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 Port25\CEC\25 IRP\2025\"/>
    </mc:Choice>
  </mc:AlternateContent>
  <xr:revisionPtr revIDLastSave="0" documentId="8_{6363D698-D150-4473-ABDE-19FEB0628D49}" xr6:coauthVersionLast="47" xr6:coauthVersionMax="47" xr10:uidLastSave="{00000000-0000-0000-0000-000000000000}"/>
  <bookViews>
    <workbookView xWindow="-120" yWindow="-120" windowWidth="29040" windowHeight="1572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2" l="1"/>
  <c r="B9" i="5"/>
  <c r="A5" i="8"/>
  <c r="Q42" i="7"/>
  <c r="Q37" i="7" s="1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G39" i="2" s="1"/>
  <c r="AC48" i="7" s="1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AN37" i="7"/>
  <c r="AM37" i="7"/>
  <c r="AL37" i="7"/>
  <c r="AK37" i="7"/>
  <c r="AJ37" i="7"/>
  <c r="AJ47" i="7" s="1"/>
  <c r="AI37" i="7"/>
  <c r="AI47" i="7" s="1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F47" i="7" s="1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Z47" i="7" s="1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D47" i="7" s="1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H47" i="7" s="1"/>
  <c r="AG10" i="7"/>
  <c r="AF10" i="7"/>
  <c r="AE10" i="7"/>
  <c r="AD10" i="7"/>
  <c r="AC10" i="7"/>
  <c r="AA10" i="7"/>
  <c r="Z10" i="7"/>
  <c r="Y10" i="7"/>
  <c r="X10" i="7"/>
  <c r="X47" i="7" s="1"/>
  <c r="W10" i="7"/>
  <c r="W47" i="7" s="1"/>
  <c r="V10" i="7"/>
  <c r="V47" i="7" s="1"/>
  <c r="U10" i="7"/>
  <c r="U47" i="7" s="1"/>
  <c r="T10" i="7"/>
  <c r="T47" i="7" s="1"/>
  <c r="S10" i="7"/>
  <c r="R10" i="7"/>
  <c r="R47" i="7" s="1"/>
  <c r="A5" i="7"/>
  <c r="AM47" i="7"/>
  <c r="B39" i="2"/>
  <c r="B37" i="2"/>
  <c r="K37" i="2"/>
  <c r="N37" i="2"/>
  <c r="N39" i="2" s="1"/>
  <c r="AJ48" i="7" s="1"/>
  <c r="I37" i="2"/>
  <c r="L19" i="2"/>
  <c r="L21" i="2" s="1"/>
  <c r="I19" i="2"/>
  <c r="J19" i="2"/>
  <c r="J21" i="2"/>
  <c r="J22" i="2"/>
  <c r="P19" i="2"/>
  <c r="P21" i="2"/>
  <c r="P22" i="2"/>
  <c r="Q19" i="2"/>
  <c r="Q21" i="2"/>
  <c r="Q22" i="2"/>
  <c r="G21" i="2"/>
  <c r="G22" i="2" s="1"/>
  <c r="P25" i="2"/>
  <c r="Y48" i="7"/>
  <c r="Q37" i="2"/>
  <c r="Q39" i="2" s="1"/>
  <c r="AM48" i="7" s="1"/>
  <c r="R37" i="2"/>
  <c r="R39" i="2"/>
  <c r="AN48" i="7" s="1"/>
  <c r="P37" i="2"/>
  <c r="P39" i="2"/>
  <c r="AL48" i="7"/>
  <c r="O37" i="2"/>
  <c r="M37" i="2"/>
  <c r="M39" i="2" s="1"/>
  <c r="AI48" i="7" s="1"/>
  <c r="L37" i="2"/>
  <c r="L39" i="2" s="1"/>
  <c r="AH48" i="7" s="1"/>
  <c r="K39" i="2"/>
  <c r="AG48" i="7"/>
  <c r="J37" i="2"/>
  <c r="J39" i="2"/>
  <c r="AF48" i="7"/>
  <c r="I39" i="2"/>
  <c r="AE48" i="7"/>
  <c r="H37" i="2"/>
  <c r="H39" i="2" s="1"/>
  <c r="AD48" i="7" s="1"/>
  <c r="O39" i="2"/>
  <c r="AK48" i="7" s="1"/>
  <c r="H19" i="2"/>
  <c r="H21" i="2"/>
  <c r="H22" i="2"/>
  <c r="A6" i="4"/>
  <c r="A6" i="5"/>
  <c r="R19" i="2"/>
  <c r="R21" i="2" s="1"/>
  <c r="O19" i="2"/>
  <c r="O21" i="2" s="1"/>
  <c r="N19" i="2"/>
  <c r="N21" i="2"/>
  <c r="N22" i="2"/>
  <c r="M19" i="2"/>
  <c r="M21" i="2"/>
  <c r="M22" i="2"/>
  <c r="K19" i="2"/>
  <c r="K21" i="2"/>
  <c r="K22" i="2"/>
  <c r="I21" i="2"/>
  <c r="I22" i="2"/>
  <c r="A6" i="2"/>
  <c r="J25" i="2"/>
  <c r="S48" i="7"/>
  <c r="L22" i="2" l="1"/>
  <c r="L25" i="2" s="1"/>
  <c r="U48" i="7" s="1"/>
  <c r="U49" i="7" s="1"/>
  <c r="R22" i="2"/>
  <c r="R25" i="2" s="1"/>
  <c r="AA48" i="7" s="1"/>
  <c r="AA49" i="7" s="1"/>
  <c r="I25" i="2"/>
  <c r="R48" i="7" s="1"/>
  <c r="K25" i="2"/>
  <c r="T48" i="7" s="1"/>
  <c r="M25" i="2"/>
  <c r="V48" i="7" s="1"/>
  <c r="H25" i="2"/>
  <c r="Q48" i="7" s="1"/>
  <c r="Q25" i="2"/>
  <c r="Z48" i="7" s="1"/>
  <c r="N25" i="2"/>
  <c r="W48" i="7" s="1"/>
  <c r="AE47" i="7"/>
  <c r="S47" i="7"/>
  <c r="Y47" i="7"/>
  <c r="AA47" i="7"/>
  <c r="AN47" i="7"/>
  <c r="AK47" i="7"/>
  <c r="AL47" i="7"/>
  <c r="AC47" i="7"/>
  <c r="AG47" i="7"/>
  <c r="AG49" i="7" s="1"/>
  <c r="AH49" i="7"/>
  <c r="AD49" i="7"/>
  <c r="AJ49" i="7"/>
  <c r="AK49" i="7"/>
  <c r="AI49" i="7"/>
  <c r="AM49" i="7"/>
  <c r="AL49" i="7"/>
  <c r="AN49" i="7"/>
  <c r="AE49" i="7"/>
  <c r="AF49" i="7"/>
  <c r="AC49" i="7"/>
  <c r="O22" i="2"/>
  <c r="O25" i="2" s="1"/>
  <c r="X48" i="7" s="1"/>
  <c r="X49" i="7" s="1"/>
  <c r="V49" i="7"/>
  <c r="Y49" i="7"/>
  <c r="R49" i="7"/>
  <c r="S49" i="7"/>
  <c r="Z49" i="7"/>
  <c r="W49" i="7"/>
  <c r="T49" i="7"/>
  <c r="G25" i="2"/>
  <c r="P48" i="7" s="1"/>
  <c r="Q47" i="7"/>
  <c r="P47" i="7"/>
  <c r="Q49" i="7" l="1"/>
  <c r="P49" i="7"/>
</calcChain>
</file>

<file path=xl/sharedStrings.xml><?xml version="1.0" encoding="utf-8"?>
<sst xmlns="http://schemas.openxmlformats.org/spreadsheetml/2006/main" count="1389" uniqueCount="402">
  <si>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</si>
  <si>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</si>
  <si>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</si>
  <si>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</si>
  <si>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</si>
  <si>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</si>
  <si>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</si>
  <si>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</si>
  <si>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</si>
  <si>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</si>
  <si>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</si>
  <si>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</si>
  <si>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</si>
  <si>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</si>
  <si>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</si>
  <si>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</si>
  <si>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</si>
  <si>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</si>
  <si>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</si>
  <si>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</si>
  <si>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</si>
  <si>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</si>
  <si>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</si>
  <si>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</si>
  <si>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</si>
  <si>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</si>
  <si>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</si>
  <si>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</si>
  <si>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</si>
  <si>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</si>
  <si>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</si>
  <si>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</si>
  <si>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</si>
  <si>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</si>
  <si>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</si>
  <si>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</si>
  <si>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</si>
  <si>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</si>
  <si>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</si>
  <si>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</si>
  <si>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</si>
  <si>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</si>
  <si>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</si>
  <si>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</si>
  <si>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</si>
  <si>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</si>
  <si>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</si>
  <si>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</si>
  <si>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</si>
  <si>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</si>
  <si>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</si>
  <si>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</si>
  <si>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</si>
  <si>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</si>
  <si>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</si>
  <si>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</si>
  <si>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</si>
  <si>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</si>
  <si>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</si>
  <si>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</si>
  <si>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</si>
  <si>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</si>
  <si>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</si>
  <si>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</si>
  <si>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</si>
  <si>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</si>
  <si>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</si>
  <si>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</si>
  <si>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</si>
  <si>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</si>
  <si>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</si>
  <si>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</si>
  <si>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</si>
  <si>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</si>
  <si>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</si>
  <si>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</si>
  <si>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</si>
  <si>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</si>
  <si>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</si>
  <si>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</si>
  <si>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</si>
  <si>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</si>
  <si>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</si>
  <si>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</si>
  <si>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</si>
  <si>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</si>
  <si>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</si>
  <si>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</si>
  <si>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</si>
  <si>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</si>
  <si>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</si>
  <si>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</si>
  <si>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</si>
  <si>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</si>
  <si>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</si>
  <si>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</si>
  <si>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</si>
  <si>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</si>
  <si>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</si>
  <si>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</si>
  <si>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</si>
  <si>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</si>
  <si>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</si>
  <si>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</si>
  <si>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</si>
  <si>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</si>
  <si>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</si>
  <si>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</si>
  <si>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</si>
  <si>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</si>
  <si>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</si>
  <si>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</si>
  <si>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</si>
  <si>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</si>
  <si>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</si>
  <si>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</si>
  <si>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</si>
  <si>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</si>
  <si>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</si>
  <si>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</si>
  <si>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</si>
  <si>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</si>
  <si>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</si>
  <si>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</si>
  <si>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</si>
  <si>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</si>
  <si>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</si>
  <si>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</si>
  <si>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</si>
  <si>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</si>
  <si>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</si>
  <si>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</si>
  <si>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</si>
  <si>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</si>
  <si>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</si>
  <si>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</si>
  <si>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</si>
  <si>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</si>
  <si>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</si>
  <si>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</si>
  <si>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</si>
  <si>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</si>
  <si>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</si>
  <si>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</si>
  <si>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</si>
  <si>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</si>
  <si>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</si>
  <si>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</si>
  <si>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</si>
  <si>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</si>
  <si>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</si>
  <si>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</si>
  <si>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</si>
  <si>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</si>
  <si>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</si>
  <si>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</si>
  <si>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</si>
  <si>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</si>
  <si>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</si>
  <si>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</si>
  <si>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</si>
  <si>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</si>
  <si>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</si>
  <si>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</si>
  <si>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</si>
  <si>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</si>
  <si>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</si>
  <si>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</si>
  <si>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</si>
  <si>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</si>
  <si>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</si>
  <si>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</si>
  <si>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</si>
  <si>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</si>
  <si>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</si>
  <si>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</si>
  <si>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</si>
  <si>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</si>
  <si>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</si>
  <si>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</si>
  <si>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</si>
  <si>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</si>
  <si>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</si>
  <si>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</si>
  <si>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</si>
  <si>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</si>
  <si>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</si>
  <si>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</si>
  <si>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</si>
  <si>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</si>
  <si>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</si>
  <si>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</si>
  <si>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</si>
  <si>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</si>
  <si>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</si>
  <si>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</si>
  <si>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</si>
  <si>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</si>
  <si>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</si>
  <si>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</si>
  <si>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</si>
  <si>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</si>
  <si>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</si>
  <si>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</si>
  <si>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</si>
  <si>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</si>
  <si>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</si>
  <si>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</si>
  <si>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</si>
  <si>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</si>
  <si>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</si>
  <si>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</si>
  <si>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</si>
  <si>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</si>
  <si>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</si>
  <si>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</si>
  <si>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</si>
  <si>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</si>
  <si>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</si>
  <si>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</si>
  <si>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</si>
  <si>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</si>
  <si>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</si>
  <si>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</si>
  <si>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</si>
  <si>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</si>
  <si>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</si>
  <si>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</si>
  <si>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</si>
  <si>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</si>
  <si>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</si>
  <si>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</si>
  <si>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</si>
  <si>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</si>
  <si>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</si>
  <si>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</si>
  <si>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</si>
  <si>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</si>
  <si>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</si>
  <si>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</si>
  <si>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</si>
  <si>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</si>
  <si>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</si>
  <si>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</si>
  <si>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</si>
  <si>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</si>
  <si>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</si>
  <si>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</si>
  <si>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</si>
  <si>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</si>
  <si>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</si>
  <si>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</si>
  <si>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</si>
  <si>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</si>
  <si>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</si>
  <si>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</si>
  <si>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</si>
  <si>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</si>
  <si>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</si>
  <si>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</si>
  <si>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</si>
  <si>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</si>
  <si>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</si>
  <si>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</si>
  <si>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</si>
  <si>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</si>
  <si>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</si>
  <si>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</si>
  <si>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</si>
  <si>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</si>
  <si>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</si>
  <si>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</si>
  <si>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</si>
  <si>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</si>
  <si>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</si>
  <si>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</si>
  <si>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</si>
  <si>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</si>
  <si>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</si>
  <si>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</si>
  <si>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</si>
  <si>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</si>
  <si>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</si>
  <si>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</si>
  <si>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</si>
  <si>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</si>
  <si>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</si>
  <si>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</si>
  <si>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</si>
  <si>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</si>
  <si>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</si>
  <si>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</si>
  <si>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</si>
  <si>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</si>
  <si>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</si>
  <si>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</si>
  <si>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</si>
  <si>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</si>
  <si>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</si>
  <si>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</si>
  <si>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</si>
  <si>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</si>
  <si>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</si>
  <si>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</si>
  <si>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</si>
  <si>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</si>
  <si>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</si>
  <si>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</si>
  <si>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</si>
  <si>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</si>
  <si>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</si>
  <si>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</si>
  <si>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</si>
  <si>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</si>
  <si>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</si>
  <si>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</si>
  <si>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</si>
  <si>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</si>
  <si>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</si>
  <si>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</si>
  <si>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</si>
  <si>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</si>
  <si>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</si>
  <si>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</si>
  <si>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</si>
  <si>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</si>
  <si>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</si>
  <si>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</si>
  <si>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</si>
  <si>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</si>
  <si>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</si>
  <si>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</si>
  <si>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</si>
  <si>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</si>
  <si>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</si>
  <si>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</si>
  <si>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</si>
  <si>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</si>
  <si>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</si>
  <si>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</si>
  <si>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</si>
  <si>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</si>
  <si>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</si>
  <si>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</si>
  <si>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</si>
  <si>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</si>
  <si>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</si>
  <si>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</si>
  <si>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</si>
  <si>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</si>
  <si>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</si>
  <si>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</si>
  <si>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</si>
  <si>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</si>
  <si>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</si>
  <si>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</si>
  <si>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</si>
  <si>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</si>
  <si>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</si>
  <si>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</si>
  <si>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</si>
  <si>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</si>
  <si>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</si>
  <si>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</si>
  <si>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</si>
  <si>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</si>
  <si>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</si>
  <si>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</si>
  <si>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</si>
  <si>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</si>
  <si>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</si>
  <si>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</si>
  <si>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</si>
  <si>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</si>
  <si>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</si>
  <si>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</si>
  <si>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</si>
  <si>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</si>
  <si>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</si>
  <si>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</si>
  <si>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Tim Nichols</t>
  </si>
  <si>
    <t>consultant</t>
  </si>
  <si>
    <t>tim@kbtenergy.com</t>
  </si>
  <si>
    <t>530-604-7759</t>
  </si>
  <si>
    <t>555 Capitol Mall</t>
  </si>
  <si>
    <t>Suite 570</t>
  </si>
  <si>
    <t>Sacramento</t>
  </si>
  <si>
    <t>Purchases from Shell through 2033</t>
  </si>
  <si>
    <t>(For Renewable Details - See Port RPS filing)</t>
  </si>
  <si>
    <t>Purchases from Shell through 2028</t>
  </si>
  <si>
    <t>The Port of Stockton purchases all of its power supply from Shell Energy NA</t>
  </si>
  <si>
    <t>Port of Stockton</t>
  </si>
  <si>
    <t>Shell North America</t>
  </si>
  <si>
    <t>Contract RECs</t>
  </si>
  <si>
    <t>Within CAISO BA</t>
  </si>
  <si>
    <t>see Port of Stockton RPS filing</t>
  </si>
  <si>
    <t>Long Term PCC1 RECs</t>
  </si>
  <si>
    <t>NP15</t>
  </si>
  <si>
    <t>RA - 11.5 MW</t>
  </si>
  <si>
    <t>additional RA to be contracted for beginning mid 2026</t>
  </si>
  <si>
    <t>Firm RA incl Local, System, Flex per CAISO requirements</t>
  </si>
  <si>
    <t>The Port of Stockton purchases all of its RPS from Shell Energy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</si>
</sst>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1" fontId="8" fillId="0" borderId="1" xfId="0" applyNumberFormat="1" applyFont="1" applyBorder="1" applyAlignment="1" applyProtection="1">
      <alignment vertical="center" wrapText="1"/>
      <protection locked="0"/>
    </xf>
    <xf numFmtId="1" fontId="8" fillId="0" borderId="1" xfId="0" applyNumberFormat="1" applyFont="1" applyBorder="1" applyAlignment="1" applyProtection="1">
      <alignment horizontal="right" vertical="center" wrapText="1" indent="1"/>
      <protection locked="0"/>
    </xf>
    <xf numFmtId="171" fontId="12" fillId="0" borderId="1" xfId="1" applyNumberFormat="1" applyFont="1" applyBorder="1" applyAlignment="1">
      <alignment vertical="center"/>
    </xf>
    <xf numFmtId="171" fontId="3" fillId="0" borderId="1" xfId="1" applyNumberFormat="1" applyFont="1" applyBorder="1" applyAlignment="1">
      <alignment horizontal="right" vertical="center"/>
    </xf>
    <xf numFmtId="171" fontId="3" fillId="0" borderId="1" xfId="0" applyNumberFormat="1" applyFont="1" applyBorder="1" applyAlignment="1">
      <alignment vertical="center"/>
    </xf>
    <xf numFmtId="171" fontId="3" fillId="0" borderId="1" xfId="1" applyNumberFormat="1" applyFont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B7" sqref="B7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391</v>
      </c>
    </row>
    <row r="7" spans="1:7" ht="15" x14ac:dyDescent="0.25">
      <c r="A7" s="17" t="s">
        <v>5</v>
      </c>
      <c r="B7" s="9" t="s">
        <v>380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380</v>
      </c>
      <c r="C11" s="9" t="s">
        <v>380</v>
      </c>
      <c r="D11" s="9"/>
      <c r="E11" s="9" t="s">
        <v>380</v>
      </c>
      <c r="F11" s="9" t="s">
        <v>380</v>
      </c>
      <c r="G11" s="9"/>
    </row>
    <row r="12" spans="1:7" x14ac:dyDescent="0.25">
      <c r="A12" s="8" t="s">
        <v>14</v>
      </c>
      <c r="B12" s="9" t="s">
        <v>381</v>
      </c>
      <c r="C12" s="9" t="s">
        <v>381</v>
      </c>
      <c r="D12" s="9"/>
      <c r="E12" s="9" t="s">
        <v>381</v>
      </c>
      <c r="F12" s="9" t="s">
        <v>381</v>
      </c>
      <c r="G12" s="9"/>
    </row>
    <row r="13" spans="1:7" x14ac:dyDescent="0.25">
      <c r="A13" s="8" t="s">
        <v>15</v>
      </c>
      <c r="B13" s="10" t="s">
        <v>382</v>
      </c>
      <c r="C13" s="10" t="s">
        <v>382</v>
      </c>
      <c r="D13" s="10"/>
      <c r="E13" s="10" t="s">
        <v>382</v>
      </c>
      <c r="F13" s="10" t="s">
        <v>382</v>
      </c>
      <c r="G13" s="10"/>
    </row>
    <row r="14" spans="1:7" x14ac:dyDescent="0.25">
      <c r="A14" s="8" t="s">
        <v>16</v>
      </c>
      <c r="B14" s="9" t="s">
        <v>383</v>
      </c>
      <c r="C14" s="9" t="s">
        <v>383</v>
      </c>
      <c r="D14" s="9"/>
      <c r="E14" s="9" t="s">
        <v>383</v>
      </c>
      <c r="F14" s="9" t="s">
        <v>383</v>
      </c>
      <c r="G14" s="9"/>
    </row>
    <row r="15" spans="1:7" x14ac:dyDescent="0.25">
      <c r="A15" s="8" t="s">
        <v>17</v>
      </c>
      <c r="B15" s="9" t="s">
        <v>384</v>
      </c>
      <c r="C15" s="9" t="s">
        <v>384</v>
      </c>
      <c r="D15" s="9"/>
      <c r="E15" s="9" t="s">
        <v>384</v>
      </c>
      <c r="F15" s="9" t="s">
        <v>384</v>
      </c>
      <c r="G15" s="9"/>
    </row>
    <row r="16" spans="1:7" x14ac:dyDescent="0.25">
      <c r="A16" s="8" t="s">
        <v>18</v>
      </c>
      <c r="B16" s="9" t="s">
        <v>385</v>
      </c>
      <c r="C16" s="9" t="s">
        <v>385</v>
      </c>
      <c r="D16" s="9"/>
      <c r="E16" s="9" t="s">
        <v>385</v>
      </c>
      <c r="F16" s="9" t="s">
        <v>385</v>
      </c>
      <c r="G16" s="9"/>
    </row>
    <row r="17" spans="1:7" x14ac:dyDescent="0.25">
      <c r="A17" s="8" t="s">
        <v>19</v>
      </c>
      <c r="B17" s="9" t="s">
        <v>386</v>
      </c>
      <c r="C17" s="9" t="s">
        <v>386</v>
      </c>
      <c r="D17" s="9"/>
      <c r="E17" s="9" t="s">
        <v>386</v>
      </c>
      <c r="F17" s="9" t="s">
        <v>386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/>
      <c r="E18" s="9" t="s">
        <v>21</v>
      </c>
      <c r="F18" s="9" t="s">
        <v>21</v>
      </c>
      <c r="G18" s="9"/>
    </row>
    <row r="19" spans="1:7" x14ac:dyDescent="0.25">
      <c r="A19" s="8" t="s">
        <v>22</v>
      </c>
      <c r="B19" s="9">
        <v>95814</v>
      </c>
      <c r="C19" s="9">
        <v>95814</v>
      </c>
      <c r="D19" s="9"/>
      <c r="E19" s="9">
        <v>95814</v>
      </c>
      <c r="F19" s="9">
        <v>95814</v>
      </c>
      <c r="G19" s="9"/>
    </row>
    <row r="20" spans="1:7" x14ac:dyDescent="0.25">
      <c r="A20" s="8" t="s">
        <v>23</v>
      </c>
      <c r="B20" s="11">
        <v>45959</v>
      </c>
      <c r="C20" s="11">
        <v>45959</v>
      </c>
      <c r="D20" s="11"/>
      <c r="E20" s="11">
        <v>45959</v>
      </c>
      <c r="F20" s="11">
        <v>45959</v>
      </c>
      <c r="G20" s="11"/>
    </row>
    <row r="21" spans="1:7" x14ac:dyDescent="0.25">
      <c r="A21" s="8" t="s">
        <v>24</v>
      </c>
      <c r="B21" s="11">
        <v>45960</v>
      </c>
      <c r="C21" s="11">
        <v>45960</v>
      </c>
      <c r="D21" s="11"/>
      <c r="E21" s="11">
        <v>45960</v>
      </c>
      <c r="F21" s="11">
        <v>45960</v>
      </c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/>
      <c r="C23" s="9"/>
      <c r="D23" s="9"/>
      <c r="E23" s="9"/>
      <c r="F23" s="9"/>
      <c r="G23" s="9"/>
    </row>
    <row r="24" spans="1:7" x14ac:dyDescent="0.25">
      <c r="A24" s="8" t="s">
        <v>14</v>
      </c>
      <c r="B24" s="15"/>
      <c r="C24" s="9"/>
      <c r="D24" s="9"/>
      <c r="E24" s="9"/>
      <c r="F24" s="9"/>
      <c r="G24" s="9"/>
    </row>
    <row r="25" spans="1:7" x14ac:dyDescent="0.25">
      <c r="A25" s="8" t="s">
        <v>15</v>
      </c>
      <c r="B25" s="16"/>
      <c r="C25" s="10"/>
      <c r="D25" s="10"/>
      <c r="E25" s="10"/>
      <c r="F25" s="10"/>
      <c r="G25" s="10"/>
    </row>
    <row r="26" spans="1:7" x14ac:dyDescent="0.25">
      <c r="A26" s="8" t="s">
        <v>16</v>
      </c>
      <c r="B26" s="15"/>
      <c r="C26" s="9"/>
      <c r="D26" s="9"/>
      <c r="E26" s="9"/>
      <c r="F26" s="9"/>
      <c r="G26" s="9"/>
    </row>
    <row r="27" spans="1:7" x14ac:dyDescent="0.25">
      <c r="A27" s="8" t="s">
        <v>17</v>
      </c>
      <c r="B27" s="15"/>
      <c r="C27" s="9"/>
      <c r="D27" s="9"/>
      <c r="E27" s="9"/>
      <c r="F27" s="9"/>
      <c r="G27" s="9"/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/>
      <c r="C29" s="9"/>
      <c r="D29" s="9"/>
      <c r="E29" s="9"/>
      <c r="F29" s="9"/>
      <c r="G29" s="9"/>
    </row>
    <row r="30" spans="1:7" x14ac:dyDescent="0.25">
      <c r="A30" s="8" t="s">
        <v>20</v>
      </c>
      <c r="B30" s="15"/>
      <c r="C30" s="9"/>
      <c r="D30" s="9"/>
      <c r="E30" s="9"/>
      <c r="F30" s="9"/>
      <c r="G30" s="9"/>
    </row>
    <row r="31" spans="1:7" x14ac:dyDescent="0.25">
      <c r="A31" s="8" t="s">
        <v>22</v>
      </c>
      <c r="B31" s="15"/>
      <c r="C31" s="9"/>
      <c r="D31" s="9"/>
      <c r="E31" s="9"/>
      <c r="F31" s="9"/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7" zoomScale="90" zoomScaleNormal="90" workbookViewId="0">
      <selection activeCell="G11" sqref="G11:R11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4" t="s">
        <v>2</v>
      </c>
      <c r="C3"/>
      <c r="D3" s="23"/>
      <c r="E3" s="23"/>
      <c r="F3" s="23"/>
      <c r="G3" s="18"/>
      <c r="H3" s="18"/>
    </row>
    <row r="4" spans="1:29" s="24" customFormat="1" ht="15.75" x14ac:dyDescent="0.25">
      <c r="A4" s="94" t="s">
        <v>26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4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Port of Stockton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310</v>
      </c>
      <c r="Q9" s="51" t="s">
        <v>311</v>
      </c>
      <c r="R9" s="51" t="s">
        <v>361</v>
      </c>
    </row>
    <row r="10" spans="1:29" s="59" customFormat="1" ht="15.75" customHeight="1" x14ac:dyDescent="0.25">
      <c r="A10" s="60"/>
      <c r="B10" s="95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6" t="s">
        <v>44</v>
      </c>
      <c r="C11" s="64"/>
      <c r="D11" s="64"/>
      <c r="E11" s="64"/>
      <c r="F11" s="64"/>
      <c r="G11" s="65">
        <v>4.16</v>
      </c>
      <c r="H11" s="65">
        <v>6.37</v>
      </c>
      <c r="I11" s="65">
        <v>8.19</v>
      </c>
      <c r="J11" s="65">
        <v>10.199999999999999</v>
      </c>
      <c r="K11" s="65">
        <v>11.3</v>
      </c>
      <c r="L11" s="65">
        <v>11.35</v>
      </c>
      <c r="M11" s="65">
        <v>22.4</v>
      </c>
      <c r="N11" s="65">
        <v>25.5</v>
      </c>
      <c r="O11" s="65">
        <v>26.7</v>
      </c>
      <c r="P11" s="65">
        <v>26.9</v>
      </c>
      <c r="Q11" s="65">
        <v>26.3</v>
      </c>
      <c r="R11" s="65">
        <v>26.4</v>
      </c>
    </row>
    <row r="12" spans="1:29" s="43" customFormat="1" ht="15.75" customHeight="1" x14ac:dyDescent="0.2">
      <c r="A12" s="41" t="s">
        <v>45</v>
      </c>
      <c r="B12" s="96" t="s">
        <v>46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">
      <c r="A13" s="41" t="s">
        <v>47</v>
      </c>
      <c r="B13" s="96" t="s">
        <v>48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">
      <c r="A14" s="41" t="s">
        <v>49</v>
      </c>
      <c r="B14" s="96" t="s">
        <v>50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2">
      <c r="A15" s="41" t="s">
        <v>51</v>
      </c>
      <c r="B15" s="96" t="s">
        <v>52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">
      <c r="A16" s="41" t="s">
        <v>53</v>
      </c>
      <c r="B16" s="96" t="s">
        <v>54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">
      <c r="A17" s="41">
        <v>3</v>
      </c>
      <c r="B17" s="96" t="s">
        <v>55</v>
      </c>
      <c r="C17" s="64"/>
      <c r="D17" s="64"/>
      <c r="E17" s="6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3" customFormat="1" ht="15.75" customHeight="1" x14ac:dyDescent="0.2">
      <c r="A18" s="41">
        <v>4</v>
      </c>
      <c r="B18" s="96" t="s">
        <v>56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6" t="s">
        <v>57</v>
      </c>
      <c r="C19" s="64"/>
      <c r="D19" s="64"/>
      <c r="E19" s="64"/>
      <c r="F19" s="64"/>
      <c r="G19" s="42">
        <f>G11+G17+G18</f>
        <v>4.16</v>
      </c>
      <c r="H19" s="42">
        <f>H11+H17+H18</f>
        <v>6.37</v>
      </c>
      <c r="I19" s="42">
        <f t="shared" ref="I19:R19" si="0">I11+I17+I18</f>
        <v>8.19</v>
      </c>
      <c r="J19" s="42">
        <f t="shared" si="0"/>
        <v>10.199999999999999</v>
      </c>
      <c r="K19" s="42">
        <f t="shared" si="0"/>
        <v>11.3</v>
      </c>
      <c r="L19" s="42">
        <f t="shared" si="0"/>
        <v>11.35</v>
      </c>
      <c r="M19" s="42">
        <f t="shared" si="0"/>
        <v>22.4</v>
      </c>
      <c r="N19" s="42">
        <f t="shared" si="0"/>
        <v>25.5</v>
      </c>
      <c r="O19" s="42">
        <f t="shared" si="0"/>
        <v>26.7</v>
      </c>
      <c r="P19" s="42">
        <f t="shared" si="0"/>
        <v>26.9</v>
      </c>
      <c r="Q19" s="42">
        <f t="shared" si="0"/>
        <v>26.3</v>
      </c>
      <c r="R19" s="42">
        <f t="shared" si="0"/>
        <v>26.4</v>
      </c>
    </row>
    <row r="20" spans="1:18" s="43" customFormat="1" ht="15.75" customHeight="1" x14ac:dyDescent="0.2">
      <c r="A20" s="41">
        <v>6</v>
      </c>
      <c r="B20" s="96" t="s">
        <v>58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6" t="s">
        <v>59</v>
      </c>
      <c r="C21" s="64"/>
      <c r="D21" s="64"/>
      <c r="E21" s="64"/>
      <c r="F21" s="64"/>
      <c r="G21" s="42">
        <f>G19+G20</f>
        <v>4.16</v>
      </c>
      <c r="H21" s="42">
        <f>H19+H20</f>
        <v>6.37</v>
      </c>
      <c r="I21" s="42">
        <f t="shared" ref="I21:R21" si="1">I19+I20</f>
        <v>8.19</v>
      </c>
      <c r="J21" s="42">
        <f>J19+J20</f>
        <v>10.199999999999999</v>
      </c>
      <c r="K21" s="42">
        <f t="shared" si="1"/>
        <v>11.3</v>
      </c>
      <c r="L21" s="42">
        <f t="shared" si="1"/>
        <v>11.35</v>
      </c>
      <c r="M21" s="42">
        <f t="shared" si="1"/>
        <v>22.4</v>
      </c>
      <c r="N21" s="42">
        <f t="shared" si="1"/>
        <v>25.5</v>
      </c>
      <c r="O21" s="42">
        <f t="shared" si="1"/>
        <v>26.7</v>
      </c>
      <c r="P21" s="42">
        <f t="shared" si="1"/>
        <v>26.9</v>
      </c>
      <c r="Q21" s="42">
        <f t="shared" si="1"/>
        <v>26.3</v>
      </c>
      <c r="R21" s="42">
        <f t="shared" si="1"/>
        <v>26.4</v>
      </c>
    </row>
    <row r="22" spans="1:18" s="43" customFormat="1" ht="15.75" customHeight="1" x14ac:dyDescent="0.25">
      <c r="A22" s="41">
        <v>8</v>
      </c>
      <c r="B22" s="96" t="s">
        <v>60</v>
      </c>
      <c r="C22" s="64"/>
      <c r="D22" s="64"/>
      <c r="E22" s="64"/>
      <c r="F22" s="64"/>
      <c r="G22" s="42">
        <f>G21*0.17</f>
        <v>0.70720000000000005</v>
      </c>
      <c r="H22" s="42">
        <f t="shared" ref="H22:R22" si="2">H21*0.17</f>
        <v>1.0829000000000002</v>
      </c>
      <c r="I22" s="42">
        <f t="shared" si="2"/>
        <v>1.3923000000000001</v>
      </c>
      <c r="J22" s="42">
        <f t="shared" si="2"/>
        <v>1.734</v>
      </c>
      <c r="K22" s="42">
        <f t="shared" si="2"/>
        <v>1.9210000000000003</v>
      </c>
      <c r="L22" s="42">
        <f t="shared" si="2"/>
        <v>1.9295</v>
      </c>
      <c r="M22" s="42">
        <f t="shared" si="2"/>
        <v>3.8079999999999998</v>
      </c>
      <c r="N22" s="42">
        <f t="shared" si="2"/>
        <v>4.335</v>
      </c>
      <c r="O22" s="42">
        <f t="shared" si="2"/>
        <v>4.5390000000000006</v>
      </c>
      <c r="P22" s="42">
        <f t="shared" si="2"/>
        <v>4.5730000000000004</v>
      </c>
      <c r="Q22" s="42">
        <f t="shared" si="2"/>
        <v>4.4710000000000001</v>
      </c>
      <c r="R22" s="42">
        <f t="shared" si="2"/>
        <v>4.4880000000000004</v>
      </c>
    </row>
    <row r="23" spans="1:18" s="43" customFormat="1" ht="15.75" customHeight="1" x14ac:dyDescent="0.2">
      <c r="A23" s="41">
        <v>9</v>
      </c>
      <c r="B23" s="96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">
      <c r="A24" s="41">
        <v>10</v>
      </c>
      <c r="B24" s="96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6" t="s">
        <v>63</v>
      </c>
      <c r="C25" s="64"/>
      <c r="D25" s="64"/>
      <c r="E25" s="64"/>
      <c r="F25" s="64"/>
      <c r="G25" s="42">
        <f>G21+G22+G23+G24</f>
        <v>4.8672000000000004</v>
      </c>
      <c r="H25" s="42">
        <f>H21+H22+H23+H24</f>
        <v>7.4529000000000005</v>
      </c>
      <c r="I25" s="42">
        <f t="shared" ref="I25:R25" si="3">I21+I22+I23+I24</f>
        <v>9.5823</v>
      </c>
      <c r="J25" s="42">
        <f t="shared" si="3"/>
        <v>11.933999999999999</v>
      </c>
      <c r="K25" s="42">
        <f t="shared" si="3"/>
        <v>13.221</v>
      </c>
      <c r="L25" s="42">
        <f t="shared" si="3"/>
        <v>13.279499999999999</v>
      </c>
      <c r="M25" s="42">
        <f t="shared" si="3"/>
        <v>26.207999999999998</v>
      </c>
      <c r="N25" s="42">
        <f t="shared" si="3"/>
        <v>29.835000000000001</v>
      </c>
      <c r="O25" s="42">
        <f t="shared" si="3"/>
        <v>31.239000000000001</v>
      </c>
      <c r="P25" s="42">
        <f t="shared" si="3"/>
        <v>31.472999999999999</v>
      </c>
      <c r="Q25" s="42">
        <f t="shared" si="3"/>
        <v>30.771000000000001</v>
      </c>
      <c r="R25" s="42">
        <f t="shared" si="3"/>
        <v>30.887999999999998</v>
      </c>
    </row>
    <row r="26" spans="1:18" s="43" customFormat="1" ht="15" customHeight="1" x14ac:dyDescent="0.2">
      <c r="A26" s="67"/>
      <c r="B26" s="97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25">
      <c r="A27" s="55" t="s">
        <v>30</v>
      </c>
      <c r="B27" s="98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5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99" t="s">
        <v>66</v>
      </c>
      <c r="C29" s="77"/>
      <c r="D29" s="77"/>
      <c r="E29" s="77"/>
      <c r="F29" s="78"/>
      <c r="G29" s="79">
        <v>23.074000000000002</v>
      </c>
      <c r="H29" s="79">
        <v>38.39</v>
      </c>
      <c r="I29" s="65">
        <v>54.9</v>
      </c>
      <c r="J29" s="65">
        <v>64.900000000000006</v>
      </c>
      <c r="K29" s="65">
        <v>74.05</v>
      </c>
      <c r="L29" s="65">
        <v>74.42</v>
      </c>
      <c r="M29" s="65">
        <v>133.91</v>
      </c>
      <c r="N29" s="65">
        <v>151.66</v>
      </c>
      <c r="O29" s="65">
        <v>161.63</v>
      </c>
      <c r="P29" s="65">
        <v>162.44</v>
      </c>
      <c r="Q29" s="65">
        <v>163.25</v>
      </c>
      <c r="R29" s="65">
        <v>164.07</v>
      </c>
    </row>
    <row r="30" spans="1:18" s="43" customFormat="1" ht="15" customHeight="1" x14ac:dyDescent="0.25">
      <c r="A30" s="41" t="s">
        <v>67</v>
      </c>
      <c r="B30" s="99" t="s">
        <v>46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25">
      <c r="A31" s="41" t="s">
        <v>68</v>
      </c>
      <c r="B31" s="99" t="s">
        <v>48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2">
      <c r="A32" s="41" t="s">
        <v>69</v>
      </c>
      <c r="B32" s="99" t="s">
        <v>50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5">
      <c r="A33" s="41" t="s">
        <v>70</v>
      </c>
      <c r="B33" s="99" t="s">
        <v>52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2">
      <c r="A34" s="41" t="s">
        <v>71</v>
      </c>
      <c r="B34" s="99" t="s">
        <v>54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5">
      <c r="A35" s="41">
        <v>14</v>
      </c>
      <c r="B35" s="99" t="s">
        <v>55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">
      <c r="A36" s="41">
        <v>15</v>
      </c>
      <c r="B36" s="99" t="s">
        <v>56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99" t="str">
        <f>B19</f>
        <v>Adjusted Demand: End-Use Customers</v>
      </c>
      <c r="C37" s="77"/>
      <c r="D37" s="77"/>
      <c r="E37" s="77"/>
      <c r="F37" s="78"/>
      <c r="G37" s="81">
        <f>G29+G35+G36</f>
        <v>23.074000000000002</v>
      </c>
      <c r="H37" s="81">
        <f>H29+H35+H36</f>
        <v>38.39</v>
      </c>
      <c r="I37" s="81">
        <f>I29+I35+I36</f>
        <v>54.9</v>
      </c>
      <c r="J37" s="81">
        <f t="shared" ref="J37:P37" si="4">J29+J35+J36</f>
        <v>64.900000000000006</v>
      </c>
      <c r="K37" s="81">
        <f t="shared" si="4"/>
        <v>74.05</v>
      </c>
      <c r="L37" s="81">
        <f t="shared" si="4"/>
        <v>74.42</v>
      </c>
      <c r="M37" s="81">
        <f t="shared" si="4"/>
        <v>133.91</v>
      </c>
      <c r="N37" s="81">
        <f t="shared" si="4"/>
        <v>151.66</v>
      </c>
      <c r="O37" s="81">
        <f t="shared" si="4"/>
        <v>161.63</v>
      </c>
      <c r="P37" s="81">
        <f t="shared" si="4"/>
        <v>162.44</v>
      </c>
      <c r="Q37" s="81">
        <f t="shared" ref="Q37:R37" si="5">Q29+Q35+Q36</f>
        <v>163.25</v>
      </c>
      <c r="R37" s="81">
        <f t="shared" si="5"/>
        <v>164.07</v>
      </c>
    </row>
    <row r="38" spans="1:18" s="43" customFormat="1" ht="15" customHeight="1" x14ac:dyDescent="0.2">
      <c r="A38" s="41">
        <v>17</v>
      </c>
      <c r="B38" s="99" t="s">
        <v>62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99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23.074000000000002</v>
      </c>
      <c r="H39" s="81">
        <f t="shared" si="6"/>
        <v>38.39</v>
      </c>
      <c r="I39" s="81">
        <f t="shared" si="6"/>
        <v>54.9</v>
      </c>
      <c r="J39" s="81">
        <f t="shared" si="6"/>
        <v>64.900000000000006</v>
      </c>
      <c r="K39" s="81">
        <f t="shared" si="6"/>
        <v>74.05</v>
      </c>
      <c r="L39" s="81">
        <f t="shared" si="6"/>
        <v>74.42</v>
      </c>
      <c r="M39" s="81">
        <f t="shared" si="6"/>
        <v>133.91</v>
      </c>
      <c r="N39" s="81">
        <f t="shared" si="6"/>
        <v>151.66</v>
      </c>
      <c r="O39" s="81">
        <f t="shared" si="6"/>
        <v>161.63</v>
      </c>
      <c r="P39" s="81">
        <f t="shared" si="6"/>
        <v>162.44</v>
      </c>
      <c r="Q39" s="81">
        <f t="shared" si="6"/>
        <v>163.25</v>
      </c>
      <c r="R39" s="81">
        <f t="shared" si="6"/>
        <v>164.07</v>
      </c>
    </row>
    <row r="40" spans="1:18" s="43" customFormat="1" ht="15" customHeight="1" x14ac:dyDescent="0.2">
      <c r="A40" s="82"/>
      <c r="B40" s="97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30</v>
      </c>
      <c r="B43" s="100" t="s">
        <v>73</v>
      </c>
      <c r="C43" s="85"/>
      <c r="D43" s="85"/>
      <c r="E43" s="85"/>
      <c r="F43" s="86"/>
      <c r="G43" s="87" t="s">
        <v>312</v>
      </c>
      <c r="H43" s="87" t="s">
        <v>379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6" t="s">
        <v>74</v>
      </c>
      <c r="C44" s="64"/>
      <c r="D44" s="64"/>
      <c r="E44" s="64"/>
      <c r="F44" s="88"/>
      <c r="G44" s="89">
        <v>4.16</v>
      </c>
      <c r="H44" s="90">
        <v>6.3680000000000003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6" t="s">
        <v>75</v>
      </c>
      <c r="C45" s="64"/>
      <c r="D45" s="64"/>
      <c r="E45" s="64"/>
      <c r="F45" s="88"/>
      <c r="G45" s="91">
        <v>45183</v>
      </c>
      <c r="H45" s="91">
        <v>45560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6" t="s">
        <v>76</v>
      </c>
      <c r="C46" s="64"/>
      <c r="D46" s="64"/>
      <c r="E46" s="64"/>
      <c r="F46" s="88"/>
      <c r="G46" s="128">
        <v>1400</v>
      </c>
      <c r="H46" s="128">
        <v>1400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6" t="s">
        <v>77</v>
      </c>
      <c r="C47" s="64"/>
      <c r="D47" s="64"/>
      <c r="E47" s="64"/>
      <c r="F47" s="88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6" t="s">
        <v>78</v>
      </c>
      <c r="C48" s="64"/>
      <c r="D48" s="64"/>
      <c r="E48" s="64"/>
      <c r="F48" s="88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6" t="s">
        <v>79</v>
      </c>
      <c r="C49" s="64"/>
      <c r="D49" s="64"/>
      <c r="E49" s="64"/>
      <c r="F49" s="88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6" t="s">
        <v>80</v>
      </c>
      <c r="C50" s="64"/>
      <c r="D50" s="64"/>
      <c r="E50" s="64"/>
      <c r="F50" s="88"/>
      <c r="G50" s="92">
        <f>G44+G47+G48+G49</f>
        <v>4.16</v>
      </c>
      <c r="H50" s="92">
        <f>H44+H47+H48+H49</f>
        <v>6.3680000000000003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83</v>
      </c>
      <c r="B53" s="44"/>
      <c r="C53" s="93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83</v>
      </c>
      <c r="B54" s="44"/>
      <c r="C54" s="93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tabSelected="1" topLeftCell="A24" zoomScale="90" zoomScaleNormal="90" workbookViewId="0">
      <selection activeCell="C56" sqref="C56"/>
    </sheetView>
  </sheetViews>
  <sheetFormatPr defaultColWidth="9" defaultRowHeight="15" x14ac:dyDescent="0.25"/>
  <cols>
    <col min="1" max="1" width="5.5" style="154" bestFit="1" customWidth="1"/>
    <col min="2" max="2" width="51.875" style="149" customWidth="1"/>
    <col min="3" max="3" width="17.25" style="149" customWidth="1"/>
    <col min="4" max="6" width="16.375" style="149" customWidth="1"/>
    <col min="7" max="15" width="17.125" style="149" customWidth="1"/>
    <col min="16" max="16" width="16.125" style="154" customWidth="1"/>
    <col min="17" max="17" width="16.125" style="150" customWidth="1"/>
    <col min="18" max="27" width="9.625" style="151" customWidth="1"/>
    <col min="28" max="28" width="7.625" style="151" customWidth="1"/>
    <col min="29" max="29" width="16.125" style="148" customWidth="1"/>
    <col min="30" max="30" width="15.375" style="148" customWidth="1"/>
    <col min="31" max="41" width="9.625" style="148" customWidth="1"/>
    <col min="42" max="135" width="7.125" style="148" customWidth="1"/>
    <col min="136" max="16384" width="9" style="148"/>
  </cols>
  <sheetData>
    <row r="1" spans="1:40" x14ac:dyDescent="0.25">
      <c r="A1" s="148" t="s">
        <v>0</v>
      </c>
      <c r="B1" s="148"/>
      <c r="P1" s="150"/>
      <c r="AB1" s="148"/>
    </row>
    <row r="2" spans="1:40" x14ac:dyDescent="0.25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0"/>
      <c r="AB2" s="148"/>
    </row>
    <row r="3" spans="1:40" s="152" customFormat="1" ht="15.75" x14ac:dyDescent="0.25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</row>
    <row r="4" spans="1:40" s="152" customFormat="1" ht="15.75" x14ac:dyDescent="0.25">
      <c r="A4" s="153" t="s">
        <v>84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  <c r="Q4" s="154"/>
    </row>
    <row r="5" spans="1:40" s="152" customFormat="1" ht="15.75" customHeight="1" x14ac:dyDescent="0.25">
      <c r="A5" s="152" t="str">
        <f>'Admin Info'!B6</f>
        <v>Port of Stockton</v>
      </c>
      <c r="P5" s="155"/>
      <c r="Q5" s="156" t="s">
        <v>27</v>
      </c>
      <c r="R5" s="157"/>
      <c r="S5" s="158"/>
      <c r="T5" s="159"/>
      <c r="U5" s="159"/>
      <c r="V5" s="159"/>
      <c r="W5" s="159"/>
      <c r="X5" s="160"/>
      <c r="Y5" s="160"/>
      <c r="Z5" s="160"/>
      <c r="AA5" s="160"/>
      <c r="AB5" s="160"/>
      <c r="AC5" s="148"/>
      <c r="AD5" s="155"/>
      <c r="AH5" s="160"/>
    </row>
    <row r="6" spans="1:40" s="152" customFormat="1" ht="15.75" x14ac:dyDescent="0.25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61"/>
      <c r="Q6" s="162"/>
      <c r="R6" s="162"/>
      <c r="S6" s="162"/>
      <c r="T6" s="162"/>
      <c r="V6" s="163"/>
      <c r="W6" s="163"/>
      <c r="X6" s="163"/>
      <c r="Y6" s="163"/>
      <c r="Z6" s="163"/>
      <c r="AA6" s="163"/>
      <c r="AB6" s="160"/>
      <c r="AC6" s="164"/>
      <c r="AD6" s="165"/>
      <c r="AE6" s="165"/>
    </row>
    <row r="7" spans="1:40" s="152" customFormat="1" ht="15.75" x14ac:dyDescent="0.25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  <c r="Q7" s="153" t="s">
        <v>28</v>
      </c>
      <c r="R7" s="161"/>
      <c r="S7" s="168"/>
      <c r="T7" s="168"/>
      <c r="U7" s="169" t="s">
        <v>29</v>
      </c>
      <c r="V7" s="160"/>
      <c r="W7" s="160"/>
      <c r="X7" s="160"/>
      <c r="Y7" s="160"/>
      <c r="Z7" s="160"/>
      <c r="AA7" s="160"/>
      <c r="AB7" s="160"/>
      <c r="AC7" s="153"/>
      <c r="AG7" s="169"/>
      <c r="AH7" s="160"/>
      <c r="AI7" s="160"/>
      <c r="AJ7" s="160"/>
    </row>
    <row r="8" spans="1:40" ht="15" customHeight="1" x14ac:dyDescent="0.2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48"/>
      <c r="AC8" s="209" t="s">
        <v>85</v>
      </c>
      <c r="AD8" s="208"/>
      <c r="AE8" s="175"/>
      <c r="AF8" s="176"/>
    </row>
    <row r="9" spans="1:40" s="181" customFormat="1" ht="45" customHeight="1" x14ac:dyDescent="0.25">
      <c r="A9" s="177"/>
      <c r="B9" s="178" t="s">
        <v>86</v>
      </c>
      <c r="C9" s="178" t="s">
        <v>87</v>
      </c>
      <c r="D9" s="178" t="s">
        <v>88</v>
      </c>
      <c r="E9" s="178" t="s">
        <v>89</v>
      </c>
      <c r="F9" s="203" t="s">
        <v>304</v>
      </c>
      <c r="G9" s="203" t="s">
        <v>90</v>
      </c>
      <c r="H9" s="203" t="s">
        <v>91</v>
      </c>
      <c r="I9" s="203" t="s">
        <v>92</v>
      </c>
      <c r="J9" s="203" t="s">
        <v>93</v>
      </c>
      <c r="K9" s="203" t="s">
        <v>94</v>
      </c>
      <c r="L9" s="203" t="s">
        <v>346</v>
      </c>
      <c r="M9" s="203" t="s">
        <v>95</v>
      </c>
      <c r="N9" s="203" t="s">
        <v>96</v>
      </c>
      <c r="O9" s="203" t="s">
        <v>97</v>
      </c>
      <c r="P9" s="179" t="s">
        <v>359</v>
      </c>
      <c r="Q9" s="179" t="s">
        <v>360</v>
      </c>
      <c r="R9" s="180" t="s">
        <v>34</v>
      </c>
      <c r="S9" s="180" t="s">
        <v>35</v>
      </c>
      <c r="T9" s="180" t="s">
        <v>36</v>
      </c>
      <c r="U9" s="180" t="s">
        <v>37</v>
      </c>
      <c r="V9" s="180" t="s">
        <v>38</v>
      </c>
      <c r="W9" s="180" t="s">
        <v>39</v>
      </c>
      <c r="X9" s="180" t="s">
        <v>40</v>
      </c>
      <c r="Y9" s="180" t="s">
        <v>310</v>
      </c>
      <c r="Z9" s="180" t="s">
        <v>311</v>
      </c>
      <c r="AA9" s="180" t="s">
        <v>361</v>
      </c>
      <c r="AC9" s="182" t="s">
        <v>313</v>
      </c>
      <c r="AD9" s="182" t="s">
        <v>362</v>
      </c>
      <c r="AE9" s="183" t="s">
        <v>34</v>
      </c>
      <c r="AF9" s="183" t="s">
        <v>35</v>
      </c>
      <c r="AG9" s="183" t="s">
        <v>36</v>
      </c>
      <c r="AH9" s="183" t="s">
        <v>37</v>
      </c>
      <c r="AI9" s="183" t="s">
        <v>38</v>
      </c>
      <c r="AJ9" s="183" t="s">
        <v>39</v>
      </c>
      <c r="AK9" s="183" t="s">
        <v>40</v>
      </c>
      <c r="AL9" s="183" t="s">
        <v>310</v>
      </c>
      <c r="AM9" s="183" t="s">
        <v>311</v>
      </c>
      <c r="AN9" s="183" t="s">
        <v>361</v>
      </c>
    </row>
    <row r="10" spans="1:40" s="181" customFormat="1" ht="15.75" customHeight="1" x14ac:dyDescent="0.25">
      <c r="A10" s="177" t="s">
        <v>98</v>
      </c>
      <c r="B10" s="184" t="s">
        <v>99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>
        <f t="shared" ref="P10:AA10" si="0">SUM(P11:P13)</f>
        <v>0</v>
      </c>
      <c r="Q10" s="186">
        <f t="shared" si="0"/>
        <v>0</v>
      </c>
      <c r="R10" s="186">
        <f t="shared" si="0"/>
        <v>0</v>
      </c>
      <c r="S10" s="186">
        <f t="shared" si="0"/>
        <v>0</v>
      </c>
      <c r="T10" s="186">
        <f t="shared" si="0"/>
        <v>0</v>
      </c>
      <c r="U10" s="186">
        <f t="shared" si="0"/>
        <v>0</v>
      </c>
      <c r="V10" s="186">
        <f t="shared" si="0"/>
        <v>0</v>
      </c>
      <c r="W10" s="186">
        <f t="shared" si="0"/>
        <v>0</v>
      </c>
      <c r="X10" s="186">
        <f t="shared" si="0"/>
        <v>0</v>
      </c>
      <c r="Y10" s="186">
        <f t="shared" si="0"/>
        <v>0</v>
      </c>
      <c r="Z10" s="186">
        <f t="shared" si="0"/>
        <v>0</v>
      </c>
      <c r="AA10" s="186">
        <f t="shared" si="0"/>
        <v>0</v>
      </c>
      <c r="AC10" s="186">
        <f t="shared" ref="AC10:AN10" si="1">SUM(AC11:AC13)</f>
        <v>0</v>
      </c>
      <c r="AD10" s="186">
        <f t="shared" si="1"/>
        <v>0</v>
      </c>
      <c r="AE10" s="186">
        <f t="shared" si="1"/>
        <v>0</v>
      </c>
      <c r="AF10" s="186">
        <f t="shared" si="1"/>
        <v>0</v>
      </c>
      <c r="AG10" s="186">
        <f t="shared" si="1"/>
        <v>0</v>
      </c>
      <c r="AH10" s="186">
        <f t="shared" si="1"/>
        <v>0</v>
      </c>
      <c r="AI10" s="186">
        <f t="shared" si="1"/>
        <v>0</v>
      </c>
      <c r="AJ10" s="186">
        <f t="shared" si="1"/>
        <v>0</v>
      </c>
      <c r="AK10" s="186">
        <f t="shared" si="1"/>
        <v>0</v>
      </c>
      <c r="AL10" s="186">
        <f t="shared" si="1"/>
        <v>0</v>
      </c>
      <c r="AM10" s="186">
        <f t="shared" si="1"/>
        <v>0</v>
      </c>
      <c r="AN10" s="186">
        <f t="shared" si="1"/>
        <v>0</v>
      </c>
    </row>
    <row r="11" spans="1:40" s="181" customFormat="1" ht="15.75" customHeight="1" x14ac:dyDescent="0.25">
      <c r="A11" s="177" t="s">
        <v>100</v>
      </c>
      <c r="B11" s="187"/>
      <c r="C11" s="188"/>
      <c r="D11" s="188"/>
      <c r="E11" s="188"/>
      <c r="F11" s="188"/>
      <c r="G11" s="188"/>
      <c r="H11" s="222"/>
      <c r="I11" s="188"/>
      <c r="J11" s="188"/>
      <c r="K11" s="188"/>
      <c r="L11" s="188"/>
      <c r="M11" s="188"/>
      <c r="N11" s="192"/>
      <c r="O11" s="192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</row>
    <row r="12" spans="1:40" s="181" customFormat="1" ht="15.75" customHeight="1" x14ac:dyDescent="0.25">
      <c r="A12" s="177" t="s">
        <v>101</v>
      </c>
      <c r="B12" s="187"/>
      <c r="C12" s="188"/>
      <c r="D12" s="188"/>
      <c r="E12" s="188"/>
      <c r="F12" s="188"/>
      <c r="G12" s="188"/>
      <c r="H12" s="222"/>
      <c r="I12" s="188"/>
      <c r="J12" s="188"/>
      <c r="K12" s="188"/>
      <c r="L12" s="188"/>
      <c r="M12" s="188"/>
      <c r="N12" s="192"/>
      <c r="O12" s="192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</row>
    <row r="13" spans="1:40" s="181" customFormat="1" ht="15.75" customHeight="1" x14ac:dyDescent="0.25">
      <c r="A13" s="177" t="s">
        <v>102</v>
      </c>
      <c r="B13" s="187"/>
      <c r="C13" s="188"/>
      <c r="D13" s="188"/>
      <c r="E13" s="188"/>
      <c r="F13" s="188"/>
      <c r="G13" s="188"/>
      <c r="H13" s="222"/>
      <c r="I13" s="188"/>
      <c r="J13" s="188"/>
      <c r="K13" s="188"/>
      <c r="L13" s="188"/>
      <c r="M13" s="188"/>
      <c r="N13" s="192"/>
      <c r="O13" s="192"/>
      <c r="P13" s="178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s="181" customFormat="1" ht="15.75" customHeight="1" x14ac:dyDescent="0.25">
      <c r="A14" s="177" t="s">
        <v>45</v>
      </c>
      <c r="B14" s="184" t="s">
        <v>103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>
        <f t="shared" ref="P14:AA14" si="2">SUM(P15:P16)</f>
        <v>0</v>
      </c>
      <c r="Q14" s="186">
        <f t="shared" si="2"/>
        <v>0</v>
      </c>
      <c r="R14" s="186">
        <f t="shared" si="2"/>
        <v>0</v>
      </c>
      <c r="S14" s="186">
        <f t="shared" si="2"/>
        <v>0</v>
      </c>
      <c r="T14" s="186">
        <f t="shared" si="2"/>
        <v>0</v>
      </c>
      <c r="U14" s="186">
        <f t="shared" si="2"/>
        <v>0</v>
      </c>
      <c r="V14" s="186">
        <f t="shared" si="2"/>
        <v>0</v>
      </c>
      <c r="W14" s="186">
        <f t="shared" si="2"/>
        <v>0</v>
      </c>
      <c r="X14" s="186">
        <f t="shared" si="2"/>
        <v>0</v>
      </c>
      <c r="Y14" s="186">
        <f t="shared" si="2"/>
        <v>0</v>
      </c>
      <c r="Z14" s="186">
        <f t="shared" si="2"/>
        <v>0</v>
      </c>
      <c r="AA14" s="186">
        <f t="shared" si="2"/>
        <v>0</v>
      </c>
      <c r="AC14" s="186">
        <f t="shared" ref="AC14:AN14" si="3">SUM(AC15:AC16)</f>
        <v>0</v>
      </c>
      <c r="AD14" s="186">
        <f t="shared" si="3"/>
        <v>0</v>
      </c>
      <c r="AE14" s="186">
        <f t="shared" si="3"/>
        <v>0</v>
      </c>
      <c r="AF14" s="186">
        <f t="shared" si="3"/>
        <v>0</v>
      </c>
      <c r="AG14" s="186">
        <f t="shared" si="3"/>
        <v>0</v>
      </c>
      <c r="AH14" s="186">
        <f t="shared" si="3"/>
        <v>0</v>
      </c>
      <c r="AI14" s="186">
        <f t="shared" si="3"/>
        <v>0</v>
      </c>
      <c r="AJ14" s="186">
        <f t="shared" si="3"/>
        <v>0</v>
      </c>
      <c r="AK14" s="186">
        <f t="shared" si="3"/>
        <v>0</v>
      </c>
      <c r="AL14" s="186">
        <f t="shared" si="3"/>
        <v>0</v>
      </c>
      <c r="AM14" s="186">
        <f t="shared" si="3"/>
        <v>0</v>
      </c>
      <c r="AN14" s="186">
        <f t="shared" si="3"/>
        <v>0</v>
      </c>
    </row>
    <row r="15" spans="1:40" s="181" customFormat="1" ht="15.75" customHeight="1" x14ac:dyDescent="0.25">
      <c r="A15" s="177" t="s">
        <v>47</v>
      </c>
      <c r="B15" s="187"/>
      <c r="C15" s="188"/>
      <c r="D15" s="188"/>
      <c r="E15" s="188"/>
      <c r="F15" s="188"/>
      <c r="G15" s="188"/>
      <c r="H15" s="222"/>
      <c r="I15" s="188"/>
      <c r="J15" s="188"/>
      <c r="K15" s="188"/>
      <c r="L15" s="188"/>
      <c r="M15" s="188"/>
      <c r="N15" s="192"/>
      <c r="O15" s="192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</row>
    <row r="16" spans="1:40" s="181" customFormat="1" ht="15.75" customHeight="1" x14ac:dyDescent="0.25">
      <c r="A16" s="177" t="s">
        <v>49</v>
      </c>
      <c r="B16" s="187"/>
      <c r="C16" s="188"/>
      <c r="D16" s="188"/>
      <c r="E16" s="188"/>
      <c r="F16" s="188"/>
      <c r="G16" s="188"/>
      <c r="H16" s="222"/>
      <c r="I16" s="188"/>
      <c r="J16" s="188"/>
      <c r="K16" s="188"/>
      <c r="L16" s="188"/>
      <c r="M16" s="188"/>
      <c r="N16" s="192"/>
      <c r="O16" s="192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</row>
    <row r="17" spans="1:40" s="181" customFormat="1" ht="15.75" customHeight="1" x14ac:dyDescent="0.25">
      <c r="A17" s="177" t="s">
        <v>104</v>
      </c>
      <c r="B17" s="184" t="s">
        <v>105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>
        <f t="shared" ref="P17:AA17" si="4">SUM(P18:P19)</f>
        <v>0</v>
      </c>
      <c r="Q17" s="186">
        <f t="shared" si="4"/>
        <v>0</v>
      </c>
      <c r="R17" s="186">
        <f t="shared" si="4"/>
        <v>0</v>
      </c>
      <c r="S17" s="186">
        <f t="shared" si="4"/>
        <v>0</v>
      </c>
      <c r="T17" s="186">
        <f t="shared" si="4"/>
        <v>0</v>
      </c>
      <c r="U17" s="186">
        <f t="shared" si="4"/>
        <v>0</v>
      </c>
      <c r="V17" s="186">
        <f t="shared" si="4"/>
        <v>0</v>
      </c>
      <c r="W17" s="186">
        <f t="shared" si="4"/>
        <v>0</v>
      </c>
      <c r="X17" s="186">
        <f t="shared" si="4"/>
        <v>0</v>
      </c>
      <c r="Y17" s="186">
        <f t="shared" si="4"/>
        <v>0</v>
      </c>
      <c r="Z17" s="186">
        <f t="shared" si="4"/>
        <v>0</v>
      </c>
      <c r="AA17" s="186">
        <f t="shared" si="4"/>
        <v>0</v>
      </c>
      <c r="AC17" s="186">
        <f t="shared" ref="AC17:AN17" si="5">SUM(AC18:AC19)</f>
        <v>0</v>
      </c>
      <c r="AD17" s="186">
        <f t="shared" si="5"/>
        <v>0</v>
      </c>
      <c r="AE17" s="186">
        <f t="shared" si="5"/>
        <v>0</v>
      </c>
      <c r="AF17" s="186">
        <f t="shared" si="5"/>
        <v>0</v>
      </c>
      <c r="AG17" s="186">
        <f t="shared" si="5"/>
        <v>0</v>
      </c>
      <c r="AH17" s="186">
        <f t="shared" si="5"/>
        <v>0</v>
      </c>
      <c r="AI17" s="186">
        <f t="shared" si="5"/>
        <v>0</v>
      </c>
      <c r="AJ17" s="186">
        <f t="shared" si="5"/>
        <v>0</v>
      </c>
      <c r="AK17" s="186">
        <f t="shared" si="5"/>
        <v>0</v>
      </c>
      <c r="AL17" s="186">
        <f t="shared" si="5"/>
        <v>0</v>
      </c>
      <c r="AM17" s="186">
        <f t="shared" si="5"/>
        <v>0</v>
      </c>
      <c r="AN17" s="186">
        <f t="shared" si="5"/>
        <v>0</v>
      </c>
    </row>
    <row r="18" spans="1:40" s="181" customFormat="1" ht="15.75" customHeight="1" x14ac:dyDescent="0.25">
      <c r="A18" s="177" t="s">
        <v>106</v>
      </c>
      <c r="B18" s="187" t="s">
        <v>107</v>
      </c>
      <c r="C18" s="188"/>
      <c r="D18" s="188"/>
      <c r="E18" s="188"/>
      <c r="F18" s="188"/>
      <c r="G18" s="188"/>
      <c r="H18" s="222"/>
      <c r="I18" s="188"/>
      <c r="J18" s="188"/>
      <c r="K18" s="188"/>
      <c r="L18" s="188"/>
      <c r="M18" s="188"/>
      <c r="N18" s="192"/>
      <c r="O18" s="192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</row>
    <row r="19" spans="1:40" s="181" customFormat="1" ht="15.75" customHeight="1" x14ac:dyDescent="0.25">
      <c r="A19" s="177" t="s">
        <v>108</v>
      </c>
      <c r="B19" s="187" t="s">
        <v>109</v>
      </c>
      <c r="C19" s="188"/>
      <c r="D19" s="188"/>
      <c r="E19" s="188"/>
      <c r="F19" s="188"/>
      <c r="G19" s="188"/>
      <c r="H19" s="222"/>
      <c r="I19" s="188"/>
      <c r="J19" s="188"/>
      <c r="K19" s="188"/>
      <c r="L19" s="188"/>
      <c r="M19" s="188"/>
      <c r="N19" s="192"/>
      <c r="O19" s="19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</row>
    <row r="20" spans="1:40" s="181" customFormat="1" ht="15.75" customHeight="1" x14ac:dyDescent="0.25">
      <c r="A20" s="177" t="s">
        <v>110</v>
      </c>
      <c r="B20" s="184" t="s">
        <v>111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6">
        <f t="shared" ref="P20:AA20" si="6">SUM(P21:P23)</f>
        <v>0</v>
      </c>
      <c r="Q20" s="186">
        <f t="shared" si="6"/>
        <v>0</v>
      </c>
      <c r="R20" s="186">
        <f t="shared" si="6"/>
        <v>0</v>
      </c>
      <c r="S20" s="186">
        <f t="shared" si="6"/>
        <v>0</v>
      </c>
      <c r="T20" s="186">
        <f t="shared" si="6"/>
        <v>0</v>
      </c>
      <c r="U20" s="186">
        <f t="shared" si="6"/>
        <v>0</v>
      </c>
      <c r="V20" s="186">
        <f t="shared" si="6"/>
        <v>0</v>
      </c>
      <c r="W20" s="186">
        <f t="shared" si="6"/>
        <v>0</v>
      </c>
      <c r="X20" s="186">
        <f t="shared" si="6"/>
        <v>0</v>
      </c>
      <c r="Y20" s="186">
        <f t="shared" si="6"/>
        <v>0</v>
      </c>
      <c r="Z20" s="186">
        <f t="shared" si="6"/>
        <v>0</v>
      </c>
      <c r="AA20" s="186">
        <f t="shared" si="6"/>
        <v>0</v>
      </c>
      <c r="AC20" s="186">
        <f t="shared" ref="AC20:AN20" si="7">SUM(AC21:AC23)</f>
        <v>0</v>
      </c>
      <c r="AD20" s="186">
        <f t="shared" si="7"/>
        <v>0</v>
      </c>
      <c r="AE20" s="186">
        <f t="shared" si="7"/>
        <v>0</v>
      </c>
      <c r="AF20" s="186">
        <f t="shared" si="7"/>
        <v>0</v>
      </c>
      <c r="AG20" s="186">
        <f t="shared" si="7"/>
        <v>0</v>
      </c>
      <c r="AH20" s="186">
        <f t="shared" si="7"/>
        <v>0</v>
      </c>
      <c r="AI20" s="186">
        <f t="shared" si="7"/>
        <v>0</v>
      </c>
      <c r="AJ20" s="186">
        <f t="shared" si="7"/>
        <v>0</v>
      </c>
      <c r="AK20" s="186">
        <f t="shared" si="7"/>
        <v>0</v>
      </c>
      <c r="AL20" s="186">
        <f t="shared" si="7"/>
        <v>0</v>
      </c>
      <c r="AM20" s="186">
        <f t="shared" si="7"/>
        <v>0</v>
      </c>
      <c r="AN20" s="186">
        <f t="shared" si="7"/>
        <v>0</v>
      </c>
    </row>
    <row r="21" spans="1:40" s="181" customFormat="1" ht="15.75" customHeight="1" x14ac:dyDescent="0.25">
      <c r="A21" s="177" t="s">
        <v>112</v>
      </c>
      <c r="B21" s="187" t="s">
        <v>113</v>
      </c>
      <c r="C21" s="188"/>
      <c r="D21" s="188"/>
      <c r="E21" s="188"/>
      <c r="F21" s="188"/>
      <c r="G21" s="188"/>
      <c r="H21" s="222"/>
      <c r="I21" s="188"/>
      <c r="J21" s="188"/>
      <c r="K21" s="188"/>
      <c r="L21" s="188"/>
      <c r="M21" s="188"/>
      <c r="N21" s="192"/>
      <c r="O21" s="192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</row>
    <row r="22" spans="1:40" s="181" customFormat="1" ht="15.75" customHeight="1" x14ac:dyDescent="0.25">
      <c r="A22" s="177" t="s">
        <v>115</v>
      </c>
      <c r="B22" s="187" t="s">
        <v>116</v>
      </c>
      <c r="C22" s="188"/>
      <c r="D22" s="188"/>
      <c r="E22" s="188"/>
      <c r="F22" s="188"/>
      <c r="G22" s="188"/>
      <c r="H22" s="222"/>
      <c r="I22" s="188"/>
      <c r="J22" s="188"/>
      <c r="K22" s="188"/>
      <c r="L22" s="188"/>
      <c r="M22" s="188"/>
      <c r="N22" s="192"/>
      <c r="O22" s="192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</row>
    <row r="23" spans="1:40" s="181" customFormat="1" ht="15.75" customHeight="1" x14ac:dyDescent="0.25">
      <c r="A23" s="177" t="s">
        <v>118</v>
      </c>
      <c r="B23" s="187" t="s">
        <v>119</v>
      </c>
      <c r="C23" s="188"/>
      <c r="D23" s="188"/>
      <c r="E23" s="188"/>
      <c r="F23" s="188"/>
      <c r="G23" s="188"/>
      <c r="H23" s="222"/>
      <c r="I23" s="188"/>
      <c r="J23" s="188"/>
      <c r="K23" s="188"/>
      <c r="L23" s="188"/>
      <c r="M23" s="188"/>
      <c r="N23" s="192"/>
      <c r="O23" s="192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</row>
    <row r="24" spans="1:40" s="181" customFormat="1" ht="15.75" customHeight="1" x14ac:dyDescent="0.25">
      <c r="A24" s="177" t="s">
        <v>121</v>
      </c>
      <c r="B24" s="184" t="s">
        <v>122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6">
        <f t="shared" ref="P24:AA24" si="8">SUM(P25:P31)</f>
        <v>0</v>
      </c>
      <c r="Q24" s="186">
        <f t="shared" si="8"/>
        <v>0</v>
      </c>
      <c r="R24" s="186">
        <f t="shared" si="8"/>
        <v>0</v>
      </c>
      <c r="S24" s="186">
        <f t="shared" si="8"/>
        <v>0</v>
      </c>
      <c r="T24" s="186">
        <f t="shared" si="8"/>
        <v>0</v>
      </c>
      <c r="U24" s="186">
        <f t="shared" si="8"/>
        <v>0</v>
      </c>
      <c r="V24" s="186">
        <f t="shared" si="8"/>
        <v>0</v>
      </c>
      <c r="W24" s="186">
        <f t="shared" si="8"/>
        <v>0</v>
      </c>
      <c r="X24" s="186">
        <f t="shared" si="8"/>
        <v>0</v>
      </c>
      <c r="Y24" s="186">
        <f t="shared" si="8"/>
        <v>0</v>
      </c>
      <c r="Z24" s="186">
        <f t="shared" si="8"/>
        <v>0</v>
      </c>
      <c r="AA24" s="186">
        <f t="shared" si="8"/>
        <v>0</v>
      </c>
      <c r="AC24" s="186">
        <f t="shared" ref="AC24:AN24" si="9">SUM(AC25:AC31)</f>
        <v>0</v>
      </c>
      <c r="AD24" s="186">
        <f t="shared" si="9"/>
        <v>0</v>
      </c>
      <c r="AE24" s="186">
        <f t="shared" si="9"/>
        <v>0</v>
      </c>
      <c r="AF24" s="186">
        <f t="shared" si="9"/>
        <v>0</v>
      </c>
      <c r="AG24" s="186">
        <f t="shared" si="9"/>
        <v>0</v>
      </c>
      <c r="AH24" s="186">
        <f t="shared" si="9"/>
        <v>0</v>
      </c>
      <c r="AI24" s="186">
        <f t="shared" si="9"/>
        <v>0</v>
      </c>
      <c r="AJ24" s="186">
        <f t="shared" si="9"/>
        <v>0</v>
      </c>
      <c r="AK24" s="186">
        <f t="shared" si="9"/>
        <v>0</v>
      </c>
      <c r="AL24" s="186">
        <f t="shared" si="9"/>
        <v>0</v>
      </c>
      <c r="AM24" s="186">
        <f t="shared" si="9"/>
        <v>0</v>
      </c>
      <c r="AN24" s="186">
        <f t="shared" si="9"/>
        <v>0</v>
      </c>
    </row>
    <row r="25" spans="1:40" s="181" customFormat="1" ht="15.75" customHeight="1" x14ac:dyDescent="0.25">
      <c r="A25" s="177" t="s">
        <v>123</v>
      </c>
      <c r="B25" s="187" t="s">
        <v>124</v>
      </c>
      <c r="C25" s="188"/>
      <c r="D25" s="188"/>
      <c r="E25" s="188"/>
      <c r="F25" s="188"/>
      <c r="G25" s="188"/>
      <c r="H25" s="222"/>
      <c r="I25" s="188"/>
      <c r="J25" s="188"/>
      <c r="K25" s="188"/>
      <c r="L25" s="188"/>
      <c r="M25" s="188"/>
      <c r="N25" s="192"/>
      <c r="O25" s="192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</row>
    <row r="26" spans="1:40" s="181" customFormat="1" ht="15.75" customHeight="1" x14ac:dyDescent="0.25">
      <c r="A26" s="177" t="s">
        <v>125</v>
      </c>
      <c r="B26" s="187" t="s">
        <v>126</v>
      </c>
      <c r="C26" s="188"/>
      <c r="D26" s="188"/>
      <c r="E26" s="188"/>
      <c r="F26" s="188"/>
      <c r="G26" s="188"/>
      <c r="H26" s="222"/>
      <c r="I26" s="188"/>
      <c r="J26" s="188"/>
      <c r="K26" s="188"/>
      <c r="L26" s="188"/>
      <c r="M26" s="188"/>
      <c r="N26" s="192"/>
      <c r="O26" s="192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s="181" customFormat="1" ht="15.75" customHeight="1" x14ac:dyDescent="0.25">
      <c r="A27" s="177" t="s">
        <v>127</v>
      </c>
      <c r="B27" s="187" t="s">
        <v>128</v>
      </c>
      <c r="C27" s="188"/>
      <c r="D27" s="188"/>
      <c r="E27" s="188"/>
      <c r="F27" s="188"/>
      <c r="G27" s="188"/>
      <c r="H27" s="222"/>
      <c r="I27" s="188"/>
      <c r="J27" s="188"/>
      <c r="K27" s="188"/>
      <c r="L27" s="188"/>
      <c r="M27" s="188"/>
      <c r="N27" s="192"/>
      <c r="O27" s="192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</row>
    <row r="28" spans="1:40" s="181" customFormat="1" ht="15.75" customHeight="1" x14ac:dyDescent="0.25">
      <c r="A28" s="177" t="s">
        <v>129</v>
      </c>
      <c r="B28" s="187" t="s">
        <v>130</v>
      </c>
      <c r="C28" s="188"/>
      <c r="D28" s="188"/>
      <c r="E28" s="188"/>
      <c r="F28" s="188"/>
      <c r="G28" s="188"/>
      <c r="H28" s="222"/>
      <c r="I28" s="188"/>
      <c r="J28" s="188"/>
      <c r="K28" s="188"/>
      <c r="L28" s="188"/>
      <c r="M28" s="188"/>
      <c r="N28" s="192"/>
      <c r="O28" s="192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</row>
    <row r="29" spans="1:40" s="181" customFormat="1" ht="15.75" customHeight="1" x14ac:dyDescent="0.25">
      <c r="A29" s="177" t="s">
        <v>131</v>
      </c>
      <c r="B29" s="187" t="s">
        <v>132</v>
      </c>
      <c r="C29" s="188"/>
      <c r="D29" s="188"/>
      <c r="E29" s="188"/>
      <c r="F29" s="188"/>
      <c r="G29" s="188"/>
      <c r="H29" s="222"/>
      <c r="I29" s="188"/>
      <c r="J29" s="188"/>
      <c r="K29" s="188"/>
      <c r="L29" s="188"/>
      <c r="M29" s="188"/>
      <c r="N29" s="192"/>
      <c r="O29" s="192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</row>
    <row r="30" spans="1:40" s="181" customFormat="1" ht="15.75" customHeight="1" x14ac:dyDescent="0.25">
      <c r="A30" s="177" t="s">
        <v>133</v>
      </c>
      <c r="B30" s="189" t="s">
        <v>134</v>
      </c>
      <c r="C30" s="188"/>
      <c r="D30" s="188"/>
      <c r="E30" s="188"/>
      <c r="F30" s="188"/>
      <c r="G30" s="188"/>
      <c r="H30" s="222"/>
      <c r="I30" s="188"/>
      <c r="J30" s="188"/>
      <c r="K30" s="188"/>
      <c r="L30" s="188"/>
      <c r="M30" s="188"/>
      <c r="N30" s="192"/>
      <c r="O30" s="192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</row>
    <row r="31" spans="1:40" s="181" customFormat="1" ht="15.75" customHeight="1" x14ac:dyDescent="0.25">
      <c r="A31" s="177" t="s">
        <v>135</v>
      </c>
      <c r="B31" s="187" t="s">
        <v>136</v>
      </c>
      <c r="C31" s="188"/>
      <c r="D31" s="188"/>
      <c r="E31" s="188"/>
      <c r="F31" s="188"/>
      <c r="G31" s="188"/>
      <c r="H31" s="222"/>
      <c r="I31" s="188"/>
      <c r="J31" s="188"/>
      <c r="K31" s="188"/>
      <c r="L31" s="188"/>
      <c r="M31" s="188"/>
      <c r="N31" s="192"/>
      <c r="O31" s="192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</row>
    <row r="32" spans="1:40" s="181" customFormat="1" ht="15.75" customHeight="1" x14ac:dyDescent="0.25">
      <c r="A32" s="177" t="s">
        <v>137</v>
      </c>
      <c r="B32" s="184" t="s">
        <v>138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6">
        <f t="shared" ref="P32:AA32" si="10">SUM(P33:P36)</f>
        <v>0</v>
      </c>
      <c r="Q32" s="186">
        <f t="shared" si="10"/>
        <v>0</v>
      </c>
      <c r="R32" s="186">
        <f t="shared" si="10"/>
        <v>0</v>
      </c>
      <c r="S32" s="186">
        <f t="shared" si="10"/>
        <v>0</v>
      </c>
      <c r="T32" s="186">
        <f t="shared" si="10"/>
        <v>0</v>
      </c>
      <c r="U32" s="186">
        <f t="shared" si="10"/>
        <v>0</v>
      </c>
      <c r="V32" s="186">
        <f t="shared" si="10"/>
        <v>0</v>
      </c>
      <c r="W32" s="186">
        <f t="shared" si="10"/>
        <v>0</v>
      </c>
      <c r="X32" s="186">
        <f t="shared" si="10"/>
        <v>0</v>
      </c>
      <c r="Y32" s="186">
        <f t="shared" si="10"/>
        <v>0</v>
      </c>
      <c r="Z32" s="186">
        <f t="shared" si="10"/>
        <v>0</v>
      </c>
      <c r="AA32" s="186">
        <f t="shared" si="10"/>
        <v>0</v>
      </c>
      <c r="AC32" s="186">
        <f t="shared" ref="AC32:AN32" si="11">SUM(AC33:AC36)</f>
        <v>0</v>
      </c>
      <c r="AD32" s="186">
        <f t="shared" si="11"/>
        <v>0</v>
      </c>
      <c r="AE32" s="186">
        <f t="shared" si="11"/>
        <v>0</v>
      </c>
      <c r="AF32" s="186">
        <f t="shared" si="11"/>
        <v>0</v>
      </c>
      <c r="AG32" s="186">
        <f t="shared" si="11"/>
        <v>0</v>
      </c>
      <c r="AH32" s="186">
        <f t="shared" si="11"/>
        <v>0</v>
      </c>
      <c r="AI32" s="186">
        <f t="shared" si="11"/>
        <v>0</v>
      </c>
      <c r="AJ32" s="186">
        <f t="shared" si="11"/>
        <v>0</v>
      </c>
      <c r="AK32" s="186">
        <f t="shared" si="11"/>
        <v>0</v>
      </c>
      <c r="AL32" s="186">
        <f t="shared" si="11"/>
        <v>0</v>
      </c>
      <c r="AM32" s="186">
        <f t="shared" si="11"/>
        <v>0</v>
      </c>
      <c r="AN32" s="186">
        <f t="shared" si="11"/>
        <v>0</v>
      </c>
    </row>
    <row r="33" spans="1:40" s="181" customFormat="1" ht="15.75" customHeight="1" x14ac:dyDescent="0.25">
      <c r="A33" s="177" t="s">
        <v>139</v>
      </c>
      <c r="B33" s="187" t="s">
        <v>387</v>
      </c>
      <c r="C33" s="188"/>
      <c r="D33" s="188"/>
      <c r="E33" s="188"/>
      <c r="F33" s="188"/>
      <c r="G33" s="188"/>
      <c r="H33" s="222"/>
      <c r="I33" s="188"/>
      <c r="J33" s="188"/>
      <c r="K33" s="188"/>
      <c r="L33" s="188"/>
      <c r="M33" s="188"/>
      <c r="N33" s="192"/>
      <c r="O33" s="192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</row>
    <row r="34" spans="1:40" s="181" customFormat="1" ht="15.75" customHeight="1" x14ac:dyDescent="0.25">
      <c r="A34" s="177" t="s">
        <v>140</v>
      </c>
      <c r="B34" s="187" t="s">
        <v>388</v>
      </c>
      <c r="C34" s="188"/>
      <c r="D34" s="188"/>
      <c r="E34" s="188"/>
      <c r="F34" s="188"/>
      <c r="G34" s="188"/>
      <c r="H34" s="222"/>
      <c r="I34" s="188"/>
      <c r="J34" s="188"/>
      <c r="K34" s="188"/>
      <c r="L34" s="188"/>
      <c r="M34" s="188"/>
      <c r="N34" s="192"/>
      <c r="O34" s="192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</row>
    <row r="35" spans="1:40" s="181" customFormat="1" ht="15.75" customHeight="1" x14ac:dyDescent="0.25">
      <c r="A35" s="177" t="s">
        <v>141</v>
      </c>
      <c r="B35" s="187"/>
      <c r="C35" s="188"/>
      <c r="D35" s="188"/>
      <c r="E35" s="188"/>
      <c r="F35" s="188"/>
      <c r="G35" s="188"/>
      <c r="H35" s="222"/>
      <c r="I35" s="188"/>
      <c r="J35" s="188"/>
      <c r="K35" s="188"/>
      <c r="L35" s="188"/>
      <c r="M35" s="188"/>
      <c r="N35" s="192"/>
      <c r="O35" s="192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</row>
    <row r="36" spans="1:40" s="181" customFormat="1" ht="15.75" customHeight="1" x14ac:dyDescent="0.25">
      <c r="A36" s="177" t="s">
        <v>142</v>
      </c>
      <c r="C36" s="188"/>
      <c r="D36" s="188"/>
      <c r="E36" s="188"/>
      <c r="F36" s="188"/>
      <c r="G36" s="188"/>
      <c r="H36" s="222"/>
      <c r="I36" s="188"/>
      <c r="J36" s="188"/>
      <c r="K36" s="188"/>
      <c r="L36" s="188"/>
      <c r="M36" s="188"/>
      <c r="N36" s="192"/>
      <c r="O36" s="192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</row>
    <row r="37" spans="1:40" s="181" customFormat="1" ht="15.6" customHeight="1" x14ac:dyDescent="0.25">
      <c r="A37" s="177" t="s">
        <v>143</v>
      </c>
      <c r="B37" s="184" t="s">
        <v>144</v>
      </c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6">
        <f>SUM(P38:P41)</f>
        <v>9.6</v>
      </c>
      <c r="Q37" s="186">
        <f>SUM(Q38:Q44)</f>
        <v>9.6</v>
      </c>
      <c r="R37" s="186">
        <f t="shared" ref="R37:AA37" si="12">SUM(R38:R41)</f>
        <v>11.5</v>
      </c>
      <c r="S37" s="186">
        <f t="shared" si="12"/>
        <v>11.5</v>
      </c>
      <c r="T37" s="186">
        <f t="shared" si="12"/>
        <v>13</v>
      </c>
      <c r="U37" s="186">
        <f t="shared" si="12"/>
        <v>13.2</v>
      </c>
      <c r="V37" s="186">
        <f t="shared" si="12"/>
        <v>25.8</v>
      </c>
      <c r="W37" s="186">
        <f t="shared" si="12"/>
        <v>29.5</v>
      </c>
      <c r="X37" s="186">
        <f t="shared" si="12"/>
        <v>31</v>
      </c>
      <c r="Y37" s="186">
        <f t="shared" si="12"/>
        <v>31</v>
      </c>
      <c r="Z37" s="186">
        <f t="shared" si="12"/>
        <v>31</v>
      </c>
      <c r="AA37" s="186">
        <f t="shared" si="12"/>
        <v>31</v>
      </c>
      <c r="AC37" s="186">
        <f t="shared" ref="AC37:AN37" si="13">SUM(AC38:AC41)</f>
        <v>23.074000000000002</v>
      </c>
      <c r="AD37" s="186">
        <f t="shared" si="13"/>
        <v>38.39</v>
      </c>
      <c r="AE37" s="186">
        <f t="shared" si="13"/>
        <v>54.91</v>
      </c>
      <c r="AF37" s="186">
        <f t="shared" si="13"/>
        <v>64.91</v>
      </c>
      <c r="AG37" s="186">
        <f t="shared" si="13"/>
        <v>74.05</v>
      </c>
      <c r="AH37" s="186">
        <f t="shared" si="13"/>
        <v>74.42</v>
      </c>
      <c r="AI37" s="186">
        <f t="shared" si="13"/>
        <v>133.91</v>
      </c>
      <c r="AJ37" s="186">
        <f t="shared" si="13"/>
        <v>152</v>
      </c>
      <c r="AK37" s="186">
        <f t="shared" si="13"/>
        <v>162</v>
      </c>
      <c r="AL37" s="186">
        <f t="shared" si="13"/>
        <v>162.44</v>
      </c>
      <c r="AM37" s="186">
        <f t="shared" si="13"/>
        <v>163.25</v>
      </c>
      <c r="AN37" s="186">
        <f t="shared" si="13"/>
        <v>164.07</v>
      </c>
    </row>
    <row r="38" spans="1:40" s="181" customFormat="1" ht="15.6" customHeight="1" x14ac:dyDescent="0.25">
      <c r="A38" s="177" t="s">
        <v>145</v>
      </c>
      <c r="B38" s="190" t="s">
        <v>389</v>
      </c>
      <c r="C38" s="188"/>
      <c r="D38" s="188"/>
      <c r="E38" s="188"/>
      <c r="F38" s="188"/>
      <c r="G38" s="188"/>
      <c r="H38" s="222"/>
      <c r="I38" s="188"/>
      <c r="J38" s="188"/>
      <c r="K38" s="188"/>
      <c r="L38" s="188"/>
      <c r="M38" s="188"/>
      <c r="N38" s="192"/>
      <c r="O38" s="192"/>
      <c r="P38" s="186">
        <v>9.6</v>
      </c>
      <c r="Q38" s="186">
        <v>9.6</v>
      </c>
      <c r="R38" s="186">
        <v>11.5</v>
      </c>
      <c r="S38" s="186">
        <v>11.5</v>
      </c>
      <c r="T38" s="186">
        <v>13</v>
      </c>
      <c r="U38" s="186">
        <v>13.2</v>
      </c>
      <c r="V38" s="186">
        <v>25.8</v>
      </c>
      <c r="W38" s="186">
        <v>29.5</v>
      </c>
      <c r="X38" s="186">
        <v>31</v>
      </c>
      <c r="Y38" s="186">
        <v>31</v>
      </c>
      <c r="Z38" s="186">
        <v>31</v>
      </c>
      <c r="AA38" s="186">
        <v>31</v>
      </c>
      <c r="AC38" s="227">
        <v>23.074000000000002</v>
      </c>
      <c r="AD38" s="228">
        <v>38.39</v>
      </c>
      <c r="AE38" s="228">
        <v>54.91</v>
      </c>
      <c r="AF38" s="228">
        <v>64.91</v>
      </c>
      <c r="AG38" s="228">
        <v>74.05</v>
      </c>
      <c r="AH38" s="228">
        <v>74.42</v>
      </c>
      <c r="AI38" s="228">
        <v>133.91</v>
      </c>
      <c r="AJ38" s="228">
        <v>152</v>
      </c>
      <c r="AK38" s="228">
        <v>162</v>
      </c>
      <c r="AL38" s="228">
        <v>162.44</v>
      </c>
      <c r="AM38" s="228">
        <v>163.25</v>
      </c>
      <c r="AN38" s="228">
        <v>164.07</v>
      </c>
    </row>
    <row r="39" spans="1:40" s="181" customFormat="1" ht="15.75" customHeight="1" x14ac:dyDescent="0.25">
      <c r="A39" s="177" t="s">
        <v>146</v>
      </c>
      <c r="B39" s="187"/>
      <c r="C39" s="188"/>
      <c r="D39" s="188"/>
      <c r="E39" s="188"/>
      <c r="F39" s="188"/>
      <c r="G39" s="188"/>
      <c r="H39" s="222"/>
      <c r="I39" s="188"/>
      <c r="J39" s="188"/>
      <c r="K39" s="188"/>
      <c r="L39" s="188"/>
      <c r="M39" s="188"/>
      <c r="N39" s="192"/>
      <c r="O39" s="192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</row>
    <row r="40" spans="1:40" s="181" customFormat="1" ht="15.75" customHeight="1" x14ac:dyDescent="0.25">
      <c r="A40" s="177" t="s">
        <v>147</v>
      </c>
      <c r="B40" s="187"/>
      <c r="C40" s="188"/>
      <c r="D40" s="188"/>
      <c r="E40" s="188"/>
      <c r="F40" s="188"/>
      <c r="G40" s="188"/>
      <c r="H40" s="222"/>
      <c r="I40" s="188"/>
      <c r="J40" s="188"/>
      <c r="K40" s="188"/>
      <c r="L40" s="188"/>
      <c r="N40" s="192"/>
      <c r="O40" s="192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</row>
    <row r="41" spans="1:40" s="181" customFormat="1" ht="15.75" customHeight="1" x14ac:dyDescent="0.25">
      <c r="A41" s="177" t="s">
        <v>148</v>
      </c>
      <c r="B41" s="187"/>
      <c r="C41" s="188"/>
      <c r="D41" s="188"/>
      <c r="E41" s="188"/>
      <c r="F41" s="188"/>
      <c r="G41" s="188"/>
      <c r="H41" s="222"/>
      <c r="I41" s="188"/>
      <c r="J41" s="188"/>
      <c r="K41" s="188"/>
      <c r="L41" s="188"/>
      <c r="M41" s="188"/>
      <c r="N41" s="192"/>
      <c r="O41" s="192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</row>
    <row r="42" spans="1:40" s="181" customFormat="1" ht="30" x14ac:dyDescent="0.25">
      <c r="A42" s="177" t="s">
        <v>149</v>
      </c>
      <c r="B42" s="184" t="s">
        <v>150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6">
        <f>P43</f>
        <v>0</v>
      </c>
      <c r="Q42" s="186">
        <f t="shared" ref="Q42:AA42" si="14">Q43</f>
        <v>0</v>
      </c>
      <c r="R42" s="186">
        <f t="shared" si="14"/>
        <v>0</v>
      </c>
      <c r="S42" s="186">
        <f t="shared" si="14"/>
        <v>0</v>
      </c>
      <c r="T42" s="186">
        <f t="shared" si="14"/>
        <v>0</v>
      </c>
      <c r="U42" s="186">
        <f t="shared" si="14"/>
        <v>0</v>
      </c>
      <c r="V42" s="186">
        <f t="shared" si="14"/>
        <v>0</v>
      </c>
      <c r="W42" s="186">
        <f t="shared" si="14"/>
        <v>0</v>
      </c>
      <c r="X42" s="186">
        <f t="shared" si="14"/>
        <v>0</v>
      </c>
      <c r="Y42" s="186">
        <f t="shared" si="14"/>
        <v>0</v>
      </c>
      <c r="Z42" s="186">
        <f t="shared" si="14"/>
        <v>0</v>
      </c>
      <c r="AA42" s="186">
        <f t="shared" si="14"/>
        <v>0</v>
      </c>
      <c r="AC42" s="186">
        <f>AC43</f>
        <v>0</v>
      </c>
      <c r="AD42" s="186">
        <f t="shared" ref="AD42:AN42" si="15">AD43</f>
        <v>0</v>
      </c>
      <c r="AE42" s="186">
        <f t="shared" si="15"/>
        <v>0</v>
      </c>
      <c r="AF42" s="186">
        <f t="shared" si="15"/>
        <v>0</v>
      </c>
      <c r="AG42" s="186">
        <f t="shared" si="15"/>
        <v>0</v>
      </c>
      <c r="AH42" s="186">
        <f t="shared" si="15"/>
        <v>0</v>
      </c>
      <c r="AI42" s="186">
        <f t="shared" si="15"/>
        <v>0</v>
      </c>
      <c r="AJ42" s="186">
        <f t="shared" si="15"/>
        <v>0</v>
      </c>
      <c r="AK42" s="186">
        <f t="shared" si="15"/>
        <v>0</v>
      </c>
      <c r="AL42" s="186">
        <f t="shared" si="15"/>
        <v>0</v>
      </c>
      <c r="AM42" s="186">
        <f t="shared" si="15"/>
        <v>0</v>
      </c>
      <c r="AN42" s="186">
        <f t="shared" si="15"/>
        <v>0</v>
      </c>
    </row>
    <row r="43" spans="1:40" s="181" customFormat="1" ht="15.75" customHeight="1" x14ac:dyDescent="0.25">
      <c r="A43" s="177" t="s">
        <v>151</v>
      </c>
      <c r="B43" s="187"/>
      <c r="C43" s="188"/>
      <c r="D43" s="188"/>
      <c r="E43" s="188"/>
      <c r="F43" s="188"/>
      <c r="G43" s="188"/>
      <c r="H43" s="222"/>
      <c r="I43" s="188"/>
      <c r="J43" s="188"/>
      <c r="K43" s="188"/>
      <c r="L43" s="188"/>
      <c r="M43" s="188"/>
      <c r="N43" s="192"/>
      <c r="O43" s="192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</row>
    <row r="44" spans="1:40" s="181" customFormat="1" ht="15.75" customHeight="1" x14ac:dyDescent="0.25">
      <c r="A44" s="177">
        <v>8</v>
      </c>
      <c r="B44" s="187" t="s">
        <v>152</v>
      </c>
      <c r="C44" s="178"/>
      <c r="D44" s="178"/>
      <c r="E44" s="178"/>
      <c r="F44" s="178"/>
      <c r="G44" s="188"/>
      <c r="H44" s="222"/>
      <c r="I44" s="188"/>
      <c r="J44" s="188"/>
      <c r="K44" s="188"/>
      <c r="L44" s="188"/>
      <c r="M44" s="188"/>
      <c r="N44" s="192"/>
      <c r="O44" s="192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</row>
    <row r="45" spans="1:40" s="181" customFormat="1" ht="15.75" customHeight="1" x14ac:dyDescent="0.25">
      <c r="A45" s="177"/>
      <c r="B45" s="187"/>
      <c r="C45" s="188"/>
      <c r="D45" s="188"/>
      <c r="E45" s="188"/>
      <c r="F45" s="188"/>
      <c r="G45" s="188"/>
      <c r="H45" s="222"/>
      <c r="I45" s="188"/>
      <c r="J45" s="188"/>
      <c r="K45" s="188"/>
      <c r="L45" s="188"/>
      <c r="M45" s="188"/>
      <c r="N45" s="192"/>
      <c r="O45" s="192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</row>
    <row r="46" spans="1:40" s="181" customFormat="1" ht="15.75" customHeight="1" x14ac:dyDescent="0.25">
      <c r="A46" s="177"/>
      <c r="B46" s="184" t="s">
        <v>153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</row>
    <row r="47" spans="1:40" s="181" customFormat="1" ht="15.75" customHeight="1" x14ac:dyDescent="0.25">
      <c r="A47" s="177">
        <v>9</v>
      </c>
      <c r="B47" s="184" t="s">
        <v>154</v>
      </c>
      <c r="C47" s="192"/>
      <c r="D47" s="192"/>
      <c r="E47" s="192"/>
      <c r="F47" s="192"/>
      <c r="G47" s="191"/>
      <c r="H47" s="191"/>
      <c r="I47" s="191"/>
      <c r="J47" s="191"/>
      <c r="K47" s="191"/>
      <c r="L47" s="191"/>
      <c r="M47" s="191"/>
      <c r="N47" s="191"/>
      <c r="O47" s="191"/>
      <c r="P47" s="186">
        <f t="shared" ref="P47:AA47" si="16">P10+P14+P17+P20+P24+P32+P37+P44</f>
        <v>9.6</v>
      </c>
      <c r="Q47" s="186">
        <f t="shared" si="16"/>
        <v>9.6</v>
      </c>
      <c r="R47" s="186">
        <f t="shared" si="16"/>
        <v>11.5</v>
      </c>
      <c r="S47" s="186">
        <f t="shared" si="16"/>
        <v>11.5</v>
      </c>
      <c r="T47" s="186">
        <f t="shared" si="16"/>
        <v>13</v>
      </c>
      <c r="U47" s="186">
        <f t="shared" si="16"/>
        <v>13.2</v>
      </c>
      <c r="V47" s="186">
        <f t="shared" si="16"/>
        <v>25.8</v>
      </c>
      <c r="W47" s="186">
        <f t="shared" si="16"/>
        <v>29.5</v>
      </c>
      <c r="X47" s="186">
        <f t="shared" si="16"/>
        <v>31</v>
      </c>
      <c r="Y47" s="186">
        <f t="shared" si="16"/>
        <v>31</v>
      </c>
      <c r="Z47" s="186">
        <f t="shared" si="16"/>
        <v>31</v>
      </c>
      <c r="AA47" s="186">
        <f t="shared" si="16"/>
        <v>31</v>
      </c>
      <c r="AC47" s="186">
        <f t="shared" ref="AC47:AN47" si="17">AC10+AC14+AC17+AC20+AC24+AC32+AC37+AC44</f>
        <v>23.074000000000002</v>
      </c>
      <c r="AD47" s="186">
        <f t="shared" si="17"/>
        <v>38.39</v>
      </c>
      <c r="AE47" s="186">
        <f t="shared" si="17"/>
        <v>54.91</v>
      </c>
      <c r="AF47" s="186">
        <f t="shared" si="17"/>
        <v>64.91</v>
      </c>
      <c r="AG47" s="186">
        <f t="shared" si="17"/>
        <v>74.05</v>
      </c>
      <c r="AH47" s="186">
        <f t="shared" si="17"/>
        <v>74.42</v>
      </c>
      <c r="AI47" s="186">
        <f t="shared" si="17"/>
        <v>133.91</v>
      </c>
      <c r="AJ47" s="186">
        <f t="shared" si="17"/>
        <v>152</v>
      </c>
      <c r="AK47" s="186">
        <f t="shared" si="17"/>
        <v>162</v>
      </c>
      <c r="AL47" s="186">
        <f t="shared" si="17"/>
        <v>162.44</v>
      </c>
      <c r="AM47" s="186">
        <f t="shared" si="17"/>
        <v>163.25</v>
      </c>
      <c r="AN47" s="186">
        <f t="shared" si="17"/>
        <v>164.07</v>
      </c>
    </row>
    <row r="48" spans="1:40" s="181" customFormat="1" ht="15.75" customHeight="1" x14ac:dyDescent="0.25">
      <c r="A48" s="177">
        <v>10</v>
      </c>
      <c r="B48" s="184" t="s">
        <v>63</v>
      </c>
      <c r="C48" s="192"/>
      <c r="D48" s="192"/>
      <c r="E48" s="192"/>
      <c r="F48" s="192"/>
      <c r="G48" s="191"/>
      <c r="H48" s="191"/>
      <c r="I48" s="191"/>
      <c r="J48" s="191"/>
      <c r="K48" s="191"/>
      <c r="L48" s="191"/>
      <c r="M48" s="191"/>
      <c r="N48" s="191"/>
      <c r="O48" s="191"/>
      <c r="P48" s="186">
        <f>'S-1_REQUIREMENT'!G25</f>
        <v>4.8672000000000004</v>
      </c>
      <c r="Q48" s="186">
        <f>'S-1_REQUIREMENT'!H25</f>
        <v>7.4529000000000005</v>
      </c>
      <c r="R48" s="186">
        <f>'S-1_REQUIREMENT'!I25</f>
        <v>9.5823</v>
      </c>
      <c r="S48" s="186">
        <f>'S-1_REQUIREMENT'!J25</f>
        <v>11.933999999999999</v>
      </c>
      <c r="T48" s="186">
        <f>'S-1_REQUIREMENT'!K25</f>
        <v>13.221</v>
      </c>
      <c r="U48" s="186">
        <f>'S-1_REQUIREMENT'!L25</f>
        <v>13.279499999999999</v>
      </c>
      <c r="V48" s="186">
        <f>'S-1_REQUIREMENT'!M25</f>
        <v>26.207999999999998</v>
      </c>
      <c r="W48" s="186">
        <f>'S-1_REQUIREMENT'!N25</f>
        <v>29.835000000000001</v>
      </c>
      <c r="X48" s="186">
        <f>'S-1_REQUIREMENT'!O25</f>
        <v>31.239000000000001</v>
      </c>
      <c r="Y48" s="186">
        <f>'S-1_REQUIREMENT'!P25</f>
        <v>31.472999999999999</v>
      </c>
      <c r="Z48" s="186">
        <f>'S-1_REQUIREMENT'!Q25</f>
        <v>30.771000000000001</v>
      </c>
      <c r="AA48" s="186">
        <f>'S-1_REQUIREMENT'!R25</f>
        <v>30.887999999999998</v>
      </c>
      <c r="AC48" s="186">
        <f>'S-1_REQUIREMENT'!G39</f>
        <v>23.074000000000002</v>
      </c>
      <c r="AD48" s="186">
        <f>'S-1_REQUIREMENT'!H39</f>
        <v>38.39</v>
      </c>
      <c r="AE48" s="186">
        <f>'S-1_REQUIREMENT'!I39</f>
        <v>54.9</v>
      </c>
      <c r="AF48" s="186">
        <f>'S-1_REQUIREMENT'!J39</f>
        <v>64.900000000000006</v>
      </c>
      <c r="AG48" s="186">
        <f>'S-1_REQUIREMENT'!K39</f>
        <v>74.05</v>
      </c>
      <c r="AH48" s="186">
        <f>'S-1_REQUIREMENT'!L39</f>
        <v>74.42</v>
      </c>
      <c r="AI48" s="186">
        <f>'S-1_REQUIREMENT'!M39</f>
        <v>133.91</v>
      </c>
      <c r="AJ48" s="186">
        <f>'S-1_REQUIREMENT'!N39</f>
        <v>151.66</v>
      </c>
      <c r="AK48" s="186">
        <f>'S-1_REQUIREMENT'!O39</f>
        <v>161.63</v>
      </c>
      <c r="AL48" s="186">
        <f>'S-1_REQUIREMENT'!P39</f>
        <v>162.44</v>
      </c>
      <c r="AM48" s="186">
        <f>'S-1_REQUIREMENT'!Q39</f>
        <v>163.25</v>
      </c>
      <c r="AN48" s="186">
        <f>'S-1_REQUIREMENT'!R39</f>
        <v>164.07</v>
      </c>
    </row>
    <row r="49" spans="1:40" s="181" customFormat="1" ht="15.75" customHeight="1" x14ac:dyDescent="0.25">
      <c r="A49" s="177">
        <v>11</v>
      </c>
      <c r="B49" s="184" t="s">
        <v>155</v>
      </c>
      <c r="C49" s="192"/>
      <c r="D49" s="192"/>
      <c r="E49" s="192"/>
      <c r="F49" s="192"/>
      <c r="G49" s="191"/>
      <c r="H49" s="191"/>
      <c r="I49" s="191"/>
      <c r="J49" s="191"/>
      <c r="K49" s="191"/>
      <c r="L49" s="191"/>
      <c r="M49" s="191"/>
      <c r="N49" s="191"/>
      <c r="O49" s="191"/>
      <c r="P49" s="186">
        <f t="shared" ref="P49:AA49" si="18">P47-P48</f>
        <v>4.7327999999999992</v>
      </c>
      <c r="Q49" s="186">
        <f t="shared" si="18"/>
        <v>2.1470999999999991</v>
      </c>
      <c r="R49" s="186">
        <f t="shared" si="18"/>
        <v>1.9177</v>
      </c>
      <c r="S49" s="186">
        <f t="shared" si="18"/>
        <v>-0.43399999999999928</v>
      </c>
      <c r="T49" s="186">
        <f t="shared" si="18"/>
        <v>-0.22100000000000009</v>
      </c>
      <c r="U49" s="186">
        <f t="shared" si="18"/>
        <v>-7.949999999999946E-2</v>
      </c>
      <c r="V49" s="186">
        <f t="shared" si="18"/>
        <v>-0.4079999999999977</v>
      </c>
      <c r="W49" s="186">
        <f t="shared" si="18"/>
        <v>-0.33500000000000085</v>
      </c>
      <c r="X49" s="186">
        <f t="shared" si="18"/>
        <v>-0.23900000000000077</v>
      </c>
      <c r="Y49" s="186">
        <f t="shared" si="18"/>
        <v>-0.47299999999999898</v>
      </c>
      <c r="Z49" s="186">
        <f t="shared" si="18"/>
        <v>0.2289999999999992</v>
      </c>
      <c r="AA49" s="186">
        <f t="shared" si="18"/>
        <v>0.11200000000000188</v>
      </c>
      <c r="AC49" s="186">
        <f t="shared" ref="AC49:AN49" si="19">AC47-AC48</f>
        <v>0</v>
      </c>
      <c r="AD49" s="186">
        <f t="shared" si="19"/>
        <v>0</v>
      </c>
      <c r="AE49" s="186">
        <f t="shared" si="19"/>
        <v>9.9999999999980105E-3</v>
      </c>
      <c r="AF49" s="186">
        <f t="shared" si="19"/>
        <v>9.9999999999909051E-3</v>
      </c>
      <c r="AG49" s="186">
        <f t="shared" si="19"/>
        <v>0</v>
      </c>
      <c r="AH49" s="186">
        <f t="shared" si="19"/>
        <v>0</v>
      </c>
      <c r="AI49" s="186">
        <f t="shared" si="19"/>
        <v>0</v>
      </c>
      <c r="AJ49" s="186">
        <f t="shared" si="19"/>
        <v>0.34000000000000341</v>
      </c>
      <c r="AK49" s="186">
        <f t="shared" si="19"/>
        <v>0.37000000000000455</v>
      </c>
      <c r="AL49" s="186">
        <f t="shared" si="19"/>
        <v>0</v>
      </c>
      <c r="AM49" s="186">
        <f t="shared" si="19"/>
        <v>0</v>
      </c>
      <c r="AN49" s="186">
        <f t="shared" si="19"/>
        <v>0</v>
      </c>
    </row>
    <row r="50" spans="1:40" s="181" customFormat="1" ht="15.75" customHeight="1" x14ac:dyDescent="0.25">
      <c r="A50" s="177">
        <v>12</v>
      </c>
      <c r="B50" s="187" t="s">
        <v>156</v>
      </c>
      <c r="C50" s="192"/>
      <c r="D50" s="192"/>
      <c r="E50" s="192"/>
      <c r="F50" s="192"/>
      <c r="G50" s="191"/>
      <c r="H50" s="191"/>
      <c r="I50" s="191"/>
      <c r="J50" s="191"/>
      <c r="K50" s="191"/>
      <c r="L50" s="191"/>
      <c r="M50" s="191"/>
      <c r="N50" s="191"/>
      <c r="O50" s="191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</row>
    <row r="51" spans="1:40" s="181" customFormat="1" ht="15.75" customHeight="1" x14ac:dyDescent="0.25">
      <c r="A51" s="177">
        <v>13</v>
      </c>
      <c r="B51" s="187" t="s">
        <v>157</v>
      </c>
      <c r="C51" s="192"/>
      <c r="D51" s="192"/>
      <c r="E51" s="192"/>
      <c r="F51" s="192"/>
      <c r="G51" s="191"/>
      <c r="H51" s="191"/>
      <c r="I51" s="191"/>
      <c r="J51" s="191"/>
      <c r="K51" s="191"/>
      <c r="L51" s="191"/>
      <c r="M51" s="191"/>
      <c r="N51" s="191"/>
      <c r="O51" s="191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</row>
    <row r="52" spans="1:40" s="181" customFormat="1" ht="15.75" customHeight="1" x14ac:dyDescent="0.25">
      <c r="A52" s="177">
        <v>14</v>
      </c>
      <c r="B52" s="187" t="s">
        <v>158</v>
      </c>
      <c r="C52" s="192"/>
      <c r="D52" s="192"/>
      <c r="E52" s="192"/>
      <c r="F52" s="192"/>
      <c r="G52" s="191"/>
      <c r="H52" s="191"/>
      <c r="I52" s="191"/>
      <c r="J52" s="191"/>
      <c r="K52" s="191"/>
      <c r="L52" s="191"/>
      <c r="M52" s="191"/>
      <c r="N52" s="191"/>
      <c r="O52" s="191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</row>
    <row r="53" spans="1:40" s="181" customFormat="1" ht="14.1" customHeight="1" x14ac:dyDescent="0.25">
      <c r="A53" s="193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</row>
    <row r="54" spans="1:40" s="181" customFormat="1" x14ac:dyDescent="0.25">
      <c r="A54" s="196" t="s">
        <v>81</v>
      </c>
      <c r="B54" s="197" t="s">
        <v>82</v>
      </c>
      <c r="C54" s="193"/>
      <c r="D54" s="193"/>
      <c r="E54" s="198"/>
      <c r="F54" s="198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</row>
    <row r="55" spans="1:40" s="181" customFormat="1" ht="28.5" x14ac:dyDescent="0.25">
      <c r="A55" s="200" t="s">
        <v>140</v>
      </c>
      <c r="B55" s="188" t="s">
        <v>401</v>
      </c>
      <c r="C55" s="201"/>
      <c r="D55" s="193"/>
      <c r="E55" s="193"/>
      <c r="F55" s="193"/>
      <c r="G55" s="198"/>
      <c r="H55" s="198"/>
      <c r="I55" s="198"/>
      <c r="J55" s="198"/>
      <c r="K55" s="198"/>
      <c r="L55" s="198"/>
      <c r="M55" s="198"/>
      <c r="N55" s="198"/>
      <c r="O55" s="198"/>
      <c r="P55" s="199"/>
      <c r="Q55" s="199"/>
      <c r="R55" s="199"/>
      <c r="S55" s="199"/>
      <c r="T55" s="199"/>
      <c r="U55" s="199"/>
      <c r="V55" s="199"/>
      <c r="W55" s="199"/>
      <c r="X55" s="199"/>
    </row>
    <row r="56" spans="1:40" s="181" customFormat="1" ht="28.5" x14ac:dyDescent="0.25">
      <c r="A56" s="200" t="s">
        <v>145</v>
      </c>
      <c r="B56" s="188" t="s">
        <v>390</v>
      </c>
      <c r="C56" s="201"/>
      <c r="D56" s="193"/>
      <c r="E56" s="193"/>
      <c r="F56" s="193"/>
      <c r="G56" s="198"/>
      <c r="H56" s="198"/>
      <c r="I56" s="198"/>
      <c r="J56" s="198"/>
      <c r="K56" s="198"/>
      <c r="L56" s="198"/>
      <c r="M56" s="198"/>
      <c r="N56" s="198"/>
      <c r="O56" s="198"/>
      <c r="P56" s="199"/>
      <c r="Q56" s="199"/>
      <c r="R56" s="199"/>
      <c r="S56" s="199"/>
      <c r="T56" s="199"/>
      <c r="U56" s="199"/>
      <c r="V56" s="199"/>
      <c r="W56" s="199"/>
      <c r="X56" s="199"/>
    </row>
    <row r="66" spans="1:1" x14ac:dyDescent="0.25">
      <c r="A66" s="202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N33:O36 N38:O41 K18:K19 M18:O19 K11:K13 K15:K16 K21:K23 K25:K31 K33:K36 K38:K41 K43:K45 N43:O45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25"/>
  <cols>
    <col min="1" max="1" width="51.875" style="221" customWidth="1"/>
    <col min="2" max="2" width="17.25" style="221" customWidth="1"/>
    <col min="3" max="4" width="16.375" style="221" customWidth="1"/>
    <col min="5" max="5" width="17.5" style="149" customWidth="1"/>
    <col min="6" max="6" width="51.875" style="149" customWidth="1"/>
    <col min="7" max="8" width="16.375" style="149" customWidth="1"/>
    <col min="9" max="9" width="16.375" style="205" customWidth="1"/>
    <col min="10" max="11" width="16.375" style="149" customWidth="1"/>
    <col min="12" max="12" width="17.125" style="149" customWidth="1"/>
    <col min="13" max="13" width="17.25" style="149" customWidth="1"/>
    <col min="14" max="14" width="16.375" style="149" customWidth="1"/>
    <col min="15" max="15" width="17.125" style="149" customWidth="1"/>
    <col min="16" max="16" width="17.25" style="149" customWidth="1"/>
    <col min="17" max="17" width="16.375" style="149" customWidth="1"/>
    <col min="18" max="18" width="17.125" style="149" customWidth="1"/>
    <col min="19" max="19" width="17.25" style="149" customWidth="1"/>
    <col min="20" max="20" width="16.375" style="149" customWidth="1"/>
    <col min="21" max="21" width="17.125" style="149" customWidth="1"/>
    <col min="22" max="22" width="17.25" style="149" customWidth="1"/>
    <col min="23" max="23" width="16.375" style="149" customWidth="1"/>
    <col min="24" max="24" width="17.125" style="149" customWidth="1"/>
    <col min="25" max="25" width="17.25" style="149" customWidth="1"/>
    <col min="26" max="26" width="16.375" style="149" customWidth="1"/>
    <col min="27" max="27" width="17.125" style="149" customWidth="1"/>
    <col min="28" max="28" width="17.25" style="149" customWidth="1"/>
    <col min="29" max="29" width="16.375" style="149" customWidth="1"/>
    <col min="30" max="30" width="17.125" style="149" customWidth="1"/>
    <col min="31" max="31" width="17.25" style="149" customWidth="1"/>
    <col min="32" max="32" width="16.375" style="149" customWidth="1"/>
    <col min="33" max="33" width="17.125" style="149" customWidth="1"/>
    <col min="34" max="34" width="17.25" style="149" customWidth="1"/>
    <col min="35" max="35" width="16.375" style="149" customWidth="1"/>
    <col min="36" max="36" width="17.125" style="149" customWidth="1"/>
    <col min="37" max="37" width="17.25" style="149" customWidth="1"/>
    <col min="38" max="38" width="16.375" style="149" customWidth="1"/>
    <col min="39" max="39" width="17.125" style="149" customWidth="1"/>
    <col min="40" max="40" width="17.25" style="149" customWidth="1"/>
    <col min="41" max="41" width="16.375" style="149" customWidth="1"/>
    <col min="42" max="42" width="17.125" style="149" customWidth="1"/>
    <col min="43" max="43" width="17.25" style="149" customWidth="1"/>
    <col min="44" max="44" width="16.375" style="149" customWidth="1"/>
    <col min="45" max="45" width="17.125" style="149" customWidth="1"/>
    <col min="46" max="46" width="17.25" style="149" customWidth="1"/>
    <col min="47" max="47" width="16.375" style="149" customWidth="1"/>
    <col min="48" max="48" width="17.125" style="149" customWidth="1"/>
    <col min="49" max="49" width="17.25" style="149" customWidth="1"/>
    <col min="50" max="50" width="16.375" style="149" customWidth="1"/>
    <col min="51" max="51" width="17.125" style="149" customWidth="1"/>
    <col min="52" max="52" width="17.25" style="149" customWidth="1"/>
    <col min="53" max="53" width="16.375" style="149" customWidth="1"/>
    <col min="54" max="54" width="17.125" style="149" customWidth="1"/>
    <col min="55" max="55" width="17.25" style="149" customWidth="1"/>
    <col min="56" max="56" width="16.375" style="149" customWidth="1"/>
    <col min="57" max="57" width="17.125" style="149" customWidth="1"/>
    <col min="58" max="58" width="17.25" style="149" customWidth="1"/>
    <col min="59" max="59" width="16.375" style="149" customWidth="1"/>
    <col min="60" max="60" width="17.125" style="149" customWidth="1"/>
    <col min="61" max="61" width="17.25" style="149" customWidth="1"/>
    <col min="62" max="62" width="16.375" style="149" customWidth="1"/>
    <col min="63" max="63" width="17.125" style="149" customWidth="1"/>
    <col min="64" max="64" width="17.25" style="149" customWidth="1"/>
    <col min="65" max="65" width="16.375" style="149" customWidth="1"/>
    <col min="66" max="66" width="17.125" style="149" customWidth="1"/>
    <col min="67" max="67" width="17.25" style="149" customWidth="1"/>
    <col min="68" max="68" width="16.375" style="149" customWidth="1"/>
    <col min="69" max="69" width="17.125" style="149" customWidth="1"/>
    <col min="70" max="70" width="17.25" style="149" customWidth="1"/>
    <col min="71" max="71" width="16.375" style="149" customWidth="1"/>
    <col min="72" max="72" width="17.125" style="149" customWidth="1"/>
    <col min="73" max="73" width="17.25" style="149" customWidth="1"/>
    <col min="74" max="74" width="16.375" style="149" customWidth="1"/>
    <col min="75" max="75" width="17.125" style="149" customWidth="1"/>
    <col min="76" max="76" width="17.25" style="149" customWidth="1"/>
    <col min="77" max="77" width="16.375" style="149" customWidth="1"/>
    <col min="78" max="78" width="17.125" style="149" customWidth="1"/>
    <col min="79" max="79" width="17.25" style="149" customWidth="1"/>
    <col min="80" max="80" width="16.375" style="149" customWidth="1"/>
    <col min="81" max="81" width="17.125" style="149" customWidth="1"/>
    <col min="82" max="82" width="17.25" style="149" customWidth="1"/>
    <col min="83" max="83" width="16.375" style="149" customWidth="1"/>
    <col min="84" max="84" width="17.125" style="149" customWidth="1"/>
    <col min="85" max="85" width="17.25" style="149" customWidth="1"/>
    <col min="86" max="86" width="16.375" style="149" customWidth="1"/>
    <col min="87" max="87" width="17.125" style="149" customWidth="1"/>
    <col min="88" max="88" width="17.25" style="149" customWidth="1"/>
    <col min="89" max="89" width="16.375" style="149" customWidth="1"/>
    <col min="90" max="90" width="17.125" style="149" customWidth="1"/>
    <col min="91" max="91" width="17.25" style="149" customWidth="1"/>
    <col min="92" max="92" width="16.375" style="149" customWidth="1"/>
    <col min="93" max="93" width="17.125" style="149" customWidth="1"/>
    <col min="94" max="94" width="17.25" style="149" customWidth="1"/>
    <col min="95" max="95" width="16.375" style="149" customWidth="1"/>
    <col min="96" max="96" width="17.125" style="149" customWidth="1"/>
    <col min="97" max="97" width="17.25" style="149" customWidth="1"/>
    <col min="98" max="98" width="16.375" style="149" customWidth="1"/>
    <col min="99" max="99" width="17.125" style="149" customWidth="1"/>
    <col min="100" max="100" width="17.25" style="149" customWidth="1"/>
    <col min="101" max="101" width="16.375" style="149" customWidth="1"/>
    <col min="102" max="102" width="17.125" style="149" customWidth="1"/>
    <col min="103" max="103" width="17.25" style="149" customWidth="1"/>
    <col min="104" max="104" width="16.375" style="149" customWidth="1"/>
    <col min="105" max="105" width="17.125" style="149" customWidth="1"/>
    <col min="106" max="106" width="17.25" style="149" customWidth="1"/>
    <col min="107" max="107" width="16.375" style="149" customWidth="1"/>
    <col min="108" max="108" width="17.125" style="149" customWidth="1"/>
    <col min="109" max="109" width="17.25" style="149" customWidth="1"/>
    <col min="110" max="110" width="16.375" style="149" customWidth="1"/>
    <col min="111" max="111" width="17.125" style="149" customWidth="1"/>
    <col min="112" max="112" width="17.25" style="149" customWidth="1"/>
    <col min="113" max="113" width="16.375" style="149" customWidth="1"/>
    <col min="114" max="114" width="17.125" style="149" customWidth="1"/>
    <col min="115" max="115" width="17.25" style="149" customWidth="1"/>
    <col min="116" max="116" width="16.375" style="149" customWidth="1"/>
    <col min="117" max="117" width="17.125" style="149" customWidth="1"/>
    <col min="118" max="118" width="17.25" style="149" customWidth="1"/>
    <col min="119" max="119" width="16.375" style="149" customWidth="1"/>
    <col min="120" max="120" width="17.125" style="149" customWidth="1"/>
    <col min="121" max="121" width="17.25" style="149" customWidth="1"/>
    <col min="122" max="122" width="16.375" style="149" customWidth="1"/>
    <col min="123" max="123" width="17.125" style="149" customWidth="1"/>
    <col min="124" max="124" width="17.25" style="149" customWidth="1"/>
    <col min="125" max="125" width="16.375" style="149" customWidth="1"/>
    <col min="126" max="126" width="17.125" style="149" customWidth="1"/>
    <col min="127" max="127" width="17.25" style="149" customWidth="1"/>
    <col min="128" max="128" width="16.375" style="149" customWidth="1"/>
    <col min="129" max="129" width="17.125" style="149" customWidth="1"/>
    <col min="130" max="130" width="17.25" style="149" customWidth="1"/>
    <col min="131" max="131" width="16.375" style="149" customWidth="1"/>
    <col min="132" max="132" width="17.125" style="149" customWidth="1"/>
    <col min="133" max="133" width="17.25" style="149" customWidth="1"/>
    <col min="134" max="134" width="16.375" style="149" customWidth="1"/>
    <col min="135" max="135" width="17.125" style="149" customWidth="1"/>
    <col min="136" max="136" width="17.25" style="149" customWidth="1"/>
    <col min="137" max="137" width="16.375" style="149" customWidth="1"/>
    <col min="138" max="138" width="17.125" style="149" customWidth="1"/>
    <col min="139" max="139" width="17.25" style="149" customWidth="1"/>
    <col min="140" max="140" width="16.375" style="149" customWidth="1"/>
    <col min="141" max="141" width="17.125" style="149" customWidth="1"/>
    <col min="142" max="142" width="17.25" style="149" customWidth="1"/>
    <col min="143" max="143" width="16.375" style="149" customWidth="1"/>
    <col min="144" max="144" width="17.125" style="149" customWidth="1"/>
    <col min="145" max="145" width="17.25" style="149" customWidth="1"/>
    <col min="146" max="146" width="16.375" style="149" customWidth="1"/>
    <col min="147" max="147" width="17.125" style="149" customWidth="1"/>
    <col min="148" max="148" width="17.25" style="149" customWidth="1"/>
    <col min="149" max="149" width="16.375" style="149" customWidth="1"/>
    <col min="150" max="150" width="17.125" style="149" customWidth="1"/>
    <col min="151" max="151" width="17.25" style="149" customWidth="1"/>
    <col min="152" max="152" width="16.375" style="149" customWidth="1"/>
    <col min="153" max="153" width="17.125" style="149" customWidth="1"/>
    <col min="154" max="154" width="17.25" style="149" customWidth="1"/>
    <col min="155" max="155" width="16.375" style="149" customWidth="1"/>
    <col min="156" max="156" width="17.125" style="149" customWidth="1"/>
    <col min="157" max="157" width="17.25" style="149" customWidth="1"/>
    <col min="158" max="158" width="16.375" style="149" customWidth="1"/>
    <col min="159" max="159" width="17.125" style="149" customWidth="1"/>
    <col min="160" max="160" width="17.25" style="149" customWidth="1"/>
    <col min="161" max="161" width="16.375" style="149" customWidth="1"/>
    <col min="162" max="162" width="17.125" style="149" customWidth="1"/>
    <col min="163" max="163" width="17.25" style="149" customWidth="1"/>
    <col min="164" max="164" width="16.375" style="149" customWidth="1"/>
    <col min="165" max="165" width="17.125" style="149" customWidth="1"/>
    <col min="166" max="166" width="17.25" style="149" customWidth="1"/>
    <col min="167" max="167" width="16.375" style="149" customWidth="1"/>
    <col min="168" max="168" width="17.125" style="149" customWidth="1"/>
    <col min="169" max="169" width="17.25" style="149" customWidth="1"/>
    <col min="170" max="170" width="16.375" style="149" customWidth="1"/>
    <col min="171" max="171" width="17.125" style="149" customWidth="1"/>
    <col min="172" max="172" width="17.25" style="149" customWidth="1"/>
    <col min="173" max="173" width="16.375" style="149" customWidth="1"/>
    <col min="174" max="174" width="17.125" style="149" customWidth="1"/>
    <col min="175" max="175" width="17.25" style="149" customWidth="1"/>
    <col min="176" max="176" width="16.375" style="149" customWidth="1"/>
    <col min="177" max="177" width="17.125" style="149" customWidth="1"/>
    <col min="178" max="178" width="17.25" style="149" customWidth="1"/>
    <col min="179" max="179" width="16.375" style="149" customWidth="1"/>
    <col min="180" max="180" width="17.125" style="149" customWidth="1"/>
    <col min="181" max="181" width="17.25" style="149" customWidth="1"/>
    <col min="182" max="182" width="16.375" style="149" customWidth="1"/>
    <col min="183" max="183" width="17.125" style="149" customWidth="1"/>
    <col min="184" max="184" width="17.25" style="149" customWidth="1"/>
    <col min="185" max="185" width="16.375" style="149" customWidth="1"/>
    <col min="186" max="186" width="17.125" style="149" customWidth="1"/>
    <col min="187" max="187" width="17.25" style="149" customWidth="1"/>
    <col min="188" max="188" width="16.375" style="149" customWidth="1"/>
    <col min="189" max="189" width="17.125" style="149" customWidth="1"/>
    <col min="190" max="190" width="17.25" style="149" customWidth="1"/>
    <col min="191" max="191" width="16.375" style="149" customWidth="1"/>
    <col min="192" max="192" width="17.125" style="149" customWidth="1"/>
    <col min="193" max="193" width="17.25" style="149" customWidth="1"/>
    <col min="194" max="194" width="16.375" style="149" customWidth="1"/>
    <col min="195" max="195" width="17.125" style="149" customWidth="1"/>
    <col min="196" max="196" width="17.25" style="149" customWidth="1"/>
    <col min="197" max="197" width="16.375" style="149" customWidth="1"/>
    <col min="198" max="198" width="17.125" style="149" customWidth="1"/>
    <col min="199" max="199" width="17.25" style="149" customWidth="1"/>
    <col min="200" max="200" width="16.375" style="149" customWidth="1"/>
    <col min="201" max="201" width="17.125" style="149" customWidth="1"/>
    <col min="202" max="202" width="17.25" style="149" customWidth="1"/>
    <col min="203" max="203" width="16.375" style="149" customWidth="1"/>
    <col min="204" max="204" width="17.125" style="149" customWidth="1"/>
    <col min="205" max="205" width="17.25" style="149" customWidth="1"/>
    <col min="206" max="206" width="16.375" style="149" customWidth="1"/>
    <col min="207" max="207" width="17.125" style="149" customWidth="1"/>
    <col min="208" max="208" width="17.25" style="149" customWidth="1"/>
    <col min="209" max="209" width="16.375" style="149" customWidth="1"/>
    <col min="210" max="210" width="17.125" style="149" customWidth="1"/>
    <col min="211" max="211" width="17.25" style="149" customWidth="1"/>
    <col min="212" max="212" width="16.375" style="149" customWidth="1"/>
    <col min="213" max="213" width="17.125" style="149" customWidth="1"/>
    <col min="214" max="214" width="17.25" style="149" customWidth="1"/>
    <col min="215" max="215" width="16.375" style="149" customWidth="1"/>
    <col min="216" max="216" width="17.125" style="149" customWidth="1"/>
    <col min="217" max="217" width="17.25" style="149" customWidth="1"/>
    <col min="218" max="218" width="16.375" style="149" customWidth="1"/>
    <col min="219" max="219" width="17.125" style="149" customWidth="1"/>
    <col min="220" max="220" width="17.25" style="149" customWidth="1"/>
    <col min="221" max="221" width="16.375" style="149" customWidth="1"/>
    <col min="222" max="222" width="17.125" style="149" customWidth="1"/>
    <col min="223" max="223" width="17.25" style="149" customWidth="1"/>
    <col min="224" max="224" width="16.375" style="149" customWidth="1"/>
    <col min="225" max="225" width="17.125" style="149" customWidth="1"/>
    <col min="226" max="226" width="17.25" style="149" customWidth="1"/>
    <col min="227" max="227" width="16.375" style="149" customWidth="1"/>
    <col min="228" max="228" width="17.125" style="149" customWidth="1"/>
    <col min="229" max="229" width="17.25" style="149" customWidth="1"/>
    <col min="230" max="230" width="16.375" style="149" customWidth="1"/>
    <col min="231" max="231" width="17.125" style="149" customWidth="1"/>
    <col min="232" max="232" width="17.25" style="149" customWidth="1"/>
    <col min="233" max="233" width="16.375" style="149" customWidth="1"/>
    <col min="234" max="234" width="17.125" style="149" customWidth="1"/>
    <col min="235" max="235" width="17.25" style="149" customWidth="1"/>
    <col min="236" max="236" width="16.375" style="149" customWidth="1"/>
    <col min="237" max="237" width="17.125" style="149" customWidth="1"/>
    <col min="238" max="238" width="17.25" style="149" customWidth="1"/>
    <col min="239" max="239" width="16.375" style="149" customWidth="1"/>
    <col min="240" max="240" width="17.125" style="149" customWidth="1"/>
    <col min="241" max="241" width="17.25" style="149" customWidth="1"/>
    <col min="242" max="242" width="16.375" style="149" customWidth="1"/>
    <col min="243" max="243" width="17.125" style="149" customWidth="1"/>
    <col min="244" max="244" width="17.25" style="149" customWidth="1"/>
    <col min="245" max="245" width="16.375" style="149" customWidth="1"/>
    <col min="246" max="246" width="17.125" style="149" customWidth="1"/>
    <col min="247" max="247" width="17.25" style="149" customWidth="1"/>
    <col min="248" max="248" width="16.375" style="149" customWidth="1"/>
    <col min="249" max="249" width="17.125" style="149" customWidth="1"/>
    <col min="250" max="250" width="17.25" style="149" customWidth="1"/>
    <col min="251" max="251" width="16.375" style="149" customWidth="1"/>
    <col min="252" max="252" width="17.125" style="149" customWidth="1"/>
    <col min="253" max="253" width="17.25" style="149" customWidth="1"/>
    <col min="254" max="254" width="16.375" style="149" customWidth="1"/>
    <col min="255" max="255" width="17.125" style="149" customWidth="1"/>
    <col min="256" max="256" width="17.25" style="149" customWidth="1"/>
    <col min="257" max="257" width="16.375" style="149" customWidth="1"/>
    <col min="258" max="258" width="17.125" style="149" customWidth="1"/>
    <col min="259" max="259" width="17.25" style="149" customWidth="1"/>
    <col min="260" max="260" width="16.375" style="149" customWidth="1"/>
    <col min="261" max="261" width="17.125" style="149" customWidth="1"/>
    <col min="262" max="262" width="17.25" style="149" customWidth="1"/>
    <col min="263" max="263" width="16.375" style="149" customWidth="1"/>
    <col min="264" max="264" width="17.125" style="149" customWidth="1"/>
    <col min="265" max="265" width="17.25" style="149" customWidth="1"/>
    <col min="266" max="266" width="16.375" style="149" customWidth="1"/>
    <col min="267" max="267" width="17.125" style="149" customWidth="1"/>
    <col min="268" max="268" width="17.25" style="149" customWidth="1"/>
    <col min="269" max="269" width="16.375" style="149" customWidth="1"/>
    <col min="270" max="270" width="17.125" style="149" customWidth="1"/>
    <col min="271" max="271" width="17.25" style="149" customWidth="1"/>
    <col min="272" max="272" width="16.375" style="149" customWidth="1"/>
    <col min="273" max="273" width="17.125" style="149" customWidth="1"/>
    <col min="274" max="274" width="17.25" style="149" customWidth="1"/>
    <col min="275" max="275" width="16.375" style="149" customWidth="1"/>
    <col min="276" max="276" width="17.125" style="149" customWidth="1"/>
    <col min="277" max="277" width="17.25" style="149" customWidth="1"/>
    <col min="278" max="278" width="16.375" style="149" customWidth="1"/>
    <col min="279" max="279" width="17.125" style="149" customWidth="1"/>
    <col min="280" max="280" width="17.25" style="149" customWidth="1"/>
    <col min="281" max="281" width="16.375" style="149" customWidth="1"/>
    <col min="282" max="282" width="17.125" style="149" customWidth="1"/>
    <col min="283" max="283" width="17.25" style="149" customWidth="1"/>
    <col min="284" max="284" width="16.375" style="149" customWidth="1"/>
    <col min="285" max="285" width="17.125" style="149" customWidth="1"/>
    <col min="286" max="286" width="17.25" style="149" customWidth="1"/>
    <col min="287" max="287" width="16.375" style="149" customWidth="1"/>
    <col min="288" max="288" width="17.125" style="149" customWidth="1"/>
    <col min="289" max="289" width="17.25" style="149" customWidth="1"/>
    <col min="290" max="290" width="16.375" style="149" customWidth="1"/>
    <col min="291" max="291" width="17.125" style="149" customWidth="1"/>
    <col min="292" max="292" width="17.25" style="149" customWidth="1"/>
    <col min="293" max="293" width="16.375" style="149" customWidth="1"/>
    <col min="294" max="294" width="17.125" style="149" customWidth="1"/>
    <col min="295" max="295" width="17.25" style="149" customWidth="1"/>
    <col min="296" max="296" width="16.375" style="149" customWidth="1"/>
    <col min="297" max="297" width="17.125" style="149" customWidth="1"/>
    <col min="298" max="298" width="17.25" style="149" customWidth="1"/>
    <col min="299" max="299" width="16.375" style="149" customWidth="1"/>
    <col min="300" max="300" width="17.125" style="149" customWidth="1"/>
    <col min="301" max="301" width="17.25" style="149" customWidth="1"/>
    <col min="302" max="302" width="16.375" style="149" customWidth="1"/>
    <col min="303" max="303" width="17.125" style="149" customWidth="1"/>
    <col min="304" max="304" width="17.25" style="149" customWidth="1"/>
    <col min="305" max="305" width="16.375" style="149" customWidth="1"/>
    <col min="306" max="306" width="17.125" style="149" customWidth="1"/>
    <col min="307" max="307" width="17.25" style="149" customWidth="1"/>
    <col min="308" max="308" width="16.375" style="149" customWidth="1"/>
    <col min="309" max="309" width="17.125" style="149" customWidth="1"/>
    <col min="310" max="310" width="17.25" style="149" customWidth="1"/>
    <col min="311" max="311" width="16.375" style="149" customWidth="1"/>
    <col min="312" max="312" width="17.125" style="149" customWidth="1"/>
    <col min="313" max="313" width="17.25" style="149" customWidth="1"/>
    <col min="314" max="314" width="16.375" style="149" customWidth="1"/>
    <col min="315" max="315" width="17.125" style="149" customWidth="1"/>
    <col min="316" max="316" width="17.25" style="149" customWidth="1"/>
    <col min="317" max="317" width="16.375" style="149" customWidth="1"/>
    <col min="318" max="318" width="17.125" style="149" customWidth="1"/>
    <col min="319" max="319" width="17.25" style="149" customWidth="1"/>
    <col min="320" max="320" width="16.375" style="149" customWidth="1"/>
    <col min="321" max="321" width="17.125" style="149" customWidth="1"/>
    <col min="322" max="322" width="17.25" style="149" customWidth="1"/>
    <col min="323" max="323" width="16.375" style="149" customWidth="1"/>
    <col min="324" max="324" width="17.125" style="149" customWidth="1"/>
    <col min="325" max="325" width="17.25" style="149" customWidth="1"/>
    <col min="326" max="326" width="16.375" style="149" customWidth="1"/>
    <col min="327" max="327" width="17.125" style="149" customWidth="1"/>
    <col min="328" max="328" width="17.25" style="149" customWidth="1"/>
    <col min="329" max="329" width="16.375" style="149" customWidth="1"/>
    <col min="330" max="330" width="17.125" style="149" customWidth="1"/>
    <col min="331" max="331" width="17.25" style="149" customWidth="1"/>
    <col min="332" max="332" width="16.375" style="149" customWidth="1"/>
    <col min="333" max="333" width="17.125" style="149" customWidth="1"/>
    <col min="334" max="334" width="17.25" style="149" customWidth="1"/>
    <col min="335" max="335" width="16.375" style="149" customWidth="1"/>
    <col min="336" max="336" width="17.125" style="149" customWidth="1"/>
    <col min="337" max="337" width="17.25" style="149" customWidth="1"/>
    <col min="338" max="338" width="16.375" style="149" customWidth="1"/>
    <col min="339" max="339" width="17.125" style="149" customWidth="1"/>
    <col min="340" max="340" width="17.25" style="149" customWidth="1"/>
    <col min="341" max="341" width="16.375" style="149" customWidth="1"/>
    <col min="342" max="342" width="17.125" style="149" customWidth="1"/>
    <col min="343" max="343" width="17.25" style="149" customWidth="1"/>
    <col min="344" max="344" width="16.375" style="149" customWidth="1"/>
    <col min="345" max="345" width="17.125" style="149" customWidth="1"/>
    <col min="346" max="346" width="17.25" style="149" customWidth="1"/>
    <col min="347" max="347" width="16.375" style="149" customWidth="1"/>
    <col min="348" max="348" width="17.125" style="149" customWidth="1"/>
    <col min="349" max="349" width="17.25" style="149" customWidth="1"/>
    <col min="350" max="350" width="16.375" style="149" customWidth="1"/>
    <col min="351" max="351" width="17.125" style="149" customWidth="1"/>
    <col min="352" max="352" width="17.25" style="149" customWidth="1"/>
    <col min="353" max="353" width="16.375" style="149" customWidth="1"/>
    <col min="354" max="354" width="17.125" style="149" customWidth="1"/>
    <col min="355" max="355" width="17.25" style="149" customWidth="1"/>
    <col min="356" max="356" width="16.375" style="149" customWidth="1"/>
    <col min="357" max="357" width="17.125" style="149" customWidth="1"/>
    <col min="358" max="358" width="17.25" style="149" customWidth="1"/>
    <col min="359" max="359" width="16.375" style="149" customWidth="1"/>
    <col min="360" max="360" width="17.125" style="149" customWidth="1"/>
    <col min="361" max="361" width="17.25" style="149" customWidth="1"/>
    <col min="362" max="362" width="16.375" style="149" customWidth="1"/>
    <col min="363" max="363" width="17.125" style="149" customWidth="1"/>
    <col min="364" max="364" width="17.25" style="149" customWidth="1"/>
    <col min="365" max="365" width="16.375" style="149" customWidth="1"/>
    <col min="366" max="366" width="17.125" style="149" customWidth="1"/>
    <col min="367" max="367" width="17.25" style="149" customWidth="1"/>
    <col min="368" max="368" width="16.375" style="149" customWidth="1"/>
    <col min="369" max="369" width="17.125" style="149" customWidth="1"/>
    <col min="370" max="370" width="17.25" style="149" customWidth="1"/>
    <col min="371" max="371" width="16.375" style="149" customWidth="1"/>
    <col min="372" max="372" width="17.125" style="149" customWidth="1"/>
    <col min="373" max="373" width="17.25" style="149" customWidth="1"/>
    <col min="374" max="374" width="16.375" style="149" customWidth="1"/>
    <col min="375" max="375" width="17.125" style="149" customWidth="1"/>
    <col min="376" max="376" width="17.25" style="149" customWidth="1"/>
    <col min="377" max="377" width="16.375" style="149" customWidth="1"/>
    <col min="378" max="378" width="17.125" style="149" customWidth="1"/>
    <col min="379" max="379" width="17.25" style="149" customWidth="1"/>
    <col min="380" max="380" width="16.375" style="149" customWidth="1"/>
    <col min="381" max="381" width="17.125" style="149" customWidth="1"/>
    <col min="382" max="382" width="17.25" style="149" customWidth="1"/>
    <col min="383" max="383" width="16.375" style="149" customWidth="1"/>
    <col min="384" max="384" width="17.125" style="149" customWidth="1"/>
    <col min="385" max="385" width="17.25" style="149" customWidth="1"/>
    <col min="386" max="386" width="16.375" style="149" customWidth="1"/>
    <col min="387" max="387" width="17.125" style="149" customWidth="1"/>
    <col min="388" max="388" width="17.25" style="149" customWidth="1"/>
    <col min="389" max="389" width="16.375" style="149" customWidth="1"/>
    <col min="390" max="390" width="17.125" style="149" customWidth="1"/>
    <col min="391" max="391" width="17.25" style="149" customWidth="1"/>
    <col min="392" max="392" width="16.375" style="149" customWidth="1"/>
    <col min="393" max="393" width="17.125" style="149" customWidth="1"/>
    <col min="394" max="394" width="17.25" style="149" customWidth="1"/>
    <col min="395" max="395" width="16.375" style="149" customWidth="1"/>
    <col min="396" max="396" width="17.125" style="149" customWidth="1"/>
    <col min="397" max="397" width="17.25" style="149" customWidth="1"/>
    <col min="398" max="398" width="16.375" style="149" customWidth="1"/>
    <col min="399" max="399" width="17.125" style="149" customWidth="1"/>
    <col min="400" max="400" width="17.25" style="149" customWidth="1"/>
    <col min="401" max="401" width="16.375" style="149" customWidth="1"/>
    <col min="402" max="402" width="17.125" style="149" customWidth="1"/>
    <col min="403" max="403" width="17.25" style="149" customWidth="1"/>
    <col min="404" max="404" width="16.375" style="149" customWidth="1"/>
    <col min="405" max="405" width="17.125" style="149" customWidth="1"/>
    <col min="406" max="406" width="17.25" style="149" customWidth="1"/>
    <col min="407" max="407" width="16.375" style="149" customWidth="1"/>
    <col min="408" max="408" width="17.125" style="149" customWidth="1"/>
    <col min="409" max="409" width="17.25" style="149" customWidth="1"/>
    <col min="410" max="410" width="16.375" style="149" customWidth="1"/>
    <col min="411" max="411" width="17.125" style="149" customWidth="1"/>
    <col min="412" max="412" width="17.25" style="149" customWidth="1"/>
    <col min="413" max="413" width="16.375" style="149" customWidth="1"/>
    <col min="414" max="414" width="17.125" style="149" customWidth="1"/>
    <col min="415" max="415" width="17.25" style="149" customWidth="1"/>
    <col min="416" max="416" width="16.375" style="149" customWidth="1"/>
    <col min="417" max="417" width="17.125" style="149" customWidth="1"/>
    <col min="418" max="418" width="17.25" style="149" customWidth="1"/>
    <col min="419" max="419" width="16.375" style="149" customWidth="1"/>
    <col min="420" max="420" width="17.125" style="149" customWidth="1"/>
    <col min="421" max="421" width="17.25" style="149" customWidth="1"/>
    <col min="422" max="422" width="16.375" style="149" customWidth="1"/>
    <col min="423" max="423" width="17.125" style="149" customWidth="1"/>
    <col min="424" max="424" width="17.25" style="149" customWidth="1"/>
    <col min="425" max="425" width="16.375" style="149" customWidth="1"/>
    <col min="426" max="426" width="17.125" style="149" customWidth="1"/>
    <col min="427" max="427" width="17.25" style="149" customWidth="1"/>
    <col min="428" max="428" width="16.375" style="149" customWidth="1"/>
    <col min="429" max="429" width="17.125" style="149" customWidth="1"/>
    <col min="430" max="430" width="17.25" style="149" customWidth="1"/>
    <col min="431" max="431" width="16.375" style="149" customWidth="1"/>
    <col min="432" max="432" width="17.125" style="149" customWidth="1"/>
    <col min="433" max="433" width="17.25" style="149" customWidth="1"/>
    <col min="434" max="434" width="16.375" style="149" customWidth="1"/>
    <col min="435" max="435" width="17.125" style="149" customWidth="1"/>
    <col min="436" max="436" width="17.25" style="149" customWidth="1"/>
    <col min="437" max="437" width="16.375" style="149" customWidth="1"/>
    <col min="438" max="438" width="17.125" style="149" customWidth="1"/>
    <col min="439" max="439" width="17.25" style="149" customWidth="1"/>
    <col min="440" max="440" width="16.375" style="149" customWidth="1"/>
    <col min="441" max="441" width="17.125" style="149" customWidth="1"/>
    <col min="442" max="442" width="17.25" style="149" customWidth="1"/>
    <col min="443" max="443" width="16.375" style="149" customWidth="1"/>
    <col min="444" max="444" width="17.125" style="149" customWidth="1"/>
    <col min="445" max="445" width="17.25" style="149" customWidth="1"/>
    <col min="446" max="446" width="16.375" style="149" customWidth="1"/>
    <col min="447" max="447" width="17.125" style="149" customWidth="1"/>
    <col min="448" max="448" width="17.25" style="149" customWidth="1"/>
    <col min="449" max="449" width="16.375" style="149" customWidth="1"/>
    <col min="450" max="450" width="17.125" style="149" customWidth="1"/>
    <col min="451" max="451" width="17.25" style="149" customWidth="1"/>
    <col min="452" max="452" width="16.375" style="149" customWidth="1"/>
    <col min="453" max="453" width="17.125" style="149" customWidth="1"/>
    <col min="454" max="454" width="17.25" style="149" customWidth="1"/>
    <col min="455" max="455" width="16.375" style="149" customWidth="1"/>
    <col min="456" max="456" width="17.125" style="149" customWidth="1"/>
    <col min="457" max="457" width="17.25" style="149" customWidth="1"/>
    <col min="458" max="458" width="16.375" style="149" customWidth="1"/>
    <col min="459" max="459" width="17.125" style="149" customWidth="1"/>
    <col min="460" max="460" width="17.25" style="149" customWidth="1"/>
    <col min="461" max="461" width="16.375" style="149" customWidth="1"/>
    <col min="462" max="462" width="17.125" style="149" customWidth="1"/>
    <col min="463" max="463" width="17.25" style="149" customWidth="1"/>
    <col min="464" max="464" width="16.375" style="149" customWidth="1"/>
    <col min="465" max="465" width="17.125" style="149" customWidth="1"/>
    <col min="466" max="466" width="17.25" style="149" customWidth="1"/>
    <col min="467" max="467" width="16.375" style="149" customWidth="1"/>
    <col min="468" max="468" width="17.125" style="149" customWidth="1"/>
    <col min="469" max="469" width="17.25" style="149" customWidth="1"/>
    <col min="470" max="470" width="16.375" style="149" customWidth="1"/>
    <col min="471" max="471" width="17.125" style="149" customWidth="1"/>
    <col min="472" max="472" width="17.25" style="149" customWidth="1"/>
    <col min="473" max="473" width="16.375" style="149" customWidth="1"/>
    <col min="474" max="474" width="17.125" style="149" customWidth="1"/>
    <col min="475" max="475" width="17.25" style="149" customWidth="1"/>
    <col min="476" max="16384" width="9" style="148"/>
  </cols>
  <sheetData>
    <row r="1" spans="1:475" x14ac:dyDescent="0.25">
      <c r="A1" s="148" t="s">
        <v>0</v>
      </c>
      <c r="B1" s="149"/>
      <c r="C1" s="149"/>
      <c r="D1" s="149"/>
      <c r="F1" s="148"/>
    </row>
    <row r="2" spans="1:475" x14ac:dyDescent="0.25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ht="15.75" x14ac:dyDescent="0.25">
      <c r="A3" s="153" t="s">
        <v>2</v>
      </c>
      <c r="B3" s="153"/>
      <c r="C3" s="153"/>
      <c r="D3" s="153"/>
      <c r="E3" s="153"/>
      <c r="G3" s="153"/>
      <c r="H3" s="153"/>
      <c r="I3" s="206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ht="15.75" x14ac:dyDescent="0.25">
      <c r="A4" s="153" t="s">
        <v>159</v>
      </c>
      <c r="C4"/>
      <c r="D4" s="153"/>
      <c r="E4" s="153"/>
      <c r="G4" s="153"/>
      <c r="H4" s="153"/>
      <c r="I4" s="206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25">
      <c r="A5" s="152" t="str">
        <f>'Admin Info'!B6</f>
        <v>Port of Stockton</v>
      </c>
      <c r="I5" s="154"/>
    </row>
    <row r="6" spans="1:475" s="152" customFormat="1" x14ac:dyDescent="0.25">
      <c r="A6" s="149"/>
      <c r="B6" s="149"/>
      <c r="C6" s="149"/>
      <c r="D6" s="149"/>
      <c r="E6" s="149"/>
      <c r="G6" s="149"/>
      <c r="H6" s="149"/>
      <c r="I6" s="205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x14ac:dyDescent="0.25">
      <c r="A7" s="166" t="s">
        <v>160</v>
      </c>
      <c r="B7" s="166"/>
      <c r="C7" s="166"/>
      <c r="D7" s="166"/>
      <c r="E7" s="166"/>
      <c r="G7" s="166"/>
      <c r="H7" s="166"/>
      <c r="I7" s="207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25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475" s="181" customFormat="1" ht="45" customHeight="1" x14ac:dyDescent="0.25">
      <c r="A9" s="178" t="s">
        <v>161</v>
      </c>
      <c r="B9" s="178" t="s">
        <v>87</v>
      </c>
      <c r="C9" s="178" t="s">
        <v>88</v>
      </c>
      <c r="D9" s="178" t="s">
        <v>89</v>
      </c>
      <c r="E9" s="178" t="s">
        <v>304</v>
      </c>
      <c r="F9" s="178"/>
      <c r="G9" s="178" t="s">
        <v>162</v>
      </c>
      <c r="H9" s="178" t="s">
        <v>163</v>
      </c>
      <c r="I9" s="178" t="s">
        <v>164</v>
      </c>
      <c r="J9" s="178" t="s">
        <v>165</v>
      </c>
      <c r="K9" s="178" t="s">
        <v>166</v>
      </c>
      <c r="L9" s="178" t="s">
        <v>167</v>
      </c>
      <c r="M9" s="178" t="s">
        <v>168</v>
      </c>
      <c r="N9" s="178" t="s">
        <v>169</v>
      </c>
      <c r="O9" s="178" t="s">
        <v>170</v>
      </c>
      <c r="P9" s="178" t="s">
        <v>171</v>
      </c>
      <c r="Q9" s="178" t="s">
        <v>172</v>
      </c>
      <c r="R9" s="178" t="s">
        <v>173</v>
      </c>
      <c r="S9" s="178" t="s">
        <v>174</v>
      </c>
      <c r="T9" s="178" t="s">
        <v>175</v>
      </c>
      <c r="U9" s="178" t="s">
        <v>176</v>
      </c>
      <c r="V9" s="178" t="s">
        <v>177</v>
      </c>
      <c r="W9" s="178" t="s">
        <v>178</v>
      </c>
      <c r="X9" s="178" t="s">
        <v>179</v>
      </c>
      <c r="Y9" s="178" t="s">
        <v>180</v>
      </c>
      <c r="Z9" s="178" t="s">
        <v>181</v>
      </c>
      <c r="AA9" s="178" t="s">
        <v>182</v>
      </c>
      <c r="AB9" s="178" t="s">
        <v>183</v>
      </c>
      <c r="AC9" s="178" t="s">
        <v>184</v>
      </c>
      <c r="AD9" s="178" t="s">
        <v>185</v>
      </c>
      <c r="AE9" s="178" t="s">
        <v>186</v>
      </c>
      <c r="AF9" s="178" t="s">
        <v>187</v>
      </c>
      <c r="AG9" s="178" t="s">
        <v>188</v>
      </c>
      <c r="AH9" s="178" t="s">
        <v>189</v>
      </c>
      <c r="AI9" s="178" t="s">
        <v>190</v>
      </c>
      <c r="AJ9" s="178" t="s">
        <v>191</v>
      </c>
      <c r="AK9" s="178" t="s">
        <v>192</v>
      </c>
      <c r="AL9" s="178" t="s">
        <v>193</v>
      </c>
      <c r="AM9" s="178" t="s">
        <v>194</v>
      </c>
      <c r="AN9" s="178" t="s">
        <v>195</v>
      </c>
      <c r="AO9" s="178" t="s">
        <v>196</v>
      </c>
      <c r="AP9" s="178" t="s">
        <v>197</v>
      </c>
      <c r="AQ9" s="178" t="s">
        <v>198</v>
      </c>
      <c r="AR9" s="178" t="s">
        <v>199</v>
      </c>
      <c r="AS9" s="178" t="s">
        <v>200</v>
      </c>
      <c r="AT9" s="178" t="s">
        <v>201</v>
      </c>
      <c r="AU9" s="178" t="s">
        <v>202</v>
      </c>
      <c r="AV9" s="178" t="s">
        <v>203</v>
      </c>
      <c r="AW9" s="178" t="s">
        <v>204</v>
      </c>
      <c r="AX9" s="178" t="s">
        <v>205</v>
      </c>
      <c r="AY9" s="178" t="s">
        <v>206</v>
      </c>
      <c r="AZ9" s="178" t="s">
        <v>207</v>
      </c>
      <c r="BA9" s="178" t="s">
        <v>208</v>
      </c>
      <c r="BB9" s="178" t="s">
        <v>209</v>
      </c>
      <c r="BC9" s="178" t="s">
        <v>210</v>
      </c>
      <c r="BD9" s="178" t="s">
        <v>211</v>
      </c>
      <c r="BE9" s="178" t="s">
        <v>212</v>
      </c>
      <c r="BF9" s="178" t="s">
        <v>213</v>
      </c>
      <c r="BG9" s="178" t="s">
        <v>214</v>
      </c>
      <c r="BH9" s="178" t="s">
        <v>215</v>
      </c>
      <c r="BI9" s="178" t="s">
        <v>216</v>
      </c>
      <c r="BJ9" s="178" t="s">
        <v>217</v>
      </c>
      <c r="BK9" s="178" t="s">
        <v>218</v>
      </c>
      <c r="BL9" s="178" t="s">
        <v>219</v>
      </c>
      <c r="BM9" s="178" t="s">
        <v>220</v>
      </c>
      <c r="BN9" s="178" t="s">
        <v>221</v>
      </c>
      <c r="BO9" s="178" t="s">
        <v>222</v>
      </c>
      <c r="BP9" s="178" t="s">
        <v>223</v>
      </c>
      <c r="BQ9" s="178" t="s">
        <v>224</v>
      </c>
      <c r="BR9" s="178" t="s">
        <v>225</v>
      </c>
      <c r="BS9" s="178" t="s">
        <v>226</v>
      </c>
      <c r="BT9" s="178" t="s">
        <v>227</v>
      </c>
      <c r="BU9" s="178" t="s">
        <v>228</v>
      </c>
      <c r="BV9" s="178" t="s">
        <v>229</v>
      </c>
      <c r="BW9" s="178" t="s">
        <v>230</v>
      </c>
      <c r="BX9" s="178" t="s">
        <v>231</v>
      </c>
      <c r="BY9" s="178" t="s">
        <v>232</v>
      </c>
      <c r="BZ9" s="178" t="s">
        <v>233</v>
      </c>
      <c r="CA9" s="178" t="s">
        <v>234</v>
      </c>
      <c r="CB9" s="178" t="s">
        <v>235</v>
      </c>
      <c r="CC9" s="178" t="s">
        <v>236</v>
      </c>
      <c r="CD9" s="178" t="s">
        <v>237</v>
      </c>
      <c r="CE9" s="178" t="s">
        <v>238</v>
      </c>
      <c r="CF9" s="178" t="s">
        <v>239</v>
      </c>
      <c r="CG9" s="178" t="s">
        <v>240</v>
      </c>
      <c r="CH9" s="178" t="s">
        <v>241</v>
      </c>
      <c r="CI9" s="178" t="s">
        <v>242</v>
      </c>
      <c r="CJ9" s="178" t="s">
        <v>243</v>
      </c>
      <c r="CK9" s="178" t="s">
        <v>244</v>
      </c>
      <c r="CL9" s="178" t="s">
        <v>245</v>
      </c>
      <c r="CM9" s="178" t="s">
        <v>314</v>
      </c>
      <c r="CN9" s="178" t="s">
        <v>315</v>
      </c>
      <c r="CO9" s="178" t="s">
        <v>316</v>
      </c>
      <c r="CP9" s="178" t="s">
        <v>317</v>
      </c>
      <c r="CQ9" s="178" t="s">
        <v>318</v>
      </c>
      <c r="CR9" s="178" t="s">
        <v>319</v>
      </c>
      <c r="CS9" s="178" t="s">
        <v>320</v>
      </c>
      <c r="CT9" s="178" t="s">
        <v>321</v>
      </c>
      <c r="CU9" s="178" t="s">
        <v>322</v>
      </c>
      <c r="CV9" s="178" t="s">
        <v>323</v>
      </c>
      <c r="CW9" s="178" t="s">
        <v>324</v>
      </c>
      <c r="CX9" s="178" t="s">
        <v>325</v>
      </c>
      <c r="CY9" s="178" t="s">
        <v>326</v>
      </c>
      <c r="CZ9" s="178" t="s">
        <v>327</v>
      </c>
      <c r="DA9" s="178" t="s">
        <v>328</v>
      </c>
      <c r="DB9" s="178" t="s">
        <v>329</v>
      </c>
      <c r="DC9" s="178" t="s">
        <v>330</v>
      </c>
      <c r="DD9" s="178" t="s">
        <v>331</v>
      </c>
      <c r="DE9" s="178" t="s">
        <v>332</v>
      </c>
      <c r="DF9" s="178" t="s">
        <v>333</v>
      </c>
      <c r="DG9" s="178" t="s">
        <v>334</v>
      </c>
      <c r="DH9" s="178" t="s">
        <v>335</v>
      </c>
      <c r="DI9" s="178" t="s">
        <v>336</v>
      </c>
      <c r="DJ9" s="178" t="s">
        <v>337</v>
      </c>
      <c r="DK9" s="178" t="s">
        <v>363</v>
      </c>
      <c r="DL9" s="178" t="s">
        <v>364</v>
      </c>
      <c r="DM9" s="178" t="s">
        <v>365</v>
      </c>
      <c r="DN9" s="178" t="s">
        <v>366</v>
      </c>
      <c r="DO9" s="178" t="s">
        <v>367</v>
      </c>
      <c r="DP9" s="178" t="s">
        <v>368</v>
      </c>
      <c r="DQ9" s="178" t="s">
        <v>369</v>
      </c>
      <c r="DR9" s="178" t="s">
        <v>370</v>
      </c>
      <c r="DS9" s="178" t="s">
        <v>371</v>
      </c>
      <c r="DT9" s="178" t="s">
        <v>372</v>
      </c>
      <c r="DU9" s="178" t="s">
        <v>373</v>
      </c>
      <c r="DV9" s="178" t="s">
        <v>374</v>
      </c>
      <c r="DW9" s="210"/>
      <c r="DX9" s="210"/>
      <c r="DY9" s="210"/>
      <c r="DZ9" s="210"/>
      <c r="EA9" s="210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  <c r="FH9" s="210"/>
      <c r="FI9" s="210"/>
      <c r="FJ9" s="210"/>
      <c r="FK9" s="210"/>
      <c r="FL9" s="210"/>
      <c r="FM9" s="210"/>
      <c r="FN9" s="210"/>
      <c r="FO9" s="210"/>
      <c r="FP9" s="210"/>
      <c r="FQ9" s="210"/>
      <c r="FR9" s="210"/>
      <c r="FS9" s="210"/>
      <c r="FT9" s="210"/>
      <c r="FU9" s="210"/>
      <c r="FV9" s="210"/>
      <c r="FW9" s="210"/>
      <c r="FX9" s="210"/>
      <c r="FY9" s="210"/>
      <c r="FZ9" s="210"/>
      <c r="GA9" s="210"/>
      <c r="GB9" s="210"/>
      <c r="GC9" s="210"/>
      <c r="GD9" s="210"/>
      <c r="GE9" s="210"/>
      <c r="GF9" s="210"/>
      <c r="GG9" s="210"/>
      <c r="GH9" s="210"/>
      <c r="GI9" s="210"/>
      <c r="GJ9" s="210"/>
      <c r="GK9" s="210"/>
      <c r="GL9" s="210"/>
      <c r="GM9" s="210"/>
      <c r="GN9" s="210"/>
      <c r="GO9" s="210"/>
      <c r="GP9" s="210"/>
      <c r="GQ9" s="210"/>
      <c r="GR9" s="210"/>
      <c r="GS9" s="210"/>
      <c r="GT9" s="210"/>
      <c r="GU9" s="210"/>
      <c r="GV9" s="210"/>
      <c r="GW9" s="210"/>
      <c r="GX9" s="210"/>
      <c r="GY9" s="210"/>
      <c r="GZ9" s="210"/>
      <c r="HA9" s="210"/>
      <c r="HB9" s="210"/>
      <c r="HC9" s="210"/>
      <c r="HD9" s="210"/>
      <c r="HE9" s="210"/>
      <c r="HF9" s="210"/>
      <c r="HG9" s="210"/>
      <c r="HH9" s="210"/>
      <c r="HI9" s="210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0"/>
      <c r="JD9" s="210"/>
      <c r="JE9" s="210"/>
      <c r="JF9" s="210"/>
      <c r="JG9" s="210"/>
      <c r="JH9" s="210"/>
      <c r="JI9" s="210"/>
      <c r="JJ9" s="210"/>
      <c r="JK9" s="210"/>
      <c r="JL9" s="210"/>
      <c r="JM9" s="210"/>
      <c r="JN9" s="210"/>
      <c r="JO9" s="210"/>
      <c r="JP9" s="210"/>
      <c r="JQ9" s="210"/>
      <c r="JR9" s="210"/>
      <c r="JS9" s="210"/>
      <c r="JT9" s="210"/>
      <c r="JU9" s="210"/>
      <c r="JV9" s="210"/>
      <c r="JW9" s="210"/>
      <c r="JX9" s="210"/>
      <c r="JY9" s="210"/>
      <c r="JZ9" s="210"/>
      <c r="KA9" s="210"/>
      <c r="KB9" s="210"/>
      <c r="KC9" s="210"/>
      <c r="KD9" s="210"/>
      <c r="KE9" s="210"/>
      <c r="KF9" s="210"/>
      <c r="KG9" s="210"/>
      <c r="KH9" s="210"/>
      <c r="KI9" s="210"/>
      <c r="KJ9" s="210"/>
      <c r="KK9" s="210"/>
      <c r="KL9" s="210"/>
      <c r="KM9" s="210"/>
      <c r="KN9" s="210"/>
      <c r="KO9" s="210"/>
      <c r="KP9" s="210"/>
      <c r="KQ9" s="210"/>
      <c r="KR9" s="210"/>
      <c r="KS9" s="210"/>
      <c r="KT9" s="210"/>
      <c r="KU9" s="210"/>
      <c r="KV9" s="210"/>
      <c r="KW9" s="210"/>
      <c r="KX9" s="210"/>
      <c r="KY9" s="210"/>
      <c r="KZ9" s="210"/>
      <c r="LA9" s="210"/>
      <c r="LB9" s="210"/>
      <c r="LC9" s="210"/>
      <c r="LD9" s="210"/>
      <c r="LE9" s="210"/>
      <c r="LF9" s="210"/>
      <c r="LG9" s="210"/>
      <c r="LH9" s="210"/>
      <c r="LI9" s="210"/>
      <c r="LJ9" s="210"/>
      <c r="LK9" s="210"/>
      <c r="LL9" s="210"/>
      <c r="LM9" s="210"/>
      <c r="LN9" s="210"/>
      <c r="LO9" s="210"/>
      <c r="LP9" s="210"/>
      <c r="LQ9" s="210"/>
      <c r="LR9" s="210"/>
      <c r="LS9" s="210"/>
      <c r="LT9" s="210"/>
      <c r="LU9" s="210"/>
      <c r="LV9" s="210"/>
      <c r="LW9" s="210"/>
      <c r="LX9" s="210"/>
      <c r="LY9" s="210"/>
      <c r="LZ9" s="210"/>
      <c r="MA9" s="210"/>
      <c r="MB9" s="210"/>
      <c r="MC9" s="210"/>
      <c r="MD9" s="210"/>
      <c r="ME9" s="210"/>
      <c r="MF9" s="210"/>
      <c r="MG9" s="210"/>
      <c r="MH9" s="210"/>
      <c r="MI9" s="210"/>
      <c r="MJ9" s="210"/>
      <c r="MK9" s="210"/>
      <c r="ML9" s="210"/>
      <c r="MM9" s="210"/>
      <c r="MN9" s="210"/>
      <c r="MO9" s="210"/>
      <c r="MP9" s="210"/>
      <c r="MQ9" s="210"/>
      <c r="MR9" s="210"/>
      <c r="MS9" s="210"/>
      <c r="MT9" s="210"/>
      <c r="MU9" s="210"/>
      <c r="MV9" s="210"/>
      <c r="MW9" s="210"/>
      <c r="MX9" s="210"/>
      <c r="MY9" s="210"/>
      <c r="MZ9" s="210"/>
      <c r="NA9" s="210"/>
      <c r="NB9" s="210"/>
      <c r="NC9" s="210"/>
      <c r="ND9" s="210"/>
      <c r="NE9" s="210"/>
      <c r="NF9" s="210"/>
      <c r="NG9" s="210"/>
      <c r="NH9" s="210"/>
      <c r="NI9" s="210"/>
      <c r="NJ9" s="210"/>
      <c r="NK9" s="210"/>
      <c r="NL9" s="210"/>
      <c r="NM9" s="210"/>
      <c r="NN9" s="210"/>
      <c r="NO9" s="210"/>
      <c r="NP9" s="210"/>
      <c r="NQ9" s="210"/>
      <c r="NR9" s="210"/>
      <c r="NS9" s="210"/>
      <c r="NT9" s="210"/>
      <c r="NU9" s="210"/>
      <c r="NV9" s="210"/>
      <c r="NW9" s="210"/>
      <c r="NX9" s="210"/>
      <c r="NY9" s="210"/>
      <c r="NZ9" s="210"/>
      <c r="OA9" s="210"/>
      <c r="OB9" s="210"/>
      <c r="OC9" s="210"/>
      <c r="OD9" s="210"/>
      <c r="OE9" s="210"/>
      <c r="OF9" s="210"/>
      <c r="OG9" s="210"/>
      <c r="OH9" s="210"/>
      <c r="OI9" s="210"/>
      <c r="OJ9" s="210"/>
      <c r="OK9" s="210"/>
      <c r="OL9" s="210"/>
      <c r="OM9" s="210"/>
      <c r="ON9" s="210"/>
      <c r="OO9" s="210"/>
      <c r="OP9" s="210"/>
      <c r="OQ9" s="210"/>
      <c r="OR9" s="210"/>
      <c r="OS9" s="210"/>
      <c r="OT9" s="210"/>
      <c r="OU9" s="210"/>
      <c r="OV9" s="210"/>
      <c r="OW9" s="210"/>
      <c r="OX9" s="210"/>
      <c r="OY9" s="210"/>
      <c r="OZ9" s="210"/>
      <c r="PA9" s="210"/>
      <c r="PB9" s="210"/>
      <c r="PC9" s="210"/>
      <c r="PD9" s="210"/>
      <c r="PE9" s="210"/>
      <c r="PF9" s="210"/>
      <c r="PG9" s="210"/>
      <c r="PH9" s="210"/>
      <c r="PI9" s="210"/>
      <c r="PJ9" s="210"/>
      <c r="PK9" s="210"/>
      <c r="PL9" s="210"/>
      <c r="PM9" s="210"/>
      <c r="PN9" s="210"/>
      <c r="PO9" s="210"/>
      <c r="PP9" s="210"/>
      <c r="PQ9" s="210"/>
      <c r="PR9" s="210"/>
      <c r="PS9" s="210"/>
      <c r="PT9" s="210"/>
      <c r="PU9" s="210"/>
      <c r="PV9" s="210"/>
      <c r="PW9" s="210"/>
      <c r="PX9" s="210"/>
      <c r="PY9" s="210"/>
      <c r="PZ9" s="210"/>
      <c r="QA9" s="210"/>
      <c r="QB9" s="210"/>
      <c r="QC9" s="210"/>
      <c r="QD9" s="210"/>
      <c r="QE9" s="210"/>
      <c r="QF9" s="210"/>
      <c r="QG9" s="210"/>
      <c r="QH9" s="210"/>
      <c r="QI9" s="210"/>
      <c r="QJ9" s="210"/>
      <c r="QK9" s="210"/>
      <c r="QL9" s="210"/>
      <c r="QM9" s="210"/>
      <c r="QN9" s="210"/>
      <c r="QO9" s="210"/>
      <c r="QP9" s="210"/>
      <c r="QQ9" s="210"/>
      <c r="QR9" s="210"/>
      <c r="QS9" s="210"/>
      <c r="QT9" s="210"/>
      <c r="QU9" s="210"/>
      <c r="QV9" s="210"/>
      <c r="QW9" s="210"/>
      <c r="QX9" s="210"/>
      <c r="QY9" s="210"/>
      <c r="QZ9" s="210"/>
      <c r="RA9" s="210"/>
      <c r="RB9" s="210"/>
      <c r="RC9" s="210"/>
      <c r="RD9" s="210"/>
      <c r="RE9" s="210"/>
      <c r="RF9" s="210"/>
      <c r="RG9" s="210"/>
    </row>
    <row r="10" spans="1:475" s="181" customFormat="1" ht="15.75" customHeight="1" x14ac:dyDescent="0.2">
      <c r="A10" s="203"/>
      <c r="B10" s="220"/>
      <c r="C10" s="220"/>
      <c r="D10" s="220"/>
      <c r="E10" s="224"/>
      <c r="F10" s="216" t="s">
        <v>246</v>
      </c>
      <c r="G10" s="188"/>
      <c r="H10" s="188"/>
      <c r="I10" s="204"/>
      <c r="J10" s="204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4"/>
      <c r="IF10" s="194"/>
      <c r="IG10" s="194"/>
      <c r="IH10" s="194"/>
      <c r="II10" s="194"/>
      <c r="IJ10" s="194"/>
      <c r="IK10" s="194"/>
      <c r="IL10" s="194"/>
      <c r="IM10" s="194"/>
      <c r="IN10" s="194"/>
      <c r="IO10" s="194"/>
      <c r="IP10" s="194"/>
      <c r="IQ10" s="194"/>
      <c r="IR10" s="194"/>
      <c r="IS10" s="194"/>
      <c r="IT10" s="194"/>
      <c r="IU10" s="194"/>
      <c r="IV10" s="194"/>
      <c r="IW10" s="194"/>
      <c r="IX10" s="194"/>
      <c r="IY10" s="194"/>
      <c r="IZ10" s="194"/>
      <c r="JA10" s="194"/>
      <c r="JB10" s="194"/>
      <c r="JC10" s="194"/>
      <c r="JD10" s="194"/>
      <c r="JE10" s="194"/>
      <c r="JF10" s="194"/>
      <c r="JG10" s="194"/>
      <c r="JH10" s="194"/>
      <c r="JI10" s="194"/>
      <c r="JJ10" s="194"/>
      <c r="JK10" s="194"/>
      <c r="JL10" s="194"/>
      <c r="JM10" s="194"/>
      <c r="JN10" s="194"/>
      <c r="JO10" s="194"/>
      <c r="JP10" s="194"/>
      <c r="JQ10" s="194"/>
      <c r="JR10" s="194"/>
      <c r="JS10" s="194"/>
      <c r="JT10" s="194"/>
      <c r="JU10" s="194"/>
      <c r="JV10" s="194"/>
      <c r="JW10" s="194"/>
      <c r="JX10" s="194"/>
      <c r="JY10" s="194"/>
      <c r="JZ10" s="194"/>
      <c r="KA10" s="194"/>
      <c r="KB10" s="194"/>
      <c r="KC10" s="194"/>
      <c r="KD10" s="194"/>
      <c r="KE10" s="194"/>
      <c r="KF10" s="194"/>
      <c r="KG10" s="194"/>
      <c r="KH10" s="194"/>
      <c r="KI10" s="194"/>
      <c r="KJ10" s="194"/>
      <c r="KK10" s="194"/>
      <c r="KL10" s="194"/>
      <c r="KM10" s="194"/>
      <c r="KN10" s="194"/>
      <c r="KO10" s="194"/>
      <c r="KP10" s="194"/>
      <c r="KQ10" s="194"/>
      <c r="KR10" s="194"/>
      <c r="KS10" s="194"/>
      <c r="KT10" s="194"/>
      <c r="KU10" s="194"/>
      <c r="KV10" s="194"/>
      <c r="KW10" s="194"/>
      <c r="KX10" s="194"/>
      <c r="KY10" s="194"/>
      <c r="KZ10" s="194"/>
      <c r="LA10" s="194"/>
      <c r="LB10" s="194"/>
      <c r="LC10" s="194"/>
      <c r="LD10" s="194"/>
      <c r="LE10" s="194"/>
      <c r="LF10" s="194"/>
      <c r="LG10" s="194"/>
      <c r="LH10" s="194"/>
      <c r="LI10" s="194"/>
      <c r="LJ10" s="194"/>
      <c r="LK10" s="194"/>
      <c r="LL10" s="194"/>
      <c r="LM10" s="194"/>
      <c r="LN10" s="194"/>
      <c r="LO10" s="194"/>
      <c r="LP10" s="194"/>
      <c r="LQ10" s="194"/>
      <c r="LR10" s="194"/>
      <c r="LS10" s="194"/>
      <c r="LT10" s="194"/>
      <c r="LU10" s="194"/>
      <c r="LV10" s="194"/>
      <c r="LW10" s="194"/>
      <c r="LX10" s="194"/>
      <c r="LY10" s="194"/>
      <c r="LZ10" s="194"/>
      <c r="MA10" s="194"/>
      <c r="MB10" s="194"/>
      <c r="MC10" s="194"/>
      <c r="MD10" s="194"/>
      <c r="ME10" s="194"/>
      <c r="MF10" s="194"/>
      <c r="MG10" s="194"/>
      <c r="MH10" s="194"/>
      <c r="MI10" s="194"/>
      <c r="MJ10" s="194"/>
      <c r="MK10" s="194"/>
      <c r="ML10" s="194"/>
      <c r="MM10" s="194"/>
      <c r="MN10" s="194"/>
      <c r="MO10" s="194"/>
      <c r="MP10" s="194"/>
      <c r="MQ10" s="194"/>
      <c r="MR10" s="194"/>
      <c r="MS10" s="194"/>
      <c r="MT10" s="194"/>
      <c r="MU10" s="194"/>
      <c r="MV10" s="194"/>
      <c r="MW10" s="194"/>
      <c r="MX10" s="194"/>
      <c r="MY10" s="194"/>
      <c r="MZ10" s="194"/>
      <c r="NA10" s="194"/>
      <c r="NB10" s="194"/>
      <c r="NC10" s="194"/>
      <c r="ND10" s="194"/>
      <c r="NE10" s="194"/>
      <c r="NF10" s="194"/>
      <c r="NG10" s="194"/>
      <c r="NH10" s="194"/>
      <c r="NI10" s="194"/>
      <c r="NJ10" s="194"/>
      <c r="NK10" s="194"/>
      <c r="NL10" s="194"/>
      <c r="NM10" s="194"/>
      <c r="NN10" s="194"/>
      <c r="NO10" s="194"/>
      <c r="NP10" s="194"/>
      <c r="NQ10" s="194"/>
      <c r="NR10" s="194"/>
      <c r="NS10" s="194"/>
      <c r="NT10" s="194"/>
      <c r="NU10" s="194"/>
      <c r="NV10" s="194"/>
      <c r="NW10" s="194"/>
      <c r="NX10" s="194"/>
      <c r="NY10" s="194"/>
      <c r="NZ10" s="194"/>
      <c r="OA10" s="194"/>
      <c r="OB10" s="194"/>
      <c r="OC10" s="194"/>
      <c r="OD10" s="194"/>
      <c r="OE10" s="194"/>
      <c r="OF10" s="194"/>
      <c r="OG10" s="194"/>
      <c r="OH10" s="194"/>
      <c r="OI10" s="194"/>
      <c r="OJ10" s="194"/>
      <c r="OK10" s="194"/>
      <c r="OL10" s="194"/>
      <c r="OM10" s="194"/>
      <c r="ON10" s="194"/>
      <c r="OO10" s="194"/>
      <c r="OP10" s="194"/>
      <c r="OQ10" s="194"/>
      <c r="OR10" s="194"/>
      <c r="OS10" s="194"/>
      <c r="OT10" s="194"/>
      <c r="OU10" s="194"/>
      <c r="OV10" s="194"/>
      <c r="OW10" s="194"/>
      <c r="OX10" s="194"/>
      <c r="OY10" s="194"/>
      <c r="OZ10" s="194"/>
      <c r="PA10" s="194"/>
      <c r="PB10" s="194"/>
      <c r="PC10" s="194"/>
      <c r="PD10" s="194"/>
      <c r="PE10" s="194"/>
      <c r="PF10" s="194"/>
      <c r="PG10" s="194"/>
      <c r="PH10" s="194"/>
      <c r="PI10" s="194"/>
      <c r="PJ10" s="194"/>
      <c r="PK10" s="194"/>
      <c r="PL10" s="194"/>
      <c r="PM10" s="194"/>
      <c r="PN10" s="194"/>
      <c r="PO10" s="194"/>
      <c r="PP10" s="194"/>
      <c r="PQ10" s="194"/>
      <c r="PR10" s="194"/>
      <c r="PS10" s="194"/>
      <c r="PT10" s="194"/>
      <c r="PU10" s="194"/>
      <c r="PV10" s="194"/>
      <c r="PW10" s="194"/>
      <c r="PX10" s="194"/>
      <c r="PY10" s="194"/>
      <c r="PZ10" s="194"/>
      <c r="QA10" s="194"/>
      <c r="QB10" s="194"/>
      <c r="QC10" s="194"/>
      <c r="QD10" s="194"/>
      <c r="QE10" s="194"/>
      <c r="QF10" s="194"/>
      <c r="QG10" s="194"/>
      <c r="QH10" s="194"/>
      <c r="QI10" s="194"/>
      <c r="QJ10" s="194"/>
      <c r="QK10" s="194"/>
      <c r="QL10" s="194"/>
      <c r="QM10" s="194"/>
      <c r="QN10" s="194"/>
      <c r="QO10" s="194"/>
      <c r="QP10" s="194"/>
      <c r="QQ10" s="194"/>
      <c r="QR10" s="194"/>
      <c r="QS10" s="194"/>
      <c r="QT10" s="194"/>
      <c r="QU10" s="194"/>
      <c r="QV10" s="194"/>
      <c r="QW10" s="194"/>
      <c r="QX10" s="194"/>
      <c r="QY10" s="194"/>
      <c r="QZ10" s="194"/>
      <c r="RA10" s="194"/>
      <c r="RB10" s="194"/>
      <c r="RC10" s="194"/>
      <c r="RD10" s="194"/>
      <c r="RE10" s="194"/>
      <c r="RF10" s="194"/>
      <c r="RG10" s="194"/>
    </row>
    <row r="11" spans="1:475" s="181" customFormat="1" ht="15.75" customHeight="1" x14ac:dyDescent="0.2">
      <c r="A11" s="203"/>
      <c r="B11" s="220"/>
      <c r="C11" s="220"/>
      <c r="D11" s="220"/>
      <c r="E11" s="224"/>
      <c r="F11" s="216" t="s">
        <v>247</v>
      </c>
      <c r="G11" s="188"/>
      <c r="H11" s="188"/>
      <c r="I11" s="204"/>
      <c r="J11" s="204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4"/>
      <c r="IF11" s="194"/>
      <c r="IG11" s="194"/>
      <c r="IH11" s="194"/>
      <c r="II11" s="194"/>
      <c r="IJ11" s="194"/>
      <c r="IK11" s="194"/>
      <c r="IL11" s="194"/>
      <c r="IM11" s="194"/>
      <c r="IN11" s="194"/>
      <c r="IO11" s="194"/>
      <c r="IP11" s="194"/>
      <c r="IQ11" s="194"/>
      <c r="IR11" s="194"/>
      <c r="IS11" s="194"/>
      <c r="IT11" s="194"/>
      <c r="IU11" s="194"/>
      <c r="IV11" s="194"/>
      <c r="IW11" s="194"/>
      <c r="IX11" s="194"/>
      <c r="IY11" s="194"/>
      <c r="IZ11" s="194"/>
      <c r="JA11" s="194"/>
      <c r="JB11" s="194"/>
      <c r="JC11" s="194"/>
      <c r="JD11" s="194"/>
      <c r="JE11" s="194"/>
      <c r="JF11" s="194"/>
      <c r="JG11" s="194"/>
      <c r="JH11" s="194"/>
      <c r="JI11" s="194"/>
      <c r="JJ11" s="194"/>
      <c r="JK11" s="194"/>
      <c r="JL11" s="194"/>
      <c r="JM11" s="194"/>
      <c r="JN11" s="194"/>
      <c r="JO11" s="194"/>
      <c r="JP11" s="194"/>
      <c r="JQ11" s="194"/>
      <c r="JR11" s="194"/>
      <c r="JS11" s="194"/>
      <c r="JT11" s="194"/>
      <c r="JU11" s="194"/>
      <c r="JV11" s="194"/>
      <c r="JW11" s="194"/>
      <c r="JX11" s="194"/>
      <c r="JY11" s="194"/>
      <c r="JZ11" s="194"/>
      <c r="KA11" s="194"/>
      <c r="KB11" s="194"/>
      <c r="KC11" s="194"/>
      <c r="KD11" s="194"/>
      <c r="KE11" s="194"/>
      <c r="KF11" s="194"/>
      <c r="KG11" s="194"/>
      <c r="KH11" s="194"/>
      <c r="KI11" s="194"/>
      <c r="KJ11" s="194"/>
      <c r="KK11" s="194"/>
      <c r="KL11" s="194"/>
      <c r="KM11" s="194"/>
      <c r="KN11" s="194"/>
      <c r="KO11" s="194"/>
      <c r="KP11" s="194"/>
      <c r="KQ11" s="194"/>
      <c r="KR11" s="194"/>
      <c r="KS11" s="194"/>
      <c r="KT11" s="194"/>
      <c r="KU11" s="194"/>
      <c r="KV11" s="194"/>
      <c r="KW11" s="194"/>
      <c r="KX11" s="194"/>
      <c r="KY11" s="194"/>
      <c r="KZ11" s="194"/>
      <c r="LA11" s="194"/>
      <c r="LB11" s="194"/>
      <c r="LC11" s="194"/>
      <c r="LD11" s="194"/>
      <c r="LE11" s="194"/>
      <c r="LF11" s="194"/>
      <c r="LG11" s="194"/>
      <c r="LH11" s="194"/>
      <c r="LI11" s="194"/>
      <c r="LJ11" s="194"/>
      <c r="LK11" s="194"/>
      <c r="LL11" s="194"/>
      <c r="LM11" s="194"/>
      <c r="LN11" s="194"/>
      <c r="LO11" s="194"/>
      <c r="LP11" s="194"/>
      <c r="LQ11" s="194"/>
      <c r="LR11" s="194"/>
      <c r="LS11" s="194"/>
      <c r="LT11" s="194"/>
      <c r="LU11" s="194"/>
      <c r="LV11" s="194"/>
      <c r="LW11" s="194"/>
      <c r="LX11" s="194"/>
      <c r="LY11" s="194"/>
      <c r="LZ11" s="194"/>
      <c r="MA11" s="194"/>
      <c r="MB11" s="194"/>
      <c r="MC11" s="194"/>
      <c r="MD11" s="194"/>
      <c r="ME11" s="194"/>
      <c r="MF11" s="194"/>
      <c r="MG11" s="194"/>
      <c r="MH11" s="194"/>
      <c r="MI11" s="194"/>
      <c r="MJ11" s="194"/>
      <c r="MK11" s="194"/>
      <c r="ML11" s="194"/>
      <c r="MM11" s="194"/>
      <c r="MN11" s="194"/>
      <c r="MO11" s="194"/>
      <c r="MP11" s="194"/>
      <c r="MQ11" s="194"/>
      <c r="MR11" s="194"/>
      <c r="MS11" s="194"/>
      <c r="MT11" s="194"/>
      <c r="MU11" s="194"/>
      <c r="MV11" s="194"/>
      <c r="MW11" s="194"/>
      <c r="MX11" s="194"/>
      <c r="MY11" s="194"/>
      <c r="MZ11" s="194"/>
      <c r="NA11" s="194"/>
      <c r="NB11" s="194"/>
      <c r="NC11" s="194"/>
      <c r="ND11" s="194"/>
      <c r="NE11" s="194"/>
      <c r="NF11" s="194"/>
      <c r="NG11" s="194"/>
      <c r="NH11" s="194"/>
      <c r="NI11" s="194"/>
      <c r="NJ11" s="194"/>
      <c r="NK11" s="194"/>
      <c r="NL11" s="194"/>
      <c r="NM11" s="194"/>
      <c r="NN11" s="194"/>
      <c r="NO11" s="194"/>
      <c r="NP11" s="194"/>
      <c r="NQ11" s="194"/>
      <c r="NR11" s="194"/>
      <c r="NS11" s="194"/>
      <c r="NT11" s="194"/>
      <c r="NU11" s="194"/>
      <c r="NV11" s="194"/>
      <c r="NW11" s="194"/>
      <c r="NX11" s="194"/>
      <c r="NY11" s="194"/>
      <c r="NZ11" s="194"/>
      <c r="OA11" s="194"/>
      <c r="OB11" s="194"/>
      <c r="OC11" s="194"/>
      <c r="OD11" s="194"/>
      <c r="OE11" s="194"/>
      <c r="OF11" s="194"/>
      <c r="OG11" s="194"/>
      <c r="OH11" s="194"/>
      <c r="OI11" s="194"/>
      <c r="OJ11" s="194"/>
      <c r="OK11" s="194"/>
      <c r="OL11" s="194"/>
      <c r="OM11" s="194"/>
      <c r="ON11" s="194"/>
      <c r="OO11" s="194"/>
      <c r="OP11" s="194"/>
      <c r="OQ11" s="194"/>
      <c r="OR11" s="194"/>
      <c r="OS11" s="194"/>
      <c r="OT11" s="194"/>
      <c r="OU11" s="194"/>
      <c r="OV11" s="194"/>
      <c r="OW11" s="194"/>
      <c r="OX11" s="194"/>
      <c r="OY11" s="194"/>
      <c r="OZ11" s="194"/>
      <c r="PA11" s="194"/>
      <c r="PB11" s="194"/>
      <c r="PC11" s="194"/>
      <c r="PD11" s="194"/>
      <c r="PE11" s="194"/>
      <c r="PF11" s="194"/>
      <c r="PG11" s="194"/>
      <c r="PH11" s="194"/>
      <c r="PI11" s="194"/>
      <c r="PJ11" s="194"/>
      <c r="PK11" s="194"/>
      <c r="PL11" s="194"/>
      <c r="PM11" s="194"/>
      <c r="PN11" s="194"/>
      <c r="PO11" s="194"/>
      <c r="PP11" s="194"/>
      <c r="PQ11" s="194"/>
      <c r="PR11" s="194"/>
      <c r="PS11" s="194"/>
      <c r="PT11" s="194"/>
      <c r="PU11" s="194"/>
      <c r="PV11" s="194"/>
      <c r="PW11" s="194"/>
      <c r="PX11" s="194"/>
      <c r="PY11" s="194"/>
      <c r="PZ11" s="194"/>
      <c r="QA11" s="194"/>
      <c r="QB11" s="194"/>
      <c r="QC11" s="194"/>
      <c r="QD11" s="194"/>
      <c r="QE11" s="194"/>
      <c r="QF11" s="194"/>
      <c r="QG11" s="194"/>
      <c r="QH11" s="194"/>
      <c r="QI11" s="194"/>
      <c r="QJ11" s="194"/>
      <c r="QK11" s="194"/>
      <c r="QL11" s="194"/>
      <c r="QM11" s="194"/>
      <c r="QN11" s="194"/>
      <c r="QO11" s="194"/>
      <c r="QP11" s="194"/>
      <c r="QQ11" s="194"/>
      <c r="QR11" s="194"/>
      <c r="QS11" s="194"/>
      <c r="QT11" s="194"/>
      <c r="QU11" s="194"/>
      <c r="QV11" s="194"/>
      <c r="QW11" s="194"/>
      <c r="QX11" s="194"/>
      <c r="QY11" s="194"/>
      <c r="QZ11" s="194"/>
      <c r="RA11" s="194"/>
      <c r="RB11" s="194"/>
      <c r="RC11" s="194"/>
      <c r="RD11" s="194"/>
      <c r="RE11" s="194"/>
      <c r="RF11" s="194"/>
      <c r="RG11" s="194"/>
    </row>
    <row r="12" spans="1:475" s="181" customFormat="1" ht="15.75" customHeight="1" x14ac:dyDescent="0.2">
      <c r="A12" s="203"/>
      <c r="B12" s="220"/>
      <c r="C12" s="220"/>
      <c r="D12" s="220"/>
      <c r="E12" s="224"/>
      <c r="F12" s="216" t="s">
        <v>246</v>
      </c>
      <c r="G12" s="188"/>
      <c r="H12" s="188"/>
      <c r="I12" s="204"/>
      <c r="J12" s="204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4"/>
      <c r="IF12" s="194"/>
      <c r="IG12" s="194"/>
      <c r="IH12" s="194"/>
      <c r="II12" s="194"/>
      <c r="IJ12" s="194"/>
      <c r="IK12" s="194"/>
      <c r="IL12" s="194"/>
      <c r="IM12" s="194"/>
      <c r="IN12" s="194"/>
      <c r="IO12" s="194"/>
      <c r="IP12" s="194"/>
      <c r="IQ12" s="194"/>
      <c r="IR12" s="194"/>
      <c r="IS12" s="194"/>
      <c r="IT12" s="194"/>
      <c r="IU12" s="194"/>
      <c r="IV12" s="194"/>
      <c r="IW12" s="194"/>
      <c r="IX12" s="194"/>
      <c r="IY12" s="194"/>
      <c r="IZ12" s="194"/>
      <c r="JA12" s="194"/>
      <c r="JB12" s="194"/>
      <c r="JC12" s="194"/>
      <c r="JD12" s="194"/>
      <c r="JE12" s="194"/>
      <c r="JF12" s="194"/>
      <c r="JG12" s="194"/>
      <c r="JH12" s="194"/>
      <c r="JI12" s="194"/>
      <c r="JJ12" s="194"/>
      <c r="JK12" s="194"/>
      <c r="JL12" s="194"/>
      <c r="JM12" s="194"/>
      <c r="JN12" s="194"/>
      <c r="JO12" s="194"/>
      <c r="JP12" s="194"/>
      <c r="JQ12" s="194"/>
      <c r="JR12" s="194"/>
      <c r="JS12" s="194"/>
      <c r="JT12" s="194"/>
      <c r="JU12" s="194"/>
      <c r="JV12" s="194"/>
      <c r="JW12" s="194"/>
      <c r="JX12" s="194"/>
      <c r="JY12" s="194"/>
      <c r="JZ12" s="194"/>
      <c r="KA12" s="194"/>
      <c r="KB12" s="194"/>
      <c r="KC12" s="194"/>
      <c r="KD12" s="194"/>
      <c r="KE12" s="194"/>
      <c r="KF12" s="194"/>
      <c r="KG12" s="194"/>
      <c r="KH12" s="194"/>
      <c r="KI12" s="194"/>
      <c r="KJ12" s="194"/>
      <c r="KK12" s="194"/>
      <c r="KL12" s="194"/>
      <c r="KM12" s="194"/>
      <c r="KN12" s="194"/>
      <c r="KO12" s="194"/>
      <c r="KP12" s="194"/>
      <c r="KQ12" s="194"/>
      <c r="KR12" s="194"/>
      <c r="KS12" s="194"/>
      <c r="KT12" s="194"/>
      <c r="KU12" s="194"/>
      <c r="KV12" s="194"/>
      <c r="KW12" s="194"/>
      <c r="KX12" s="194"/>
      <c r="KY12" s="194"/>
      <c r="KZ12" s="194"/>
      <c r="LA12" s="194"/>
      <c r="LB12" s="194"/>
      <c r="LC12" s="194"/>
      <c r="LD12" s="194"/>
      <c r="LE12" s="194"/>
      <c r="LF12" s="194"/>
      <c r="LG12" s="194"/>
      <c r="LH12" s="194"/>
      <c r="LI12" s="194"/>
      <c r="LJ12" s="194"/>
      <c r="LK12" s="194"/>
      <c r="LL12" s="194"/>
      <c r="LM12" s="194"/>
      <c r="LN12" s="194"/>
      <c r="LO12" s="194"/>
      <c r="LP12" s="194"/>
      <c r="LQ12" s="194"/>
      <c r="LR12" s="194"/>
      <c r="LS12" s="194"/>
      <c r="LT12" s="194"/>
      <c r="LU12" s="194"/>
      <c r="LV12" s="194"/>
      <c r="LW12" s="194"/>
      <c r="LX12" s="194"/>
      <c r="LY12" s="194"/>
      <c r="LZ12" s="194"/>
      <c r="MA12" s="194"/>
      <c r="MB12" s="194"/>
      <c r="MC12" s="194"/>
      <c r="MD12" s="194"/>
      <c r="ME12" s="194"/>
      <c r="MF12" s="194"/>
      <c r="MG12" s="194"/>
      <c r="MH12" s="194"/>
      <c r="MI12" s="194"/>
      <c r="MJ12" s="194"/>
      <c r="MK12" s="194"/>
      <c r="ML12" s="194"/>
      <c r="MM12" s="194"/>
      <c r="MN12" s="194"/>
      <c r="MO12" s="194"/>
      <c r="MP12" s="194"/>
      <c r="MQ12" s="194"/>
      <c r="MR12" s="194"/>
      <c r="MS12" s="194"/>
      <c r="MT12" s="194"/>
      <c r="MU12" s="194"/>
      <c r="MV12" s="194"/>
      <c r="MW12" s="194"/>
      <c r="MX12" s="194"/>
      <c r="MY12" s="194"/>
      <c r="MZ12" s="194"/>
      <c r="NA12" s="194"/>
      <c r="NB12" s="194"/>
      <c r="NC12" s="194"/>
      <c r="ND12" s="194"/>
      <c r="NE12" s="194"/>
      <c r="NF12" s="194"/>
      <c r="NG12" s="194"/>
      <c r="NH12" s="194"/>
      <c r="NI12" s="194"/>
      <c r="NJ12" s="194"/>
      <c r="NK12" s="194"/>
      <c r="NL12" s="194"/>
      <c r="NM12" s="194"/>
      <c r="NN12" s="194"/>
      <c r="NO12" s="194"/>
      <c r="NP12" s="194"/>
      <c r="NQ12" s="194"/>
      <c r="NR12" s="194"/>
      <c r="NS12" s="194"/>
      <c r="NT12" s="194"/>
      <c r="NU12" s="194"/>
      <c r="NV12" s="194"/>
      <c r="NW12" s="194"/>
      <c r="NX12" s="194"/>
      <c r="NY12" s="194"/>
      <c r="NZ12" s="194"/>
      <c r="OA12" s="194"/>
      <c r="OB12" s="194"/>
      <c r="OC12" s="194"/>
      <c r="OD12" s="194"/>
      <c r="OE12" s="194"/>
      <c r="OF12" s="194"/>
      <c r="OG12" s="194"/>
      <c r="OH12" s="194"/>
      <c r="OI12" s="194"/>
      <c r="OJ12" s="194"/>
      <c r="OK12" s="194"/>
      <c r="OL12" s="194"/>
      <c r="OM12" s="194"/>
      <c r="ON12" s="194"/>
      <c r="OO12" s="194"/>
      <c r="OP12" s="194"/>
      <c r="OQ12" s="194"/>
      <c r="OR12" s="194"/>
      <c r="OS12" s="194"/>
      <c r="OT12" s="194"/>
      <c r="OU12" s="194"/>
      <c r="OV12" s="194"/>
      <c r="OW12" s="194"/>
      <c r="OX12" s="194"/>
      <c r="OY12" s="194"/>
      <c r="OZ12" s="194"/>
      <c r="PA12" s="194"/>
      <c r="PB12" s="194"/>
      <c r="PC12" s="194"/>
      <c r="PD12" s="194"/>
      <c r="PE12" s="194"/>
      <c r="PF12" s="194"/>
      <c r="PG12" s="194"/>
      <c r="PH12" s="194"/>
      <c r="PI12" s="194"/>
      <c r="PJ12" s="194"/>
      <c r="PK12" s="194"/>
      <c r="PL12" s="194"/>
      <c r="PM12" s="194"/>
      <c r="PN12" s="194"/>
      <c r="PO12" s="194"/>
      <c r="PP12" s="194"/>
      <c r="PQ12" s="194"/>
      <c r="PR12" s="194"/>
      <c r="PS12" s="194"/>
      <c r="PT12" s="194"/>
      <c r="PU12" s="194"/>
      <c r="PV12" s="194"/>
      <c r="PW12" s="194"/>
      <c r="PX12" s="194"/>
      <c r="PY12" s="194"/>
      <c r="PZ12" s="194"/>
      <c r="QA12" s="194"/>
      <c r="QB12" s="194"/>
      <c r="QC12" s="194"/>
      <c r="QD12" s="194"/>
      <c r="QE12" s="194"/>
      <c r="QF12" s="194"/>
      <c r="QG12" s="194"/>
      <c r="QH12" s="194"/>
      <c r="QI12" s="194"/>
      <c r="QJ12" s="194"/>
      <c r="QK12" s="194"/>
      <c r="QL12" s="194"/>
      <c r="QM12" s="194"/>
      <c r="QN12" s="194"/>
      <c r="QO12" s="194"/>
      <c r="QP12" s="194"/>
      <c r="QQ12" s="194"/>
      <c r="QR12" s="194"/>
      <c r="QS12" s="194"/>
      <c r="QT12" s="194"/>
      <c r="QU12" s="194"/>
      <c r="QV12" s="194"/>
      <c r="QW12" s="194"/>
      <c r="QX12" s="194"/>
      <c r="QY12" s="194"/>
      <c r="QZ12" s="194"/>
      <c r="RA12" s="194"/>
      <c r="RB12" s="194"/>
      <c r="RC12" s="194"/>
      <c r="RD12" s="194"/>
      <c r="RE12" s="194"/>
      <c r="RF12" s="194"/>
      <c r="RG12" s="194"/>
    </row>
    <row r="13" spans="1:475" s="181" customFormat="1" ht="15.75" customHeight="1" x14ac:dyDescent="0.2">
      <c r="A13" s="203"/>
      <c r="B13" s="220"/>
      <c r="C13" s="220"/>
      <c r="D13" s="220"/>
      <c r="E13" s="224"/>
      <c r="F13" s="216" t="s">
        <v>247</v>
      </c>
      <c r="G13" s="188"/>
      <c r="H13" s="188"/>
      <c r="I13" s="204"/>
      <c r="J13" s="204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4"/>
      <c r="IF13" s="194"/>
      <c r="IG13" s="194"/>
      <c r="IH13" s="194"/>
      <c r="II13" s="194"/>
      <c r="IJ13" s="194"/>
      <c r="IK13" s="194"/>
      <c r="IL13" s="194"/>
      <c r="IM13" s="194"/>
      <c r="IN13" s="194"/>
      <c r="IO13" s="194"/>
      <c r="IP13" s="194"/>
      <c r="IQ13" s="194"/>
      <c r="IR13" s="194"/>
      <c r="IS13" s="194"/>
      <c r="IT13" s="194"/>
      <c r="IU13" s="194"/>
      <c r="IV13" s="194"/>
      <c r="IW13" s="194"/>
      <c r="IX13" s="194"/>
      <c r="IY13" s="194"/>
      <c r="IZ13" s="194"/>
      <c r="JA13" s="194"/>
      <c r="JB13" s="194"/>
      <c r="JC13" s="194"/>
      <c r="JD13" s="194"/>
      <c r="JE13" s="194"/>
      <c r="JF13" s="194"/>
      <c r="JG13" s="194"/>
      <c r="JH13" s="194"/>
      <c r="JI13" s="194"/>
      <c r="JJ13" s="194"/>
      <c r="JK13" s="194"/>
      <c r="JL13" s="194"/>
      <c r="JM13" s="194"/>
      <c r="JN13" s="194"/>
      <c r="JO13" s="194"/>
      <c r="JP13" s="194"/>
      <c r="JQ13" s="194"/>
      <c r="JR13" s="194"/>
      <c r="JS13" s="194"/>
      <c r="JT13" s="194"/>
      <c r="JU13" s="194"/>
      <c r="JV13" s="194"/>
      <c r="JW13" s="194"/>
      <c r="JX13" s="194"/>
      <c r="JY13" s="194"/>
      <c r="JZ13" s="194"/>
      <c r="KA13" s="194"/>
      <c r="KB13" s="194"/>
      <c r="KC13" s="194"/>
      <c r="KD13" s="194"/>
      <c r="KE13" s="194"/>
      <c r="KF13" s="194"/>
      <c r="KG13" s="194"/>
      <c r="KH13" s="194"/>
      <c r="KI13" s="194"/>
      <c r="KJ13" s="194"/>
      <c r="KK13" s="194"/>
      <c r="KL13" s="194"/>
      <c r="KM13" s="194"/>
      <c r="KN13" s="194"/>
      <c r="KO13" s="194"/>
      <c r="KP13" s="194"/>
      <c r="KQ13" s="194"/>
      <c r="KR13" s="194"/>
      <c r="KS13" s="194"/>
      <c r="KT13" s="194"/>
      <c r="KU13" s="194"/>
      <c r="KV13" s="194"/>
      <c r="KW13" s="194"/>
      <c r="KX13" s="194"/>
      <c r="KY13" s="194"/>
      <c r="KZ13" s="194"/>
      <c r="LA13" s="194"/>
      <c r="LB13" s="194"/>
      <c r="LC13" s="194"/>
      <c r="LD13" s="194"/>
      <c r="LE13" s="194"/>
      <c r="LF13" s="194"/>
      <c r="LG13" s="194"/>
      <c r="LH13" s="194"/>
      <c r="LI13" s="194"/>
      <c r="LJ13" s="194"/>
      <c r="LK13" s="194"/>
      <c r="LL13" s="194"/>
      <c r="LM13" s="194"/>
      <c r="LN13" s="194"/>
      <c r="LO13" s="194"/>
      <c r="LP13" s="194"/>
      <c r="LQ13" s="194"/>
      <c r="LR13" s="194"/>
      <c r="LS13" s="194"/>
      <c r="LT13" s="194"/>
      <c r="LU13" s="194"/>
      <c r="LV13" s="194"/>
      <c r="LW13" s="194"/>
      <c r="LX13" s="194"/>
      <c r="LY13" s="194"/>
      <c r="LZ13" s="194"/>
      <c r="MA13" s="194"/>
      <c r="MB13" s="194"/>
      <c r="MC13" s="194"/>
      <c r="MD13" s="194"/>
      <c r="ME13" s="194"/>
      <c r="MF13" s="194"/>
      <c r="MG13" s="194"/>
      <c r="MH13" s="194"/>
      <c r="MI13" s="194"/>
      <c r="MJ13" s="194"/>
      <c r="MK13" s="194"/>
      <c r="ML13" s="194"/>
      <c r="MM13" s="194"/>
      <c r="MN13" s="194"/>
      <c r="MO13" s="194"/>
      <c r="MP13" s="194"/>
      <c r="MQ13" s="194"/>
      <c r="MR13" s="194"/>
      <c r="MS13" s="194"/>
      <c r="MT13" s="194"/>
      <c r="MU13" s="194"/>
      <c r="MV13" s="194"/>
      <c r="MW13" s="194"/>
      <c r="MX13" s="194"/>
      <c r="MY13" s="194"/>
      <c r="MZ13" s="194"/>
      <c r="NA13" s="194"/>
      <c r="NB13" s="194"/>
      <c r="NC13" s="194"/>
      <c r="ND13" s="194"/>
      <c r="NE13" s="194"/>
      <c r="NF13" s="194"/>
      <c r="NG13" s="194"/>
      <c r="NH13" s="194"/>
      <c r="NI13" s="194"/>
      <c r="NJ13" s="194"/>
      <c r="NK13" s="194"/>
      <c r="NL13" s="194"/>
      <c r="NM13" s="194"/>
      <c r="NN13" s="194"/>
      <c r="NO13" s="194"/>
      <c r="NP13" s="194"/>
      <c r="NQ13" s="194"/>
      <c r="NR13" s="194"/>
      <c r="NS13" s="194"/>
      <c r="NT13" s="194"/>
      <c r="NU13" s="194"/>
      <c r="NV13" s="194"/>
      <c r="NW13" s="194"/>
      <c r="NX13" s="194"/>
      <c r="NY13" s="194"/>
      <c r="NZ13" s="194"/>
      <c r="OA13" s="194"/>
      <c r="OB13" s="194"/>
      <c r="OC13" s="194"/>
      <c r="OD13" s="194"/>
      <c r="OE13" s="194"/>
      <c r="OF13" s="194"/>
      <c r="OG13" s="194"/>
      <c r="OH13" s="194"/>
      <c r="OI13" s="194"/>
      <c r="OJ13" s="194"/>
      <c r="OK13" s="194"/>
      <c r="OL13" s="194"/>
      <c r="OM13" s="194"/>
      <c r="ON13" s="194"/>
      <c r="OO13" s="194"/>
      <c r="OP13" s="194"/>
      <c r="OQ13" s="194"/>
      <c r="OR13" s="194"/>
      <c r="OS13" s="194"/>
      <c r="OT13" s="194"/>
      <c r="OU13" s="194"/>
      <c r="OV13" s="194"/>
      <c r="OW13" s="194"/>
      <c r="OX13" s="194"/>
      <c r="OY13" s="194"/>
      <c r="OZ13" s="194"/>
      <c r="PA13" s="194"/>
      <c r="PB13" s="194"/>
      <c r="PC13" s="194"/>
      <c r="PD13" s="194"/>
      <c r="PE13" s="194"/>
      <c r="PF13" s="194"/>
      <c r="PG13" s="194"/>
      <c r="PH13" s="194"/>
      <c r="PI13" s="194"/>
      <c r="PJ13" s="194"/>
      <c r="PK13" s="194"/>
      <c r="PL13" s="194"/>
      <c r="PM13" s="194"/>
      <c r="PN13" s="194"/>
      <c r="PO13" s="194"/>
      <c r="PP13" s="194"/>
      <c r="PQ13" s="194"/>
      <c r="PR13" s="194"/>
      <c r="PS13" s="194"/>
      <c r="PT13" s="194"/>
      <c r="PU13" s="194"/>
      <c r="PV13" s="194"/>
      <c r="PW13" s="194"/>
      <c r="PX13" s="194"/>
      <c r="PY13" s="194"/>
      <c r="PZ13" s="194"/>
      <c r="QA13" s="194"/>
      <c r="QB13" s="194"/>
      <c r="QC13" s="194"/>
      <c r="QD13" s="194"/>
      <c r="QE13" s="194"/>
      <c r="QF13" s="194"/>
      <c r="QG13" s="194"/>
      <c r="QH13" s="194"/>
      <c r="QI13" s="194"/>
      <c r="QJ13" s="194"/>
      <c r="QK13" s="194"/>
      <c r="QL13" s="194"/>
      <c r="QM13" s="194"/>
      <c r="QN13" s="194"/>
      <c r="QO13" s="194"/>
      <c r="QP13" s="194"/>
      <c r="QQ13" s="194"/>
      <c r="QR13" s="194"/>
      <c r="QS13" s="194"/>
      <c r="QT13" s="194"/>
      <c r="QU13" s="194"/>
      <c r="QV13" s="194"/>
      <c r="QW13" s="194"/>
      <c r="QX13" s="194"/>
      <c r="QY13" s="194"/>
      <c r="QZ13" s="194"/>
      <c r="RA13" s="194"/>
      <c r="RB13" s="194"/>
      <c r="RC13" s="194"/>
      <c r="RD13" s="194"/>
      <c r="RE13" s="194"/>
      <c r="RF13" s="194"/>
      <c r="RG13" s="194"/>
    </row>
    <row r="14" spans="1:475" s="181" customFormat="1" ht="15.75" customHeight="1" x14ac:dyDescent="0.2">
      <c r="A14" s="203"/>
      <c r="B14" s="220"/>
      <c r="C14" s="220"/>
      <c r="D14" s="220"/>
      <c r="E14" s="224"/>
      <c r="F14" s="216" t="s">
        <v>246</v>
      </c>
      <c r="G14" s="188"/>
      <c r="H14" s="188"/>
      <c r="I14" s="204"/>
      <c r="J14" s="204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4"/>
      <c r="IF14" s="194"/>
      <c r="IG14" s="194"/>
      <c r="IH14" s="194"/>
      <c r="II14" s="194"/>
      <c r="IJ14" s="194"/>
      <c r="IK14" s="194"/>
      <c r="IL14" s="194"/>
      <c r="IM14" s="194"/>
      <c r="IN14" s="194"/>
      <c r="IO14" s="194"/>
      <c r="IP14" s="194"/>
      <c r="IQ14" s="194"/>
      <c r="IR14" s="194"/>
      <c r="IS14" s="194"/>
      <c r="IT14" s="194"/>
      <c r="IU14" s="194"/>
      <c r="IV14" s="194"/>
      <c r="IW14" s="194"/>
      <c r="IX14" s="194"/>
      <c r="IY14" s="194"/>
      <c r="IZ14" s="194"/>
      <c r="JA14" s="194"/>
      <c r="JB14" s="194"/>
      <c r="JC14" s="194"/>
      <c r="JD14" s="194"/>
      <c r="JE14" s="194"/>
      <c r="JF14" s="194"/>
      <c r="JG14" s="194"/>
      <c r="JH14" s="194"/>
      <c r="JI14" s="194"/>
      <c r="JJ14" s="194"/>
      <c r="JK14" s="194"/>
      <c r="JL14" s="194"/>
      <c r="JM14" s="194"/>
      <c r="JN14" s="194"/>
      <c r="JO14" s="194"/>
      <c r="JP14" s="194"/>
      <c r="JQ14" s="194"/>
      <c r="JR14" s="194"/>
      <c r="JS14" s="194"/>
      <c r="JT14" s="194"/>
      <c r="JU14" s="194"/>
      <c r="JV14" s="194"/>
      <c r="JW14" s="194"/>
      <c r="JX14" s="194"/>
      <c r="JY14" s="194"/>
      <c r="JZ14" s="194"/>
      <c r="KA14" s="194"/>
      <c r="KB14" s="194"/>
      <c r="KC14" s="194"/>
      <c r="KD14" s="194"/>
      <c r="KE14" s="194"/>
      <c r="KF14" s="194"/>
      <c r="KG14" s="194"/>
      <c r="KH14" s="194"/>
      <c r="KI14" s="194"/>
      <c r="KJ14" s="194"/>
      <c r="KK14" s="194"/>
      <c r="KL14" s="194"/>
      <c r="KM14" s="194"/>
      <c r="KN14" s="194"/>
      <c r="KO14" s="194"/>
      <c r="KP14" s="194"/>
      <c r="KQ14" s="194"/>
      <c r="KR14" s="194"/>
      <c r="KS14" s="194"/>
      <c r="KT14" s="194"/>
      <c r="KU14" s="194"/>
      <c r="KV14" s="194"/>
      <c r="KW14" s="194"/>
      <c r="KX14" s="194"/>
      <c r="KY14" s="194"/>
      <c r="KZ14" s="194"/>
      <c r="LA14" s="194"/>
      <c r="LB14" s="194"/>
      <c r="LC14" s="194"/>
      <c r="LD14" s="194"/>
      <c r="LE14" s="194"/>
      <c r="LF14" s="194"/>
      <c r="LG14" s="194"/>
      <c r="LH14" s="194"/>
      <c r="LI14" s="194"/>
      <c r="LJ14" s="194"/>
      <c r="LK14" s="194"/>
      <c r="LL14" s="194"/>
      <c r="LM14" s="194"/>
      <c r="LN14" s="194"/>
      <c r="LO14" s="194"/>
      <c r="LP14" s="194"/>
      <c r="LQ14" s="194"/>
      <c r="LR14" s="194"/>
      <c r="LS14" s="194"/>
      <c r="LT14" s="194"/>
      <c r="LU14" s="194"/>
      <c r="LV14" s="194"/>
      <c r="LW14" s="194"/>
      <c r="LX14" s="194"/>
      <c r="LY14" s="194"/>
      <c r="LZ14" s="194"/>
      <c r="MA14" s="194"/>
      <c r="MB14" s="194"/>
      <c r="MC14" s="194"/>
      <c r="MD14" s="194"/>
      <c r="ME14" s="194"/>
      <c r="MF14" s="194"/>
      <c r="MG14" s="194"/>
      <c r="MH14" s="194"/>
      <c r="MI14" s="194"/>
      <c r="MJ14" s="194"/>
      <c r="MK14" s="194"/>
      <c r="ML14" s="194"/>
      <c r="MM14" s="194"/>
      <c r="MN14" s="194"/>
      <c r="MO14" s="194"/>
      <c r="MP14" s="194"/>
      <c r="MQ14" s="194"/>
      <c r="MR14" s="194"/>
      <c r="MS14" s="194"/>
      <c r="MT14" s="194"/>
      <c r="MU14" s="194"/>
      <c r="MV14" s="194"/>
      <c r="MW14" s="194"/>
      <c r="MX14" s="194"/>
      <c r="MY14" s="194"/>
      <c r="MZ14" s="194"/>
      <c r="NA14" s="194"/>
      <c r="NB14" s="194"/>
      <c r="NC14" s="194"/>
      <c r="ND14" s="194"/>
      <c r="NE14" s="194"/>
      <c r="NF14" s="194"/>
      <c r="NG14" s="194"/>
      <c r="NH14" s="194"/>
      <c r="NI14" s="194"/>
      <c r="NJ14" s="194"/>
      <c r="NK14" s="194"/>
      <c r="NL14" s="194"/>
      <c r="NM14" s="194"/>
      <c r="NN14" s="194"/>
      <c r="NO14" s="194"/>
      <c r="NP14" s="194"/>
      <c r="NQ14" s="194"/>
      <c r="NR14" s="194"/>
      <c r="NS14" s="194"/>
      <c r="NT14" s="194"/>
      <c r="NU14" s="194"/>
      <c r="NV14" s="194"/>
      <c r="NW14" s="194"/>
      <c r="NX14" s="194"/>
      <c r="NY14" s="194"/>
      <c r="NZ14" s="194"/>
      <c r="OA14" s="194"/>
      <c r="OB14" s="194"/>
      <c r="OC14" s="194"/>
      <c r="OD14" s="194"/>
      <c r="OE14" s="194"/>
      <c r="OF14" s="194"/>
      <c r="OG14" s="194"/>
      <c r="OH14" s="194"/>
      <c r="OI14" s="194"/>
      <c r="OJ14" s="194"/>
      <c r="OK14" s="194"/>
      <c r="OL14" s="194"/>
      <c r="OM14" s="194"/>
      <c r="ON14" s="194"/>
      <c r="OO14" s="194"/>
      <c r="OP14" s="194"/>
      <c r="OQ14" s="194"/>
      <c r="OR14" s="194"/>
      <c r="OS14" s="194"/>
      <c r="OT14" s="194"/>
      <c r="OU14" s="194"/>
      <c r="OV14" s="194"/>
      <c r="OW14" s="194"/>
      <c r="OX14" s="194"/>
      <c r="OY14" s="194"/>
      <c r="OZ14" s="194"/>
      <c r="PA14" s="194"/>
      <c r="PB14" s="194"/>
      <c r="PC14" s="194"/>
      <c r="PD14" s="194"/>
      <c r="PE14" s="194"/>
      <c r="PF14" s="194"/>
      <c r="PG14" s="194"/>
      <c r="PH14" s="194"/>
      <c r="PI14" s="194"/>
      <c r="PJ14" s="194"/>
      <c r="PK14" s="194"/>
      <c r="PL14" s="194"/>
      <c r="PM14" s="194"/>
      <c r="PN14" s="194"/>
      <c r="PO14" s="194"/>
      <c r="PP14" s="194"/>
      <c r="PQ14" s="194"/>
      <c r="PR14" s="194"/>
      <c r="PS14" s="194"/>
      <c r="PT14" s="194"/>
      <c r="PU14" s="194"/>
      <c r="PV14" s="194"/>
      <c r="PW14" s="194"/>
      <c r="PX14" s="194"/>
      <c r="PY14" s="194"/>
      <c r="PZ14" s="194"/>
      <c r="QA14" s="194"/>
      <c r="QB14" s="194"/>
      <c r="QC14" s="194"/>
      <c r="QD14" s="194"/>
      <c r="QE14" s="194"/>
      <c r="QF14" s="194"/>
      <c r="QG14" s="194"/>
      <c r="QH14" s="194"/>
      <c r="QI14" s="194"/>
      <c r="QJ14" s="194"/>
      <c r="QK14" s="194"/>
      <c r="QL14" s="194"/>
      <c r="QM14" s="194"/>
      <c r="QN14" s="194"/>
      <c r="QO14" s="194"/>
      <c r="QP14" s="194"/>
      <c r="QQ14" s="194"/>
      <c r="QR14" s="194"/>
      <c r="QS14" s="194"/>
      <c r="QT14" s="194"/>
      <c r="QU14" s="194"/>
      <c r="QV14" s="194"/>
      <c r="QW14" s="194"/>
      <c r="QX14" s="194"/>
      <c r="QY14" s="194"/>
      <c r="QZ14" s="194"/>
      <c r="RA14" s="194"/>
      <c r="RB14" s="194"/>
      <c r="RC14" s="194"/>
      <c r="RD14" s="194"/>
      <c r="RE14" s="194"/>
      <c r="RF14" s="194"/>
      <c r="RG14" s="194"/>
    </row>
    <row r="15" spans="1:475" s="181" customFormat="1" ht="15.75" customHeight="1" x14ac:dyDescent="0.2">
      <c r="A15" s="203"/>
      <c r="B15" s="220"/>
      <c r="C15" s="220"/>
      <c r="D15" s="220"/>
      <c r="E15" s="224"/>
      <c r="F15" s="216" t="s">
        <v>247</v>
      </c>
      <c r="G15" s="188"/>
      <c r="H15" s="188"/>
      <c r="I15" s="204"/>
      <c r="J15" s="204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4"/>
      <c r="IF15" s="194"/>
      <c r="IG15" s="194"/>
      <c r="IH15" s="194"/>
      <c r="II15" s="194"/>
      <c r="IJ15" s="194"/>
      <c r="IK15" s="194"/>
      <c r="IL15" s="194"/>
      <c r="IM15" s="194"/>
      <c r="IN15" s="194"/>
      <c r="IO15" s="194"/>
      <c r="IP15" s="194"/>
      <c r="IQ15" s="194"/>
      <c r="IR15" s="194"/>
      <c r="IS15" s="194"/>
      <c r="IT15" s="194"/>
      <c r="IU15" s="194"/>
      <c r="IV15" s="194"/>
      <c r="IW15" s="194"/>
      <c r="IX15" s="194"/>
      <c r="IY15" s="194"/>
      <c r="IZ15" s="194"/>
      <c r="JA15" s="194"/>
      <c r="JB15" s="194"/>
      <c r="JC15" s="194"/>
      <c r="JD15" s="194"/>
      <c r="JE15" s="194"/>
      <c r="JF15" s="194"/>
      <c r="JG15" s="194"/>
      <c r="JH15" s="194"/>
      <c r="JI15" s="194"/>
      <c r="JJ15" s="194"/>
      <c r="JK15" s="194"/>
      <c r="JL15" s="194"/>
      <c r="JM15" s="194"/>
      <c r="JN15" s="194"/>
      <c r="JO15" s="194"/>
      <c r="JP15" s="194"/>
      <c r="JQ15" s="194"/>
      <c r="JR15" s="194"/>
      <c r="JS15" s="194"/>
      <c r="JT15" s="194"/>
      <c r="JU15" s="194"/>
      <c r="JV15" s="194"/>
      <c r="JW15" s="194"/>
      <c r="JX15" s="194"/>
      <c r="JY15" s="194"/>
      <c r="JZ15" s="194"/>
      <c r="KA15" s="194"/>
      <c r="KB15" s="194"/>
      <c r="KC15" s="194"/>
      <c r="KD15" s="194"/>
      <c r="KE15" s="194"/>
      <c r="KF15" s="194"/>
      <c r="KG15" s="194"/>
      <c r="KH15" s="194"/>
      <c r="KI15" s="194"/>
      <c r="KJ15" s="194"/>
      <c r="KK15" s="194"/>
      <c r="KL15" s="194"/>
      <c r="KM15" s="194"/>
      <c r="KN15" s="194"/>
      <c r="KO15" s="194"/>
      <c r="KP15" s="194"/>
      <c r="KQ15" s="194"/>
      <c r="KR15" s="194"/>
      <c r="KS15" s="194"/>
      <c r="KT15" s="194"/>
      <c r="KU15" s="194"/>
      <c r="KV15" s="194"/>
      <c r="KW15" s="194"/>
      <c r="KX15" s="194"/>
      <c r="KY15" s="194"/>
      <c r="KZ15" s="194"/>
      <c r="LA15" s="194"/>
      <c r="LB15" s="194"/>
      <c r="LC15" s="194"/>
      <c r="LD15" s="194"/>
      <c r="LE15" s="194"/>
      <c r="LF15" s="194"/>
      <c r="LG15" s="194"/>
      <c r="LH15" s="194"/>
      <c r="LI15" s="194"/>
      <c r="LJ15" s="194"/>
      <c r="LK15" s="194"/>
      <c r="LL15" s="194"/>
      <c r="LM15" s="194"/>
      <c r="LN15" s="194"/>
      <c r="LO15" s="194"/>
      <c r="LP15" s="194"/>
      <c r="LQ15" s="194"/>
      <c r="LR15" s="194"/>
      <c r="LS15" s="194"/>
      <c r="LT15" s="194"/>
      <c r="LU15" s="194"/>
      <c r="LV15" s="194"/>
      <c r="LW15" s="194"/>
      <c r="LX15" s="194"/>
      <c r="LY15" s="194"/>
      <c r="LZ15" s="194"/>
      <c r="MA15" s="194"/>
      <c r="MB15" s="194"/>
      <c r="MC15" s="194"/>
      <c r="MD15" s="194"/>
      <c r="ME15" s="194"/>
      <c r="MF15" s="194"/>
      <c r="MG15" s="194"/>
      <c r="MH15" s="194"/>
      <c r="MI15" s="194"/>
      <c r="MJ15" s="194"/>
      <c r="MK15" s="194"/>
      <c r="ML15" s="194"/>
      <c r="MM15" s="194"/>
      <c r="MN15" s="194"/>
      <c r="MO15" s="194"/>
      <c r="MP15" s="194"/>
      <c r="MQ15" s="194"/>
      <c r="MR15" s="194"/>
      <c r="MS15" s="194"/>
      <c r="MT15" s="194"/>
      <c r="MU15" s="194"/>
      <c r="MV15" s="194"/>
      <c r="MW15" s="194"/>
      <c r="MX15" s="194"/>
      <c r="MY15" s="194"/>
      <c r="MZ15" s="194"/>
      <c r="NA15" s="194"/>
      <c r="NB15" s="194"/>
      <c r="NC15" s="194"/>
      <c r="ND15" s="194"/>
      <c r="NE15" s="194"/>
      <c r="NF15" s="194"/>
      <c r="NG15" s="194"/>
      <c r="NH15" s="194"/>
      <c r="NI15" s="194"/>
      <c r="NJ15" s="194"/>
      <c r="NK15" s="194"/>
      <c r="NL15" s="194"/>
      <c r="NM15" s="194"/>
      <c r="NN15" s="194"/>
      <c r="NO15" s="194"/>
      <c r="NP15" s="194"/>
      <c r="NQ15" s="194"/>
      <c r="NR15" s="194"/>
      <c r="NS15" s="194"/>
      <c r="NT15" s="194"/>
      <c r="NU15" s="194"/>
      <c r="NV15" s="194"/>
      <c r="NW15" s="194"/>
      <c r="NX15" s="194"/>
      <c r="NY15" s="194"/>
      <c r="NZ15" s="194"/>
      <c r="OA15" s="194"/>
      <c r="OB15" s="194"/>
      <c r="OC15" s="194"/>
      <c r="OD15" s="194"/>
      <c r="OE15" s="194"/>
      <c r="OF15" s="194"/>
      <c r="OG15" s="194"/>
      <c r="OH15" s="194"/>
      <c r="OI15" s="194"/>
      <c r="OJ15" s="194"/>
      <c r="OK15" s="194"/>
      <c r="OL15" s="194"/>
      <c r="OM15" s="194"/>
      <c r="ON15" s="194"/>
      <c r="OO15" s="194"/>
      <c r="OP15" s="194"/>
      <c r="OQ15" s="194"/>
      <c r="OR15" s="194"/>
      <c r="OS15" s="194"/>
      <c r="OT15" s="194"/>
      <c r="OU15" s="194"/>
      <c r="OV15" s="194"/>
      <c r="OW15" s="194"/>
      <c r="OX15" s="194"/>
      <c r="OY15" s="194"/>
      <c r="OZ15" s="194"/>
      <c r="PA15" s="194"/>
      <c r="PB15" s="194"/>
      <c r="PC15" s="194"/>
      <c r="PD15" s="194"/>
      <c r="PE15" s="194"/>
      <c r="PF15" s="194"/>
      <c r="PG15" s="194"/>
      <c r="PH15" s="194"/>
      <c r="PI15" s="194"/>
      <c r="PJ15" s="194"/>
      <c r="PK15" s="194"/>
      <c r="PL15" s="194"/>
      <c r="PM15" s="194"/>
      <c r="PN15" s="194"/>
      <c r="PO15" s="194"/>
      <c r="PP15" s="194"/>
      <c r="PQ15" s="194"/>
      <c r="PR15" s="194"/>
      <c r="PS15" s="194"/>
      <c r="PT15" s="194"/>
      <c r="PU15" s="194"/>
      <c r="PV15" s="194"/>
      <c r="PW15" s="194"/>
      <c r="PX15" s="194"/>
      <c r="PY15" s="194"/>
      <c r="PZ15" s="194"/>
      <c r="QA15" s="194"/>
      <c r="QB15" s="194"/>
      <c r="QC15" s="194"/>
      <c r="QD15" s="194"/>
      <c r="QE15" s="194"/>
      <c r="QF15" s="194"/>
      <c r="QG15" s="194"/>
      <c r="QH15" s="194"/>
      <c r="QI15" s="194"/>
      <c r="QJ15" s="194"/>
      <c r="QK15" s="194"/>
      <c r="QL15" s="194"/>
      <c r="QM15" s="194"/>
      <c r="QN15" s="194"/>
      <c r="QO15" s="194"/>
      <c r="QP15" s="194"/>
      <c r="QQ15" s="194"/>
      <c r="QR15" s="194"/>
      <c r="QS15" s="194"/>
      <c r="QT15" s="194"/>
      <c r="QU15" s="194"/>
      <c r="QV15" s="194"/>
      <c r="QW15" s="194"/>
      <c r="QX15" s="194"/>
      <c r="QY15" s="194"/>
      <c r="QZ15" s="194"/>
      <c r="RA15" s="194"/>
      <c r="RB15" s="194"/>
      <c r="RC15" s="194"/>
      <c r="RD15" s="194"/>
      <c r="RE15" s="194"/>
      <c r="RF15" s="194"/>
      <c r="RG15" s="194"/>
    </row>
    <row r="16" spans="1:475" s="181" customFormat="1" ht="15.75" customHeight="1" x14ac:dyDescent="0.2">
      <c r="A16" s="203"/>
      <c r="B16" s="220"/>
      <c r="C16" s="220"/>
      <c r="D16" s="220"/>
      <c r="E16" s="224"/>
      <c r="F16" s="216" t="s">
        <v>246</v>
      </c>
      <c r="G16" s="188"/>
      <c r="H16" s="188"/>
      <c r="I16" s="204"/>
      <c r="J16" s="204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4"/>
      <c r="IF16" s="194"/>
      <c r="IG16" s="194"/>
      <c r="IH16" s="194"/>
      <c r="II16" s="194"/>
      <c r="IJ16" s="194"/>
      <c r="IK16" s="194"/>
      <c r="IL16" s="194"/>
      <c r="IM16" s="194"/>
      <c r="IN16" s="194"/>
      <c r="IO16" s="194"/>
      <c r="IP16" s="194"/>
      <c r="IQ16" s="194"/>
      <c r="IR16" s="194"/>
      <c r="IS16" s="194"/>
      <c r="IT16" s="194"/>
      <c r="IU16" s="194"/>
      <c r="IV16" s="194"/>
      <c r="IW16" s="194"/>
      <c r="IX16" s="194"/>
      <c r="IY16" s="194"/>
      <c r="IZ16" s="194"/>
      <c r="JA16" s="194"/>
      <c r="JB16" s="194"/>
      <c r="JC16" s="194"/>
      <c r="JD16" s="194"/>
      <c r="JE16" s="194"/>
      <c r="JF16" s="194"/>
      <c r="JG16" s="194"/>
      <c r="JH16" s="194"/>
      <c r="JI16" s="194"/>
      <c r="JJ16" s="194"/>
      <c r="JK16" s="194"/>
      <c r="JL16" s="194"/>
      <c r="JM16" s="194"/>
      <c r="JN16" s="194"/>
      <c r="JO16" s="194"/>
      <c r="JP16" s="194"/>
      <c r="JQ16" s="194"/>
      <c r="JR16" s="194"/>
      <c r="JS16" s="194"/>
      <c r="JT16" s="194"/>
      <c r="JU16" s="194"/>
      <c r="JV16" s="194"/>
      <c r="JW16" s="194"/>
      <c r="JX16" s="194"/>
      <c r="JY16" s="194"/>
      <c r="JZ16" s="194"/>
      <c r="KA16" s="194"/>
      <c r="KB16" s="194"/>
      <c r="KC16" s="194"/>
      <c r="KD16" s="194"/>
      <c r="KE16" s="194"/>
      <c r="KF16" s="194"/>
      <c r="KG16" s="194"/>
      <c r="KH16" s="194"/>
      <c r="KI16" s="194"/>
      <c r="KJ16" s="194"/>
      <c r="KK16" s="194"/>
      <c r="KL16" s="194"/>
      <c r="KM16" s="194"/>
      <c r="KN16" s="194"/>
      <c r="KO16" s="194"/>
      <c r="KP16" s="194"/>
      <c r="KQ16" s="194"/>
      <c r="KR16" s="194"/>
      <c r="KS16" s="194"/>
      <c r="KT16" s="194"/>
      <c r="KU16" s="194"/>
      <c r="KV16" s="194"/>
      <c r="KW16" s="194"/>
      <c r="KX16" s="194"/>
      <c r="KY16" s="194"/>
      <c r="KZ16" s="194"/>
      <c r="LA16" s="194"/>
      <c r="LB16" s="194"/>
      <c r="LC16" s="194"/>
      <c r="LD16" s="194"/>
      <c r="LE16" s="194"/>
      <c r="LF16" s="194"/>
      <c r="LG16" s="194"/>
      <c r="LH16" s="194"/>
      <c r="LI16" s="194"/>
      <c r="LJ16" s="194"/>
      <c r="LK16" s="194"/>
      <c r="LL16" s="194"/>
      <c r="LM16" s="194"/>
      <c r="LN16" s="194"/>
      <c r="LO16" s="194"/>
      <c r="LP16" s="194"/>
      <c r="LQ16" s="194"/>
      <c r="LR16" s="194"/>
      <c r="LS16" s="194"/>
      <c r="LT16" s="194"/>
      <c r="LU16" s="194"/>
      <c r="LV16" s="194"/>
      <c r="LW16" s="194"/>
      <c r="LX16" s="194"/>
      <c r="LY16" s="194"/>
      <c r="LZ16" s="194"/>
      <c r="MA16" s="194"/>
      <c r="MB16" s="194"/>
      <c r="MC16" s="194"/>
      <c r="MD16" s="194"/>
      <c r="ME16" s="194"/>
      <c r="MF16" s="194"/>
      <c r="MG16" s="194"/>
      <c r="MH16" s="194"/>
      <c r="MI16" s="194"/>
      <c r="MJ16" s="194"/>
      <c r="MK16" s="194"/>
      <c r="ML16" s="194"/>
      <c r="MM16" s="194"/>
      <c r="MN16" s="194"/>
      <c r="MO16" s="194"/>
      <c r="MP16" s="194"/>
      <c r="MQ16" s="194"/>
      <c r="MR16" s="194"/>
      <c r="MS16" s="194"/>
      <c r="MT16" s="194"/>
      <c r="MU16" s="194"/>
      <c r="MV16" s="194"/>
      <c r="MW16" s="194"/>
      <c r="MX16" s="194"/>
      <c r="MY16" s="194"/>
      <c r="MZ16" s="194"/>
      <c r="NA16" s="194"/>
      <c r="NB16" s="194"/>
      <c r="NC16" s="194"/>
      <c r="ND16" s="194"/>
      <c r="NE16" s="194"/>
      <c r="NF16" s="194"/>
      <c r="NG16" s="194"/>
      <c r="NH16" s="194"/>
      <c r="NI16" s="194"/>
      <c r="NJ16" s="194"/>
      <c r="NK16" s="194"/>
      <c r="NL16" s="194"/>
      <c r="NM16" s="194"/>
      <c r="NN16" s="194"/>
      <c r="NO16" s="194"/>
      <c r="NP16" s="194"/>
      <c r="NQ16" s="194"/>
      <c r="NR16" s="194"/>
      <c r="NS16" s="194"/>
      <c r="NT16" s="194"/>
      <c r="NU16" s="194"/>
      <c r="NV16" s="194"/>
      <c r="NW16" s="194"/>
      <c r="NX16" s="194"/>
      <c r="NY16" s="194"/>
      <c r="NZ16" s="194"/>
      <c r="OA16" s="194"/>
      <c r="OB16" s="194"/>
      <c r="OC16" s="194"/>
      <c r="OD16" s="194"/>
      <c r="OE16" s="194"/>
      <c r="OF16" s="194"/>
      <c r="OG16" s="194"/>
      <c r="OH16" s="194"/>
      <c r="OI16" s="194"/>
      <c r="OJ16" s="194"/>
      <c r="OK16" s="194"/>
      <c r="OL16" s="194"/>
      <c r="OM16" s="194"/>
      <c r="ON16" s="194"/>
      <c r="OO16" s="194"/>
      <c r="OP16" s="194"/>
      <c r="OQ16" s="194"/>
      <c r="OR16" s="194"/>
      <c r="OS16" s="194"/>
      <c r="OT16" s="194"/>
      <c r="OU16" s="194"/>
      <c r="OV16" s="194"/>
      <c r="OW16" s="194"/>
      <c r="OX16" s="194"/>
      <c r="OY16" s="194"/>
      <c r="OZ16" s="194"/>
      <c r="PA16" s="194"/>
      <c r="PB16" s="194"/>
      <c r="PC16" s="194"/>
      <c r="PD16" s="194"/>
      <c r="PE16" s="194"/>
      <c r="PF16" s="194"/>
      <c r="PG16" s="194"/>
      <c r="PH16" s="194"/>
      <c r="PI16" s="194"/>
      <c r="PJ16" s="194"/>
      <c r="PK16" s="194"/>
      <c r="PL16" s="194"/>
      <c r="PM16" s="194"/>
      <c r="PN16" s="194"/>
      <c r="PO16" s="194"/>
      <c r="PP16" s="194"/>
      <c r="PQ16" s="194"/>
      <c r="PR16" s="194"/>
      <c r="PS16" s="194"/>
      <c r="PT16" s="194"/>
      <c r="PU16" s="194"/>
      <c r="PV16" s="194"/>
      <c r="PW16" s="194"/>
      <c r="PX16" s="194"/>
      <c r="PY16" s="194"/>
      <c r="PZ16" s="194"/>
      <c r="QA16" s="194"/>
      <c r="QB16" s="194"/>
      <c r="QC16" s="194"/>
      <c r="QD16" s="194"/>
      <c r="QE16" s="194"/>
      <c r="QF16" s="194"/>
      <c r="QG16" s="194"/>
      <c r="QH16" s="194"/>
      <c r="QI16" s="194"/>
      <c r="QJ16" s="194"/>
      <c r="QK16" s="194"/>
      <c r="QL16" s="194"/>
      <c r="QM16" s="194"/>
      <c r="QN16" s="194"/>
      <c r="QO16" s="194"/>
      <c r="QP16" s="194"/>
      <c r="QQ16" s="194"/>
      <c r="QR16" s="194"/>
      <c r="QS16" s="194"/>
      <c r="QT16" s="194"/>
      <c r="QU16" s="194"/>
      <c r="QV16" s="194"/>
      <c r="QW16" s="194"/>
      <c r="QX16" s="194"/>
      <c r="QY16" s="194"/>
      <c r="QZ16" s="194"/>
      <c r="RA16" s="194"/>
      <c r="RB16" s="194"/>
      <c r="RC16" s="194"/>
      <c r="RD16" s="194"/>
      <c r="RE16" s="194"/>
      <c r="RF16" s="194"/>
      <c r="RG16" s="194"/>
    </row>
    <row r="17" spans="1:475" s="181" customFormat="1" ht="15.75" customHeight="1" x14ac:dyDescent="0.2">
      <c r="A17" s="203"/>
      <c r="B17" s="220"/>
      <c r="C17" s="220"/>
      <c r="D17" s="220"/>
      <c r="E17" s="224"/>
      <c r="F17" s="216" t="s">
        <v>247</v>
      </c>
      <c r="G17" s="188"/>
      <c r="H17" s="188"/>
      <c r="I17" s="204"/>
      <c r="J17" s="204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</row>
    <row r="18" spans="1:475" s="181" customFormat="1" ht="15.75" customHeight="1" x14ac:dyDescent="0.2">
      <c r="A18" s="203"/>
      <c r="B18" s="220"/>
      <c r="C18" s="220"/>
      <c r="D18" s="220"/>
      <c r="E18" s="224"/>
      <c r="F18" s="216" t="s">
        <v>246</v>
      </c>
      <c r="G18" s="188"/>
      <c r="H18" s="188"/>
      <c r="I18" s="204"/>
      <c r="J18" s="204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94"/>
      <c r="HW18" s="194"/>
      <c r="HX18" s="194"/>
      <c r="HY18" s="194"/>
      <c r="HZ18" s="194"/>
      <c r="IA18" s="194"/>
      <c r="IB18" s="194"/>
      <c r="IC18" s="194"/>
      <c r="ID18" s="194"/>
      <c r="IE18" s="194"/>
      <c r="IF18" s="194"/>
      <c r="IG18" s="194"/>
      <c r="IH18" s="194"/>
      <c r="II18" s="194"/>
      <c r="IJ18" s="194"/>
      <c r="IK18" s="194"/>
      <c r="IL18" s="194"/>
      <c r="IM18" s="194"/>
      <c r="IN18" s="194"/>
      <c r="IO18" s="194"/>
      <c r="IP18" s="194"/>
      <c r="IQ18" s="194"/>
      <c r="IR18" s="194"/>
      <c r="IS18" s="194"/>
      <c r="IT18" s="194"/>
      <c r="IU18" s="194"/>
      <c r="IV18" s="194"/>
      <c r="IW18" s="194"/>
      <c r="IX18" s="194"/>
      <c r="IY18" s="194"/>
      <c r="IZ18" s="194"/>
      <c r="JA18" s="194"/>
      <c r="JB18" s="194"/>
      <c r="JC18" s="194"/>
      <c r="JD18" s="194"/>
      <c r="JE18" s="194"/>
      <c r="JF18" s="194"/>
      <c r="JG18" s="194"/>
      <c r="JH18" s="194"/>
      <c r="JI18" s="194"/>
      <c r="JJ18" s="194"/>
      <c r="JK18" s="194"/>
      <c r="JL18" s="194"/>
      <c r="JM18" s="194"/>
      <c r="JN18" s="194"/>
      <c r="JO18" s="194"/>
      <c r="JP18" s="194"/>
      <c r="JQ18" s="194"/>
      <c r="JR18" s="194"/>
      <c r="JS18" s="194"/>
      <c r="JT18" s="194"/>
      <c r="JU18" s="194"/>
      <c r="JV18" s="194"/>
      <c r="JW18" s="194"/>
      <c r="JX18" s="194"/>
      <c r="JY18" s="194"/>
      <c r="JZ18" s="194"/>
      <c r="KA18" s="194"/>
      <c r="KB18" s="194"/>
      <c r="KC18" s="194"/>
      <c r="KD18" s="194"/>
      <c r="KE18" s="194"/>
      <c r="KF18" s="194"/>
      <c r="KG18" s="194"/>
      <c r="KH18" s="194"/>
      <c r="KI18" s="194"/>
      <c r="KJ18" s="194"/>
      <c r="KK18" s="194"/>
      <c r="KL18" s="194"/>
      <c r="KM18" s="194"/>
      <c r="KN18" s="194"/>
      <c r="KO18" s="194"/>
      <c r="KP18" s="194"/>
      <c r="KQ18" s="194"/>
      <c r="KR18" s="194"/>
      <c r="KS18" s="194"/>
      <c r="KT18" s="194"/>
      <c r="KU18" s="194"/>
      <c r="KV18" s="194"/>
      <c r="KW18" s="194"/>
      <c r="KX18" s="194"/>
      <c r="KY18" s="194"/>
      <c r="KZ18" s="194"/>
      <c r="LA18" s="194"/>
      <c r="LB18" s="194"/>
      <c r="LC18" s="194"/>
      <c r="LD18" s="194"/>
      <c r="LE18" s="194"/>
      <c r="LF18" s="194"/>
      <c r="LG18" s="194"/>
      <c r="LH18" s="194"/>
      <c r="LI18" s="194"/>
      <c r="LJ18" s="194"/>
      <c r="LK18" s="194"/>
      <c r="LL18" s="194"/>
      <c r="LM18" s="194"/>
      <c r="LN18" s="194"/>
      <c r="LO18" s="194"/>
      <c r="LP18" s="194"/>
      <c r="LQ18" s="194"/>
      <c r="LR18" s="194"/>
      <c r="LS18" s="194"/>
      <c r="LT18" s="194"/>
      <c r="LU18" s="194"/>
      <c r="LV18" s="194"/>
      <c r="LW18" s="194"/>
      <c r="LX18" s="194"/>
      <c r="LY18" s="194"/>
      <c r="LZ18" s="194"/>
      <c r="MA18" s="194"/>
      <c r="MB18" s="194"/>
      <c r="MC18" s="194"/>
      <c r="MD18" s="194"/>
      <c r="ME18" s="194"/>
      <c r="MF18" s="194"/>
      <c r="MG18" s="194"/>
      <c r="MH18" s="194"/>
      <c r="MI18" s="194"/>
      <c r="MJ18" s="194"/>
      <c r="MK18" s="194"/>
      <c r="ML18" s="194"/>
      <c r="MM18" s="194"/>
      <c r="MN18" s="194"/>
      <c r="MO18" s="194"/>
      <c r="MP18" s="194"/>
      <c r="MQ18" s="194"/>
      <c r="MR18" s="194"/>
      <c r="MS18" s="194"/>
      <c r="MT18" s="194"/>
      <c r="MU18" s="194"/>
      <c r="MV18" s="194"/>
      <c r="MW18" s="194"/>
      <c r="MX18" s="194"/>
      <c r="MY18" s="194"/>
      <c r="MZ18" s="194"/>
      <c r="NA18" s="194"/>
      <c r="NB18" s="194"/>
      <c r="NC18" s="194"/>
      <c r="ND18" s="194"/>
      <c r="NE18" s="194"/>
      <c r="NF18" s="194"/>
      <c r="NG18" s="194"/>
      <c r="NH18" s="194"/>
      <c r="NI18" s="194"/>
      <c r="NJ18" s="194"/>
      <c r="NK18" s="194"/>
      <c r="NL18" s="194"/>
      <c r="NM18" s="194"/>
      <c r="NN18" s="194"/>
      <c r="NO18" s="194"/>
      <c r="NP18" s="194"/>
      <c r="NQ18" s="194"/>
      <c r="NR18" s="194"/>
      <c r="NS18" s="194"/>
      <c r="NT18" s="194"/>
      <c r="NU18" s="194"/>
      <c r="NV18" s="194"/>
      <c r="NW18" s="194"/>
      <c r="NX18" s="194"/>
      <c r="NY18" s="194"/>
      <c r="NZ18" s="194"/>
      <c r="OA18" s="194"/>
      <c r="OB18" s="194"/>
      <c r="OC18" s="194"/>
      <c r="OD18" s="194"/>
      <c r="OE18" s="194"/>
      <c r="OF18" s="194"/>
      <c r="OG18" s="194"/>
      <c r="OH18" s="194"/>
      <c r="OI18" s="194"/>
      <c r="OJ18" s="194"/>
      <c r="OK18" s="194"/>
      <c r="OL18" s="194"/>
      <c r="OM18" s="194"/>
      <c r="ON18" s="194"/>
      <c r="OO18" s="194"/>
      <c r="OP18" s="194"/>
      <c r="OQ18" s="194"/>
      <c r="OR18" s="194"/>
      <c r="OS18" s="194"/>
      <c r="OT18" s="194"/>
      <c r="OU18" s="194"/>
      <c r="OV18" s="194"/>
      <c r="OW18" s="194"/>
      <c r="OX18" s="194"/>
      <c r="OY18" s="194"/>
      <c r="OZ18" s="194"/>
      <c r="PA18" s="194"/>
      <c r="PB18" s="194"/>
      <c r="PC18" s="194"/>
      <c r="PD18" s="194"/>
      <c r="PE18" s="194"/>
      <c r="PF18" s="194"/>
      <c r="PG18" s="194"/>
      <c r="PH18" s="194"/>
      <c r="PI18" s="194"/>
      <c r="PJ18" s="194"/>
      <c r="PK18" s="194"/>
      <c r="PL18" s="194"/>
      <c r="PM18" s="194"/>
      <c r="PN18" s="194"/>
      <c r="PO18" s="194"/>
      <c r="PP18" s="194"/>
      <c r="PQ18" s="194"/>
      <c r="PR18" s="194"/>
      <c r="PS18" s="194"/>
      <c r="PT18" s="194"/>
      <c r="PU18" s="194"/>
      <c r="PV18" s="194"/>
      <c r="PW18" s="194"/>
      <c r="PX18" s="194"/>
      <c r="PY18" s="194"/>
      <c r="PZ18" s="194"/>
      <c r="QA18" s="194"/>
      <c r="QB18" s="194"/>
      <c r="QC18" s="194"/>
      <c r="QD18" s="194"/>
      <c r="QE18" s="194"/>
      <c r="QF18" s="194"/>
      <c r="QG18" s="194"/>
      <c r="QH18" s="194"/>
      <c r="QI18" s="194"/>
      <c r="QJ18" s="194"/>
      <c r="QK18" s="194"/>
      <c r="QL18" s="194"/>
      <c r="QM18" s="194"/>
      <c r="QN18" s="194"/>
      <c r="QO18" s="194"/>
      <c r="QP18" s="194"/>
      <c r="QQ18" s="194"/>
      <c r="QR18" s="194"/>
      <c r="QS18" s="194"/>
      <c r="QT18" s="194"/>
      <c r="QU18" s="194"/>
      <c r="QV18" s="194"/>
      <c r="QW18" s="194"/>
      <c r="QX18" s="194"/>
      <c r="QY18" s="194"/>
      <c r="QZ18" s="194"/>
      <c r="RA18" s="194"/>
      <c r="RB18" s="194"/>
      <c r="RC18" s="194"/>
      <c r="RD18" s="194"/>
      <c r="RE18" s="194"/>
      <c r="RF18" s="194"/>
      <c r="RG18" s="194"/>
    </row>
    <row r="19" spans="1:475" s="181" customFormat="1" ht="15.75" customHeight="1" x14ac:dyDescent="0.2">
      <c r="A19" s="203"/>
      <c r="B19" s="220"/>
      <c r="C19" s="220"/>
      <c r="D19" s="220"/>
      <c r="E19" s="224"/>
      <c r="F19" s="216" t="s">
        <v>247</v>
      </c>
      <c r="G19" s="188"/>
      <c r="H19" s="188"/>
      <c r="I19" s="204"/>
      <c r="J19" s="204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94"/>
      <c r="HW19" s="194"/>
      <c r="HX19" s="194"/>
      <c r="HY19" s="194"/>
      <c r="HZ19" s="194"/>
      <c r="IA19" s="194"/>
      <c r="IB19" s="194"/>
      <c r="IC19" s="194"/>
      <c r="ID19" s="194"/>
      <c r="IE19" s="194"/>
      <c r="IF19" s="194"/>
      <c r="IG19" s="194"/>
      <c r="IH19" s="194"/>
      <c r="II19" s="194"/>
      <c r="IJ19" s="194"/>
      <c r="IK19" s="194"/>
      <c r="IL19" s="194"/>
      <c r="IM19" s="194"/>
      <c r="IN19" s="194"/>
      <c r="IO19" s="194"/>
      <c r="IP19" s="194"/>
      <c r="IQ19" s="194"/>
      <c r="IR19" s="194"/>
      <c r="IS19" s="194"/>
      <c r="IT19" s="194"/>
      <c r="IU19" s="194"/>
      <c r="IV19" s="194"/>
      <c r="IW19" s="194"/>
      <c r="IX19" s="194"/>
      <c r="IY19" s="194"/>
      <c r="IZ19" s="194"/>
      <c r="JA19" s="194"/>
      <c r="JB19" s="194"/>
      <c r="JC19" s="194"/>
      <c r="JD19" s="194"/>
      <c r="JE19" s="194"/>
      <c r="JF19" s="194"/>
      <c r="JG19" s="194"/>
      <c r="JH19" s="194"/>
      <c r="JI19" s="194"/>
      <c r="JJ19" s="194"/>
      <c r="JK19" s="194"/>
      <c r="JL19" s="194"/>
      <c r="JM19" s="194"/>
      <c r="JN19" s="194"/>
      <c r="JO19" s="194"/>
      <c r="JP19" s="194"/>
      <c r="JQ19" s="194"/>
      <c r="JR19" s="194"/>
      <c r="JS19" s="194"/>
      <c r="JT19" s="194"/>
      <c r="JU19" s="194"/>
      <c r="JV19" s="194"/>
      <c r="JW19" s="194"/>
      <c r="JX19" s="194"/>
      <c r="JY19" s="194"/>
      <c r="JZ19" s="194"/>
      <c r="KA19" s="194"/>
      <c r="KB19" s="194"/>
      <c r="KC19" s="194"/>
      <c r="KD19" s="194"/>
      <c r="KE19" s="194"/>
      <c r="KF19" s="194"/>
      <c r="KG19" s="194"/>
      <c r="KH19" s="194"/>
      <c r="KI19" s="194"/>
      <c r="KJ19" s="194"/>
      <c r="KK19" s="194"/>
      <c r="KL19" s="194"/>
      <c r="KM19" s="194"/>
      <c r="KN19" s="194"/>
      <c r="KO19" s="194"/>
      <c r="KP19" s="194"/>
      <c r="KQ19" s="194"/>
      <c r="KR19" s="194"/>
      <c r="KS19" s="194"/>
      <c r="KT19" s="194"/>
      <c r="KU19" s="194"/>
      <c r="KV19" s="194"/>
      <c r="KW19" s="194"/>
      <c r="KX19" s="194"/>
      <c r="KY19" s="194"/>
      <c r="KZ19" s="194"/>
      <c r="LA19" s="194"/>
      <c r="LB19" s="194"/>
      <c r="LC19" s="194"/>
      <c r="LD19" s="194"/>
      <c r="LE19" s="194"/>
      <c r="LF19" s="194"/>
      <c r="LG19" s="194"/>
      <c r="LH19" s="194"/>
      <c r="LI19" s="194"/>
      <c r="LJ19" s="194"/>
      <c r="LK19" s="194"/>
      <c r="LL19" s="194"/>
      <c r="LM19" s="194"/>
      <c r="LN19" s="194"/>
      <c r="LO19" s="194"/>
      <c r="LP19" s="194"/>
      <c r="LQ19" s="194"/>
      <c r="LR19" s="194"/>
      <c r="LS19" s="194"/>
      <c r="LT19" s="194"/>
      <c r="LU19" s="194"/>
      <c r="LV19" s="194"/>
      <c r="LW19" s="194"/>
      <c r="LX19" s="194"/>
      <c r="LY19" s="194"/>
      <c r="LZ19" s="194"/>
      <c r="MA19" s="194"/>
      <c r="MB19" s="194"/>
      <c r="MC19" s="194"/>
      <c r="MD19" s="194"/>
      <c r="ME19" s="194"/>
      <c r="MF19" s="194"/>
      <c r="MG19" s="194"/>
      <c r="MH19" s="194"/>
      <c r="MI19" s="194"/>
      <c r="MJ19" s="194"/>
      <c r="MK19" s="194"/>
      <c r="ML19" s="194"/>
      <c r="MM19" s="194"/>
      <c r="MN19" s="194"/>
      <c r="MO19" s="194"/>
      <c r="MP19" s="194"/>
      <c r="MQ19" s="194"/>
      <c r="MR19" s="194"/>
      <c r="MS19" s="194"/>
      <c r="MT19" s="194"/>
      <c r="MU19" s="194"/>
      <c r="MV19" s="194"/>
      <c r="MW19" s="194"/>
      <c r="MX19" s="194"/>
      <c r="MY19" s="194"/>
      <c r="MZ19" s="194"/>
      <c r="NA19" s="194"/>
      <c r="NB19" s="194"/>
      <c r="NC19" s="194"/>
      <c r="ND19" s="194"/>
      <c r="NE19" s="194"/>
      <c r="NF19" s="194"/>
      <c r="NG19" s="194"/>
      <c r="NH19" s="194"/>
      <c r="NI19" s="194"/>
      <c r="NJ19" s="194"/>
      <c r="NK19" s="194"/>
      <c r="NL19" s="194"/>
      <c r="NM19" s="194"/>
      <c r="NN19" s="194"/>
      <c r="NO19" s="194"/>
      <c r="NP19" s="194"/>
      <c r="NQ19" s="194"/>
      <c r="NR19" s="194"/>
      <c r="NS19" s="194"/>
      <c r="NT19" s="194"/>
      <c r="NU19" s="194"/>
      <c r="NV19" s="194"/>
      <c r="NW19" s="194"/>
      <c r="NX19" s="194"/>
      <c r="NY19" s="194"/>
      <c r="NZ19" s="194"/>
      <c r="OA19" s="194"/>
      <c r="OB19" s="194"/>
      <c r="OC19" s="194"/>
      <c r="OD19" s="194"/>
      <c r="OE19" s="194"/>
      <c r="OF19" s="194"/>
      <c r="OG19" s="194"/>
      <c r="OH19" s="194"/>
      <c r="OI19" s="194"/>
      <c r="OJ19" s="194"/>
      <c r="OK19" s="194"/>
      <c r="OL19" s="194"/>
      <c r="OM19" s="194"/>
      <c r="ON19" s="194"/>
      <c r="OO19" s="194"/>
      <c r="OP19" s="194"/>
      <c r="OQ19" s="194"/>
      <c r="OR19" s="194"/>
      <c r="OS19" s="194"/>
      <c r="OT19" s="194"/>
      <c r="OU19" s="194"/>
      <c r="OV19" s="194"/>
      <c r="OW19" s="194"/>
      <c r="OX19" s="194"/>
      <c r="OY19" s="194"/>
      <c r="OZ19" s="194"/>
      <c r="PA19" s="194"/>
      <c r="PB19" s="194"/>
      <c r="PC19" s="194"/>
      <c r="PD19" s="194"/>
      <c r="PE19" s="194"/>
      <c r="PF19" s="194"/>
      <c r="PG19" s="194"/>
      <c r="PH19" s="194"/>
      <c r="PI19" s="194"/>
      <c r="PJ19" s="194"/>
      <c r="PK19" s="194"/>
      <c r="PL19" s="194"/>
      <c r="PM19" s="194"/>
      <c r="PN19" s="194"/>
      <c r="PO19" s="194"/>
      <c r="PP19" s="194"/>
      <c r="PQ19" s="194"/>
      <c r="PR19" s="194"/>
      <c r="PS19" s="194"/>
      <c r="PT19" s="194"/>
      <c r="PU19" s="194"/>
      <c r="PV19" s="194"/>
      <c r="PW19" s="194"/>
      <c r="PX19" s="194"/>
      <c r="PY19" s="194"/>
      <c r="PZ19" s="194"/>
      <c r="QA19" s="194"/>
      <c r="QB19" s="194"/>
      <c r="QC19" s="194"/>
      <c r="QD19" s="194"/>
      <c r="QE19" s="194"/>
      <c r="QF19" s="194"/>
      <c r="QG19" s="194"/>
      <c r="QH19" s="194"/>
      <c r="QI19" s="194"/>
      <c r="QJ19" s="194"/>
      <c r="QK19" s="194"/>
      <c r="QL19" s="194"/>
      <c r="QM19" s="194"/>
      <c r="QN19" s="194"/>
      <c r="QO19" s="194"/>
      <c r="QP19" s="194"/>
      <c r="QQ19" s="194"/>
      <c r="QR19" s="194"/>
      <c r="QS19" s="194"/>
      <c r="QT19" s="194"/>
      <c r="QU19" s="194"/>
      <c r="QV19" s="194"/>
      <c r="QW19" s="194"/>
      <c r="QX19" s="194"/>
      <c r="QY19" s="194"/>
      <c r="QZ19" s="194"/>
      <c r="RA19" s="194"/>
      <c r="RB19" s="194"/>
      <c r="RC19" s="194"/>
      <c r="RD19" s="194"/>
      <c r="RE19" s="194"/>
      <c r="RF19" s="194"/>
      <c r="RG19" s="194"/>
    </row>
    <row r="20" spans="1:475" s="181" customFormat="1" ht="15.75" customHeight="1" x14ac:dyDescent="0.2">
      <c r="A20" s="203"/>
      <c r="B20" s="220"/>
      <c r="C20" s="220"/>
      <c r="D20" s="220"/>
      <c r="E20" s="224"/>
      <c r="F20" s="216" t="s">
        <v>246</v>
      </c>
      <c r="G20" s="188"/>
      <c r="H20" s="188"/>
      <c r="I20" s="204"/>
      <c r="J20" s="204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94"/>
      <c r="HX20" s="194"/>
      <c r="HY20" s="194"/>
      <c r="HZ20" s="194"/>
      <c r="IA20" s="194"/>
      <c r="IB20" s="194"/>
      <c r="IC20" s="194"/>
      <c r="ID20" s="194"/>
      <c r="IE20" s="194"/>
      <c r="IF20" s="194"/>
      <c r="IG20" s="194"/>
      <c r="IH20" s="194"/>
      <c r="II20" s="194"/>
      <c r="IJ20" s="194"/>
      <c r="IK20" s="194"/>
      <c r="IL20" s="194"/>
      <c r="IM20" s="194"/>
      <c r="IN20" s="194"/>
      <c r="IO20" s="194"/>
      <c r="IP20" s="194"/>
      <c r="IQ20" s="194"/>
      <c r="IR20" s="194"/>
      <c r="IS20" s="194"/>
      <c r="IT20" s="194"/>
      <c r="IU20" s="194"/>
      <c r="IV20" s="194"/>
      <c r="IW20" s="194"/>
      <c r="IX20" s="194"/>
      <c r="IY20" s="194"/>
      <c r="IZ20" s="194"/>
      <c r="JA20" s="194"/>
      <c r="JB20" s="194"/>
      <c r="JC20" s="194"/>
      <c r="JD20" s="194"/>
      <c r="JE20" s="194"/>
      <c r="JF20" s="194"/>
      <c r="JG20" s="194"/>
      <c r="JH20" s="194"/>
      <c r="JI20" s="194"/>
      <c r="JJ20" s="194"/>
      <c r="JK20" s="194"/>
      <c r="JL20" s="194"/>
      <c r="JM20" s="194"/>
      <c r="JN20" s="194"/>
      <c r="JO20" s="194"/>
      <c r="JP20" s="194"/>
      <c r="JQ20" s="194"/>
      <c r="JR20" s="194"/>
      <c r="JS20" s="194"/>
      <c r="JT20" s="194"/>
      <c r="JU20" s="194"/>
      <c r="JV20" s="194"/>
      <c r="JW20" s="194"/>
      <c r="JX20" s="194"/>
      <c r="JY20" s="194"/>
      <c r="JZ20" s="194"/>
      <c r="KA20" s="194"/>
      <c r="KB20" s="194"/>
      <c r="KC20" s="194"/>
      <c r="KD20" s="194"/>
      <c r="KE20" s="194"/>
      <c r="KF20" s="194"/>
      <c r="KG20" s="194"/>
      <c r="KH20" s="194"/>
      <c r="KI20" s="194"/>
      <c r="KJ20" s="194"/>
      <c r="KK20" s="194"/>
      <c r="KL20" s="194"/>
      <c r="KM20" s="194"/>
      <c r="KN20" s="194"/>
      <c r="KO20" s="194"/>
      <c r="KP20" s="194"/>
      <c r="KQ20" s="194"/>
      <c r="KR20" s="194"/>
      <c r="KS20" s="194"/>
      <c r="KT20" s="194"/>
      <c r="KU20" s="194"/>
      <c r="KV20" s="194"/>
      <c r="KW20" s="194"/>
      <c r="KX20" s="194"/>
      <c r="KY20" s="194"/>
      <c r="KZ20" s="194"/>
      <c r="LA20" s="194"/>
      <c r="LB20" s="194"/>
      <c r="LC20" s="194"/>
      <c r="LD20" s="194"/>
      <c r="LE20" s="194"/>
      <c r="LF20" s="194"/>
      <c r="LG20" s="194"/>
      <c r="LH20" s="194"/>
      <c r="LI20" s="194"/>
      <c r="LJ20" s="194"/>
      <c r="LK20" s="194"/>
      <c r="LL20" s="194"/>
      <c r="LM20" s="194"/>
      <c r="LN20" s="194"/>
      <c r="LO20" s="194"/>
      <c r="LP20" s="194"/>
      <c r="LQ20" s="194"/>
      <c r="LR20" s="194"/>
      <c r="LS20" s="194"/>
      <c r="LT20" s="194"/>
      <c r="LU20" s="194"/>
      <c r="LV20" s="194"/>
      <c r="LW20" s="194"/>
      <c r="LX20" s="194"/>
      <c r="LY20" s="194"/>
      <c r="LZ20" s="194"/>
      <c r="MA20" s="194"/>
      <c r="MB20" s="194"/>
      <c r="MC20" s="194"/>
      <c r="MD20" s="194"/>
      <c r="ME20" s="194"/>
      <c r="MF20" s="194"/>
      <c r="MG20" s="194"/>
      <c r="MH20" s="194"/>
      <c r="MI20" s="194"/>
      <c r="MJ20" s="194"/>
      <c r="MK20" s="194"/>
      <c r="ML20" s="194"/>
      <c r="MM20" s="194"/>
      <c r="MN20" s="194"/>
      <c r="MO20" s="194"/>
      <c r="MP20" s="194"/>
      <c r="MQ20" s="194"/>
      <c r="MR20" s="194"/>
      <c r="MS20" s="194"/>
      <c r="MT20" s="194"/>
      <c r="MU20" s="194"/>
      <c r="MV20" s="194"/>
      <c r="MW20" s="194"/>
      <c r="MX20" s="194"/>
      <c r="MY20" s="194"/>
      <c r="MZ20" s="194"/>
      <c r="NA20" s="194"/>
      <c r="NB20" s="194"/>
      <c r="NC20" s="194"/>
      <c r="ND20" s="194"/>
      <c r="NE20" s="194"/>
      <c r="NF20" s="194"/>
      <c r="NG20" s="194"/>
      <c r="NH20" s="194"/>
      <c r="NI20" s="194"/>
      <c r="NJ20" s="194"/>
      <c r="NK20" s="194"/>
      <c r="NL20" s="194"/>
      <c r="NM20" s="194"/>
      <c r="NN20" s="194"/>
      <c r="NO20" s="194"/>
      <c r="NP20" s="194"/>
      <c r="NQ20" s="194"/>
      <c r="NR20" s="194"/>
      <c r="NS20" s="194"/>
      <c r="NT20" s="194"/>
      <c r="NU20" s="194"/>
      <c r="NV20" s="194"/>
      <c r="NW20" s="194"/>
      <c r="NX20" s="194"/>
      <c r="NY20" s="194"/>
      <c r="NZ20" s="194"/>
      <c r="OA20" s="194"/>
      <c r="OB20" s="194"/>
      <c r="OC20" s="194"/>
      <c r="OD20" s="194"/>
      <c r="OE20" s="194"/>
      <c r="OF20" s="194"/>
      <c r="OG20" s="194"/>
      <c r="OH20" s="194"/>
      <c r="OI20" s="194"/>
      <c r="OJ20" s="194"/>
      <c r="OK20" s="194"/>
      <c r="OL20" s="194"/>
      <c r="OM20" s="194"/>
      <c r="ON20" s="194"/>
      <c r="OO20" s="194"/>
      <c r="OP20" s="194"/>
      <c r="OQ20" s="194"/>
      <c r="OR20" s="194"/>
      <c r="OS20" s="194"/>
      <c r="OT20" s="194"/>
      <c r="OU20" s="194"/>
      <c r="OV20" s="194"/>
      <c r="OW20" s="194"/>
      <c r="OX20" s="194"/>
      <c r="OY20" s="194"/>
      <c r="OZ20" s="194"/>
      <c r="PA20" s="194"/>
      <c r="PB20" s="194"/>
      <c r="PC20" s="194"/>
      <c r="PD20" s="194"/>
      <c r="PE20" s="194"/>
      <c r="PF20" s="194"/>
      <c r="PG20" s="194"/>
      <c r="PH20" s="194"/>
      <c r="PI20" s="194"/>
      <c r="PJ20" s="194"/>
      <c r="PK20" s="194"/>
      <c r="PL20" s="194"/>
      <c r="PM20" s="194"/>
      <c r="PN20" s="194"/>
      <c r="PO20" s="194"/>
      <c r="PP20" s="194"/>
      <c r="PQ20" s="194"/>
      <c r="PR20" s="194"/>
      <c r="PS20" s="194"/>
      <c r="PT20" s="194"/>
      <c r="PU20" s="194"/>
      <c r="PV20" s="194"/>
      <c r="PW20" s="194"/>
      <c r="PX20" s="194"/>
      <c r="PY20" s="194"/>
      <c r="PZ20" s="194"/>
      <c r="QA20" s="194"/>
      <c r="QB20" s="194"/>
      <c r="QC20" s="194"/>
      <c r="QD20" s="194"/>
      <c r="QE20" s="194"/>
      <c r="QF20" s="194"/>
      <c r="QG20" s="194"/>
      <c r="QH20" s="194"/>
      <c r="QI20" s="194"/>
      <c r="QJ20" s="194"/>
      <c r="QK20" s="194"/>
      <c r="QL20" s="194"/>
      <c r="QM20" s="194"/>
      <c r="QN20" s="194"/>
      <c r="QO20" s="194"/>
      <c r="QP20" s="194"/>
      <c r="QQ20" s="194"/>
      <c r="QR20" s="194"/>
      <c r="QS20" s="194"/>
      <c r="QT20" s="194"/>
      <c r="QU20" s="194"/>
      <c r="QV20" s="194"/>
      <c r="QW20" s="194"/>
      <c r="QX20" s="194"/>
      <c r="QY20" s="194"/>
      <c r="QZ20" s="194"/>
      <c r="RA20" s="194"/>
      <c r="RB20" s="194"/>
      <c r="RC20" s="194"/>
      <c r="RD20" s="194"/>
      <c r="RE20" s="194"/>
      <c r="RF20" s="194"/>
      <c r="RG20" s="194"/>
    </row>
    <row r="21" spans="1:475" s="181" customFormat="1" ht="15.75" customHeight="1" x14ac:dyDescent="0.2">
      <c r="A21" s="203"/>
      <c r="B21" s="220"/>
      <c r="C21" s="220"/>
      <c r="D21" s="220"/>
      <c r="E21" s="224"/>
      <c r="F21" s="216" t="s">
        <v>247</v>
      </c>
      <c r="G21" s="188"/>
      <c r="H21" s="188"/>
      <c r="I21" s="204"/>
      <c r="J21" s="204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94"/>
      <c r="HX21" s="194"/>
      <c r="HY21" s="194"/>
      <c r="HZ21" s="194"/>
      <c r="IA21" s="194"/>
      <c r="IB21" s="194"/>
      <c r="IC21" s="194"/>
      <c r="ID21" s="194"/>
      <c r="IE21" s="194"/>
      <c r="IF21" s="194"/>
      <c r="IG21" s="194"/>
      <c r="IH21" s="194"/>
      <c r="II21" s="194"/>
      <c r="IJ21" s="194"/>
      <c r="IK21" s="194"/>
      <c r="IL21" s="194"/>
      <c r="IM21" s="194"/>
      <c r="IN21" s="194"/>
      <c r="IO21" s="194"/>
      <c r="IP21" s="194"/>
      <c r="IQ21" s="194"/>
      <c r="IR21" s="194"/>
      <c r="IS21" s="194"/>
      <c r="IT21" s="194"/>
      <c r="IU21" s="194"/>
      <c r="IV21" s="194"/>
      <c r="IW21" s="194"/>
      <c r="IX21" s="194"/>
      <c r="IY21" s="194"/>
      <c r="IZ21" s="194"/>
      <c r="JA21" s="194"/>
      <c r="JB21" s="194"/>
      <c r="JC21" s="194"/>
      <c r="JD21" s="194"/>
      <c r="JE21" s="194"/>
      <c r="JF21" s="194"/>
      <c r="JG21" s="194"/>
      <c r="JH21" s="194"/>
      <c r="JI21" s="194"/>
      <c r="JJ21" s="194"/>
      <c r="JK21" s="194"/>
      <c r="JL21" s="194"/>
      <c r="JM21" s="194"/>
      <c r="JN21" s="194"/>
      <c r="JO21" s="194"/>
      <c r="JP21" s="194"/>
      <c r="JQ21" s="194"/>
      <c r="JR21" s="194"/>
      <c r="JS21" s="194"/>
      <c r="JT21" s="194"/>
      <c r="JU21" s="194"/>
      <c r="JV21" s="194"/>
      <c r="JW21" s="194"/>
      <c r="JX21" s="194"/>
      <c r="JY21" s="194"/>
      <c r="JZ21" s="194"/>
      <c r="KA21" s="194"/>
      <c r="KB21" s="194"/>
      <c r="KC21" s="194"/>
      <c r="KD21" s="194"/>
      <c r="KE21" s="194"/>
      <c r="KF21" s="194"/>
      <c r="KG21" s="194"/>
      <c r="KH21" s="194"/>
      <c r="KI21" s="194"/>
      <c r="KJ21" s="194"/>
      <c r="KK21" s="194"/>
      <c r="KL21" s="194"/>
      <c r="KM21" s="194"/>
      <c r="KN21" s="194"/>
      <c r="KO21" s="194"/>
      <c r="KP21" s="194"/>
      <c r="KQ21" s="194"/>
      <c r="KR21" s="194"/>
      <c r="KS21" s="194"/>
      <c r="KT21" s="194"/>
      <c r="KU21" s="194"/>
      <c r="KV21" s="194"/>
      <c r="KW21" s="194"/>
      <c r="KX21" s="194"/>
      <c r="KY21" s="194"/>
      <c r="KZ21" s="194"/>
      <c r="LA21" s="194"/>
      <c r="LB21" s="194"/>
      <c r="LC21" s="194"/>
      <c r="LD21" s="194"/>
      <c r="LE21" s="194"/>
      <c r="LF21" s="194"/>
      <c r="LG21" s="194"/>
      <c r="LH21" s="194"/>
      <c r="LI21" s="194"/>
      <c r="LJ21" s="194"/>
      <c r="LK21" s="194"/>
      <c r="LL21" s="194"/>
      <c r="LM21" s="194"/>
      <c r="LN21" s="194"/>
      <c r="LO21" s="194"/>
      <c r="LP21" s="194"/>
      <c r="LQ21" s="194"/>
      <c r="LR21" s="194"/>
      <c r="LS21" s="194"/>
      <c r="LT21" s="194"/>
      <c r="LU21" s="194"/>
      <c r="LV21" s="194"/>
      <c r="LW21" s="194"/>
      <c r="LX21" s="194"/>
      <c r="LY21" s="194"/>
      <c r="LZ21" s="194"/>
      <c r="MA21" s="194"/>
      <c r="MB21" s="194"/>
      <c r="MC21" s="194"/>
      <c r="MD21" s="194"/>
      <c r="ME21" s="194"/>
      <c r="MF21" s="194"/>
      <c r="MG21" s="194"/>
      <c r="MH21" s="194"/>
      <c r="MI21" s="194"/>
      <c r="MJ21" s="194"/>
      <c r="MK21" s="194"/>
      <c r="ML21" s="194"/>
      <c r="MM21" s="194"/>
      <c r="MN21" s="194"/>
      <c r="MO21" s="194"/>
      <c r="MP21" s="194"/>
      <c r="MQ21" s="194"/>
      <c r="MR21" s="194"/>
      <c r="MS21" s="194"/>
      <c r="MT21" s="194"/>
      <c r="MU21" s="194"/>
      <c r="MV21" s="194"/>
      <c r="MW21" s="194"/>
      <c r="MX21" s="194"/>
      <c r="MY21" s="194"/>
      <c r="MZ21" s="194"/>
      <c r="NA21" s="194"/>
      <c r="NB21" s="194"/>
      <c r="NC21" s="194"/>
      <c r="ND21" s="194"/>
      <c r="NE21" s="194"/>
      <c r="NF21" s="194"/>
      <c r="NG21" s="194"/>
      <c r="NH21" s="194"/>
      <c r="NI21" s="194"/>
      <c r="NJ21" s="194"/>
      <c r="NK21" s="194"/>
      <c r="NL21" s="194"/>
      <c r="NM21" s="194"/>
      <c r="NN21" s="194"/>
      <c r="NO21" s="194"/>
      <c r="NP21" s="194"/>
      <c r="NQ21" s="194"/>
      <c r="NR21" s="194"/>
      <c r="NS21" s="194"/>
      <c r="NT21" s="194"/>
      <c r="NU21" s="194"/>
      <c r="NV21" s="194"/>
      <c r="NW21" s="194"/>
      <c r="NX21" s="194"/>
      <c r="NY21" s="194"/>
      <c r="NZ21" s="194"/>
      <c r="OA21" s="194"/>
      <c r="OB21" s="194"/>
      <c r="OC21" s="194"/>
      <c r="OD21" s="194"/>
      <c r="OE21" s="194"/>
      <c r="OF21" s="194"/>
      <c r="OG21" s="194"/>
      <c r="OH21" s="194"/>
      <c r="OI21" s="194"/>
      <c r="OJ21" s="194"/>
      <c r="OK21" s="194"/>
      <c r="OL21" s="194"/>
      <c r="OM21" s="194"/>
      <c r="ON21" s="194"/>
      <c r="OO21" s="194"/>
      <c r="OP21" s="194"/>
      <c r="OQ21" s="194"/>
      <c r="OR21" s="194"/>
      <c r="OS21" s="194"/>
      <c r="OT21" s="194"/>
      <c r="OU21" s="194"/>
      <c r="OV21" s="194"/>
      <c r="OW21" s="194"/>
      <c r="OX21" s="194"/>
      <c r="OY21" s="194"/>
      <c r="OZ21" s="194"/>
      <c r="PA21" s="194"/>
      <c r="PB21" s="194"/>
      <c r="PC21" s="194"/>
      <c r="PD21" s="194"/>
      <c r="PE21" s="194"/>
      <c r="PF21" s="194"/>
      <c r="PG21" s="194"/>
      <c r="PH21" s="194"/>
      <c r="PI21" s="194"/>
      <c r="PJ21" s="194"/>
      <c r="PK21" s="194"/>
      <c r="PL21" s="194"/>
      <c r="PM21" s="194"/>
      <c r="PN21" s="194"/>
      <c r="PO21" s="194"/>
      <c r="PP21" s="194"/>
      <c r="PQ21" s="194"/>
      <c r="PR21" s="194"/>
      <c r="PS21" s="194"/>
      <c r="PT21" s="194"/>
      <c r="PU21" s="194"/>
      <c r="PV21" s="194"/>
      <c r="PW21" s="194"/>
      <c r="PX21" s="194"/>
      <c r="PY21" s="194"/>
      <c r="PZ21" s="194"/>
      <c r="QA21" s="194"/>
      <c r="QB21" s="194"/>
      <c r="QC21" s="194"/>
      <c r="QD21" s="194"/>
      <c r="QE21" s="194"/>
      <c r="QF21" s="194"/>
      <c r="QG21" s="194"/>
      <c r="QH21" s="194"/>
      <c r="QI21" s="194"/>
      <c r="QJ21" s="194"/>
      <c r="QK21" s="194"/>
      <c r="QL21" s="194"/>
      <c r="QM21" s="194"/>
      <c r="QN21" s="194"/>
      <c r="QO21" s="194"/>
      <c r="QP21" s="194"/>
      <c r="QQ21" s="194"/>
      <c r="QR21" s="194"/>
      <c r="QS21" s="194"/>
      <c r="QT21" s="194"/>
      <c r="QU21" s="194"/>
      <c r="QV21" s="194"/>
      <c r="QW21" s="194"/>
      <c r="QX21" s="194"/>
      <c r="QY21" s="194"/>
      <c r="QZ21" s="194"/>
      <c r="RA21" s="194"/>
      <c r="RB21" s="194"/>
      <c r="RC21" s="194"/>
      <c r="RD21" s="194"/>
      <c r="RE21" s="194"/>
      <c r="RF21" s="194"/>
      <c r="RG21" s="194"/>
    </row>
    <row r="22" spans="1:475" s="181" customFormat="1" ht="15.75" customHeight="1" x14ac:dyDescent="0.2">
      <c r="A22" s="203"/>
      <c r="B22" s="220"/>
      <c r="C22" s="220"/>
      <c r="D22" s="220"/>
      <c r="E22" s="224"/>
      <c r="F22" s="216" t="s">
        <v>246</v>
      </c>
      <c r="G22" s="188"/>
      <c r="H22" s="188"/>
      <c r="I22" s="204"/>
      <c r="J22" s="204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94"/>
      <c r="HX22" s="194"/>
      <c r="HY22" s="194"/>
      <c r="HZ22" s="194"/>
      <c r="IA22" s="194"/>
      <c r="IB22" s="194"/>
      <c r="IC22" s="194"/>
      <c r="ID22" s="194"/>
      <c r="IE22" s="194"/>
      <c r="IF22" s="194"/>
      <c r="IG22" s="194"/>
      <c r="IH22" s="194"/>
      <c r="II22" s="194"/>
      <c r="IJ22" s="194"/>
      <c r="IK22" s="194"/>
      <c r="IL22" s="194"/>
      <c r="IM22" s="194"/>
      <c r="IN22" s="194"/>
      <c r="IO22" s="194"/>
      <c r="IP22" s="194"/>
      <c r="IQ22" s="194"/>
      <c r="IR22" s="194"/>
      <c r="IS22" s="194"/>
      <c r="IT22" s="194"/>
      <c r="IU22" s="194"/>
      <c r="IV22" s="194"/>
      <c r="IW22" s="194"/>
      <c r="IX22" s="194"/>
      <c r="IY22" s="194"/>
      <c r="IZ22" s="194"/>
      <c r="JA22" s="194"/>
      <c r="JB22" s="194"/>
      <c r="JC22" s="194"/>
      <c r="JD22" s="194"/>
      <c r="JE22" s="194"/>
      <c r="JF22" s="194"/>
      <c r="JG22" s="194"/>
      <c r="JH22" s="194"/>
      <c r="JI22" s="194"/>
      <c r="JJ22" s="194"/>
      <c r="JK22" s="194"/>
      <c r="JL22" s="194"/>
      <c r="JM22" s="194"/>
      <c r="JN22" s="194"/>
      <c r="JO22" s="194"/>
      <c r="JP22" s="194"/>
      <c r="JQ22" s="194"/>
      <c r="JR22" s="194"/>
      <c r="JS22" s="194"/>
      <c r="JT22" s="194"/>
      <c r="JU22" s="194"/>
      <c r="JV22" s="194"/>
      <c r="JW22" s="194"/>
      <c r="JX22" s="194"/>
      <c r="JY22" s="194"/>
      <c r="JZ22" s="194"/>
      <c r="KA22" s="194"/>
      <c r="KB22" s="194"/>
      <c r="KC22" s="194"/>
      <c r="KD22" s="194"/>
      <c r="KE22" s="194"/>
      <c r="KF22" s="194"/>
      <c r="KG22" s="194"/>
      <c r="KH22" s="194"/>
      <c r="KI22" s="194"/>
      <c r="KJ22" s="194"/>
      <c r="KK22" s="194"/>
      <c r="KL22" s="194"/>
      <c r="KM22" s="194"/>
      <c r="KN22" s="194"/>
      <c r="KO22" s="194"/>
      <c r="KP22" s="194"/>
      <c r="KQ22" s="194"/>
      <c r="KR22" s="194"/>
      <c r="KS22" s="194"/>
      <c r="KT22" s="194"/>
      <c r="KU22" s="194"/>
      <c r="KV22" s="194"/>
      <c r="KW22" s="194"/>
      <c r="KX22" s="194"/>
      <c r="KY22" s="194"/>
      <c r="KZ22" s="194"/>
      <c r="LA22" s="194"/>
      <c r="LB22" s="194"/>
      <c r="LC22" s="194"/>
      <c r="LD22" s="194"/>
      <c r="LE22" s="194"/>
      <c r="LF22" s="194"/>
      <c r="LG22" s="194"/>
      <c r="LH22" s="194"/>
      <c r="LI22" s="194"/>
      <c r="LJ22" s="194"/>
      <c r="LK22" s="194"/>
      <c r="LL22" s="194"/>
      <c r="LM22" s="194"/>
      <c r="LN22" s="194"/>
      <c r="LO22" s="194"/>
      <c r="LP22" s="194"/>
      <c r="LQ22" s="194"/>
      <c r="LR22" s="194"/>
      <c r="LS22" s="194"/>
      <c r="LT22" s="194"/>
      <c r="LU22" s="194"/>
      <c r="LV22" s="194"/>
      <c r="LW22" s="194"/>
      <c r="LX22" s="194"/>
      <c r="LY22" s="194"/>
      <c r="LZ22" s="194"/>
      <c r="MA22" s="194"/>
      <c r="MB22" s="194"/>
      <c r="MC22" s="194"/>
      <c r="MD22" s="194"/>
      <c r="ME22" s="194"/>
      <c r="MF22" s="194"/>
      <c r="MG22" s="194"/>
      <c r="MH22" s="194"/>
      <c r="MI22" s="194"/>
      <c r="MJ22" s="194"/>
      <c r="MK22" s="194"/>
      <c r="ML22" s="194"/>
      <c r="MM22" s="194"/>
      <c r="MN22" s="194"/>
      <c r="MO22" s="194"/>
      <c r="MP22" s="194"/>
      <c r="MQ22" s="194"/>
      <c r="MR22" s="194"/>
      <c r="MS22" s="194"/>
      <c r="MT22" s="194"/>
      <c r="MU22" s="194"/>
      <c r="MV22" s="194"/>
      <c r="MW22" s="194"/>
      <c r="MX22" s="194"/>
      <c r="MY22" s="194"/>
      <c r="MZ22" s="194"/>
      <c r="NA22" s="194"/>
      <c r="NB22" s="194"/>
      <c r="NC22" s="194"/>
      <c r="ND22" s="194"/>
      <c r="NE22" s="194"/>
      <c r="NF22" s="194"/>
      <c r="NG22" s="194"/>
      <c r="NH22" s="194"/>
      <c r="NI22" s="194"/>
      <c r="NJ22" s="194"/>
      <c r="NK22" s="194"/>
      <c r="NL22" s="194"/>
      <c r="NM22" s="194"/>
      <c r="NN22" s="194"/>
      <c r="NO22" s="194"/>
      <c r="NP22" s="194"/>
      <c r="NQ22" s="194"/>
      <c r="NR22" s="194"/>
      <c r="NS22" s="194"/>
      <c r="NT22" s="194"/>
      <c r="NU22" s="194"/>
      <c r="NV22" s="194"/>
      <c r="NW22" s="194"/>
      <c r="NX22" s="194"/>
      <c r="NY22" s="194"/>
      <c r="NZ22" s="194"/>
      <c r="OA22" s="194"/>
      <c r="OB22" s="194"/>
      <c r="OC22" s="194"/>
      <c r="OD22" s="194"/>
      <c r="OE22" s="194"/>
      <c r="OF22" s="194"/>
      <c r="OG22" s="194"/>
      <c r="OH22" s="194"/>
      <c r="OI22" s="194"/>
      <c r="OJ22" s="194"/>
      <c r="OK22" s="194"/>
      <c r="OL22" s="194"/>
      <c r="OM22" s="194"/>
      <c r="ON22" s="194"/>
      <c r="OO22" s="194"/>
      <c r="OP22" s="194"/>
      <c r="OQ22" s="194"/>
      <c r="OR22" s="194"/>
      <c r="OS22" s="194"/>
      <c r="OT22" s="194"/>
      <c r="OU22" s="194"/>
      <c r="OV22" s="194"/>
      <c r="OW22" s="194"/>
      <c r="OX22" s="194"/>
      <c r="OY22" s="194"/>
      <c r="OZ22" s="194"/>
      <c r="PA22" s="194"/>
      <c r="PB22" s="194"/>
      <c r="PC22" s="194"/>
      <c r="PD22" s="194"/>
      <c r="PE22" s="194"/>
      <c r="PF22" s="194"/>
      <c r="PG22" s="194"/>
      <c r="PH22" s="194"/>
      <c r="PI22" s="194"/>
      <c r="PJ22" s="194"/>
      <c r="PK22" s="194"/>
      <c r="PL22" s="194"/>
      <c r="PM22" s="194"/>
      <c r="PN22" s="194"/>
      <c r="PO22" s="194"/>
      <c r="PP22" s="194"/>
      <c r="PQ22" s="194"/>
      <c r="PR22" s="194"/>
      <c r="PS22" s="194"/>
      <c r="PT22" s="194"/>
      <c r="PU22" s="194"/>
      <c r="PV22" s="194"/>
      <c r="PW22" s="194"/>
      <c r="PX22" s="194"/>
      <c r="PY22" s="194"/>
      <c r="PZ22" s="194"/>
      <c r="QA22" s="194"/>
      <c r="QB22" s="194"/>
      <c r="QC22" s="194"/>
      <c r="QD22" s="194"/>
      <c r="QE22" s="194"/>
      <c r="QF22" s="194"/>
      <c r="QG22" s="194"/>
      <c r="QH22" s="194"/>
      <c r="QI22" s="194"/>
      <c r="QJ22" s="194"/>
      <c r="QK22" s="194"/>
      <c r="QL22" s="194"/>
      <c r="QM22" s="194"/>
      <c r="QN22" s="194"/>
      <c r="QO22" s="194"/>
      <c r="QP22" s="194"/>
      <c r="QQ22" s="194"/>
      <c r="QR22" s="194"/>
      <c r="QS22" s="194"/>
      <c r="QT22" s="194"/>
      <c r="QU22" s="194"/>
      <c r="QV22" s="194"/>
      <c r="QW22" s="194"/>
      <c r="QX22" s="194"/>
      <c r="QY22" s="194"/>
      <c r="QZ22" s="194"/>
      <c r="RA22" s="194"/>
      <c r="RB22" s="194"/>
      <c r="RC22" s="194"/>
      <c r="RD22" s="194"/>
      <c r="RE22" s="194"/>
      <c r="RF22" s="194"/>
      <c r="RG22" s="194"/>
    </row>
    <row r="23" spans="1:475" s="181" customFormat="1" ht="15.75" customHeight="1" x14ac:dyDescent="0.2">
      <c r="A23" s="203"/>
      <c r="B23" s="220"/>
      <c r="C23" s="220"/>
      <c r="D23" s="220"/>
      <c r="E23" s="224"/>
      <c r="F23" s="216" t="s">
        <v>247</v>
      </c>
      <c r="G23" s="188"/>
      <c r="H23" s="188"/>
      <c r="I23" s="204"/>
      <c r="J23" s="204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94"/>
      <c r="HX23" s="194"/>
      <c r="HY23" s="194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4"/>
      <c r="IU23" s="194"/>
      <c r="IV23" s="194"/>
      <c r="IW23" s="194"/>
      <c r="IX23" s="194"/>
      <c r="IY23" s="194"/>
      <c r="IZ23" s="194"/>
      <c r="JA23" s="194"/>
      <c r="JB23" s="194"/>
      <c r="JC23" s="194"/>
      <c r="JD23" s="194"/>
      <c r="JE23" s="194"/>
      <c r="JF23" s="194"/>
      <c r="JG23" s="194"/>
      <c r="JH23" s="194"/>
      <c r="JI23" s="194"/>
      <c r="JJ23" s="194"/>
      <c r="JK23" s="194"/>
      <c r="JL23" s="194"/>
      <c r="JM23" s="194"/>
      <c r="JN23" s="194"/>
      <c r="JO23" s="194"/>
      <c r="JP23" s="194"/>
      <c r="JQ23" s="194"/>
      <c r="JR23" s="194"/>
      <c r="JS23" s="194"/>
      <c r="JT23" s="194"/>
      <c r="JU23" s="194"/>
      <c r="JV23" s="194"/>
      <c r="JW23" s="194"/>
      <c r="JX23" s="194"/>
      <c r="JY23" s="194"/>
      <c r="JZ23" s="194"/>
      <c r="KA23" s="194"/>
      <c r="KB23" s="194"/>
      <c r="KC23" s="194"/>
      <c r="KD23" s="194"/>
      <c r="KE23" s="194"/>
      <c r="KF23" s="194"/>
      <c r="KG23" s="194"/>
      <c r="KH23" s="194"/>
      <c r="KI23" s="194"/>
      <c r="KJ23" s="194"/>
      <c r="KK23" s="194"/>
      <c r="KL23" s="194"/>
      <c r="KM23" s="194"/>
      <c r="KN23" s="194"/>
      <c r="KO23" s="194"/>
      <c r="KP23" s="194"/>
      <c r="KQ23" s="194"/>
      <c r="KR23" s="194"/>
      <c r="KS23" s="194"/>
      <c r="KT23" s="194"/>
      <c r="KU23" s="194"/>
      <c r="KV23" s="194"/>
      <c r="KW23" s="194"/>
      <c r="KX23" s="194"/>
      <c r="KY23" s="194"/>
      <c r="KZ23" s="194"/>
      <c r="LA23" s="194"/>
      <c r="LB23" s="194"/>
      <c r="LC23" s="194"/>
      <c r="LD23" s="194"/>
      <c r="LE23" s="194"/>
      <c r="LF23" s="194"/>
      <c r="LG23" s="194"/>
      <c r="LH23" s="194"/>
      <c r="LI23" s="194"/>
      <c r="LJ23" s="194"/>
      <c r="LK23" s="194"/>
      <c r="LL23" s="194"/>
      <c r="LM23" s="194"/>
      <c r="LN23" s="194"/>
      <c r="LO23" s="194"/>
      <c r="LP23" s="194"/>
      <c r="LQ23" s="194"/>
      <c r="LR23" s="194"/>
      <c r="LS23" s="194"/>
      <c r="LT23" s="194"/>
      <c r="LU23" s="194"/>
      <c r="LV23" s="194"/>
      <c r="LW23" s="194"/>
      <c r="LX23" s="194"/>
      <c r="LY23" s="194"/>
      <c r="LZ23" s="194"/>
      <c r="MA23" s="194"/>
      <c r="MB23" s="194"/>
      <c r="MC23" s="194"/>
      <c r="MD23" s="194"/>
      <c r="ME23" s="194"/>
      <c r="MF23" s="194"/>
      <c r="MG23" s="194"/>
      <c r="MH23" s="194"/>
      <c r="MI23" s="194"/>
      <c r="MJ23" s="194"/>
      <c r="MK23" s="194"/>
      <c r="ML23" s="194"/>
      <c r="MM23" s="194"/>
      <c r="MN23" s="194"/>
      <c r="MO23" s="194"/>
      <c r="MP23" s="194"/>
      <c r="MQ23" s="194"/>
      <c r="MR23" s="194"/>
      <c r="MS23" s="194"/>
      <c r="MT23" s="194"/>
      <c r="MU23" s="194"/>
      <c r="MV23" s="194"/>
      <c r="MW23" s="194"/>
      <c r="MX23" s="194"/>
      <c r="MY23" s="194"/>
      <c r="MZ23" s="194"/>
      <c r="NA23" s="194"/>
      <c r="NB23" s="194"/>
      <c r="NC23" s="194"/>
      <c r="ND23" s="194"/>
      <c r="NE23" s="194"/>
      <c r="NF23" s="194"/>
      <c r="NG23" s="194"/>
      <c r="NH23" s="194"/>
      <c r="NI23" s="194"/>
      <c r="NJ23" s="194"/>
      <c r="NK23" s="194"/>
      <c r="NL23" s="194"/>
      <c r="NM23" s="194"/>
      <c r="NN23" s="194"/>
      <c r="NO23" s="194"/>
      <c r="NP23" s="194"/>
      <c r="NQ23" s="194"/>
      <c r="NR23" s="194"/>
      <c r="NS23" s="194"/>
      <c r="NT23" s="194"/>
      <c r="NU23" s="194"/>
      <c r="NV23" s="194"/>
      <c r="NW23" s="194"/>
      <c r="NX23" s="194"/>
      <c r="NY23" s="194"/>
      <c r="NZ23" s="194"/>
      <c r="OA23" s="194"/>
      <c r="OB23" s="194"/>
      <c r="OC23" s="194"/>
      <c r="OD23" s="194"/>
      <c r="OE23" s="194"/>
      <c r="OF23" s="194"/>
      <c r="OG23" s="194"/>
      <c r="OH23" s="194"/>
      <c r="OI23" s="194"/>
      <c r="OJ23" s="194"/>
      <c r="OK23" s="194"/>
      <c r="OL23" s="194"/>
      <c r="OM23" s="194"/>
      <c r="ON23" s="194"/>
      <c r="OO23" s="194"/>
      <c r="OP23" s="194"/>
      <c r="OQ23" s="194"/>
      <c r="OR23" s="194"/>
      <c r="OS23" s="194"/>
      <c r="OT23" s="194"/>
      <c r="OU23" s="194"/>
      <c r="OV23" s="194"/>
      <c r="OW23" s="194"/>
      <c r="OX23" s="194"/>
      <c r="OY23" s="194"/>
      <c r="OZ23" s="194"/>
      <c r="PA23" s="194"/>
      <c r="PB23" s="194"/>
      <c r="PC23" s="194"/>
      <c r="PD23" s="194"/>
      <c r="PE23" s="194"/>
      <c r="PF23" s="194"/>
      <c r="PG23" s="194"/>
      <c r="PH23" s="194"/>
      <c r="PI23" s="194"/>
      <c r="PJ23" s="194"/>
      <c r="PK23" s="194"/>
      <c r="PL23" s="194"/>
      <c r="PM23" s="194"/>
      <c r="PN23" s="194"/>
      <c r="PO23" s="194"/>
      <c r="PP23" s="194"/>
      <c r="PQ23" s="194"/>
      <c r="PR23" s="194"/>
      <c r="PS23" s="194"/>
      <c r="PT23" s="194"/>
      <c r="PU23" s="194"/>
      <c r="PV23" s="194"/>
      <c r="PW23" s="194"/>
      <c r="PX23" s="194"/>
      <c r="PY23" s="194"/>
      <c r="PZ23" s="194"/>
      <c r="QA23" s="194"/>
      <c r="QB23" s="194"/>
      <c r="QC23" s="194"/>
      <c r="QD23" s="194"/>
      <c r="QE23" s="194"/>
      <c r="QF23" s="194"/>
      <c r="QG23" s="194"/>
      <c r="QH23" s="194"/>
      <c r="QI23" s="194"/>
      <c r="QJ23" s="194"/>
      <c r="QK23" s="194"/>
      <c r="QL23" s="194"/>
      <c r="QM23" s="194"/>
      <c r="QN23" s="194"/>
      <c r="QO23" s="194"/>
      <c r="QP23" s="194"/>
      <c r="QQ23" s="194"/>
      <c r="QR23" s="194"/>
      <c r="QS23" s="194"/>
      <c r="QT23" s="194"/>
      <c r="QU23" s="194"/>
      <c r="QV23" s="194"/>
      <c r="QW23" s="194"/>
      <c r="QX23" s="194"/>
      <c r="QY23" s="194"/>
      <c r="QZ23" s="194"/>
      <c r="RA23" s="194"/>
      <c r="RB23" s="194"/>
      <c r="RC23" s="194"/>
      <c r="RD23" s="194"/>
      <c r="RE23" s="194"/>
      <c r="RF23" s="194"/>
      <c r="RG23" s="194"/>
    </row>
    <row r="24" spans="1:475" s="181" customFormat="1" ht="15.75" customHeight="1" x14ac:dyDescent="0.2">
      <c r="A24" s="203"/>
      <c r="B24" s="220"/>
      <c r="C24" s="220"/>
      <c r="D24" s="220"/>
      <c r="E24" s="224"/>
      <c r="F24" s="216" t="s">
        <v>246</v>
      </c>
      <c r="G24" s="188"/>
      <c r="H24" s="188"/>
      <c r="I24" s="204"/>
      <c r="J24" s="204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94"/>
      <c r="HX24" s="194"/>
      <c r="HY24" s="194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4"/>
      <c r="IU24" s="194"/>
      <c r="IV24" s="194"/>
      <c r="IW24" s="194"/>
      <c r="IX24" s="194"/>
      <c r="IY24" s="194"/>
      <c r="IZ24" s="194"/>
      <c r="JA24" s="194"/>
      <c r="JB24" s="194"/>
      <c r="JC24" s="194"/>
      <c r="JD24" s="194"/>
      <c r="JE24" s="194"/>
      <c r="JF24" s="194"/>
      <c r="JG24" s="194"/>
      <c r="JH24" s="194"/>
      <c r="JI24" s="194"/>
      <c r="JJ24" s="194"/>
      <c r="JK24" s="194"/>
      <c r="JL24" s="194"/>
      <c r="JM24" s="194"/>
      <c r="JN24" s="194"/>
      <c r="JO24" s="194"/>
      <c r="JP24" s="194"/>
      <c r="JQ24" s="194"/>
      <c r="JR24" s="194"/>
      <c r="JS24" s="194"/>
      <c r="JT24" s="194"/>
      <c r="JU24" s="194"/>
      <c r="JV24" s="194"/>
      <c r="JW24" s="194"/>
      <c r="JX24" s="194"/>
      <c r="JY24" s="194"/>
      <c r="JZ24" s="194"/>
      <c r="KA24" s="194"/>
      <c r="KB24" s="194"/>
      <c r="KC24" s="194"/>
      <c r="KD24" s="194"/>
      <c r="KE24" s="194"/>
      <c r="KF24" s="194"/>
      <c r="KG24" s="194"/>
      <c r="KH24" s="194"/>
      <c r="KI24" s="194"/>
      <c r="KJ24" s="194"/>
      <c r="KK24" s="194"/>
      <c r="KL24" s="194"/>
      <c r="KM24" s="194"/>
      <c r="KN24" s="194"/>
      <c r="KO24" s="194"/>
      <c r="KP24" s="194"/>
      <c r="KQ24" s="194"/>
      <c r="KR24" s="194"/>
      <c r="KS24" s="194"/>
      <c r="KT24" s="194"/>
      <c r="KU24" s="194"/>
      <c r="KV24" s="194"/>
      <c r="KW24" s="194"/>
      <c r="KX24" s="194"/>
      <c r="KY24" s="194"/>
      <c r="KZ24" s="194"/>
      <c r="LA24" s="194"/>
      <c r="LB24" s="194"/>
      <c r="LC24" s="194"/>
      <c r="LD24" s="194"/>
      <c r="LE24" s="194"/>
      <c r="LF24" s="194"/>
      <c r="LG24" s="194"/>
      <c r="LH24" s="194"/>
      <c r="LI24" s="194"/>
      <c r="LJ24" s="194"/>
      <c r="LK24" s="194"/>
      <c r="LL24" s="194"/>
      <c r="LM24" s="194"/>
      <c r="LN24" s="194"/>
      <c r="LO24" s="194"/>
      <c r="LP24" s="194"/>
      <c r="LQ24" s="194"/>
      <c r="LR24" s="194"/>
      <c r="LS24" s="194"/>
      <c r="LT24" s="194"/>
      <c r="LU24" s="194"/>
      <c r="LV24" s="194"/>
      <c r="LW24" s="194"/>
      <c r="LX24" s="194"/>
      <c r="LY24" s="194"/>
      <c r="LZ24" s="194"/>
      <c r="MA24" s="194"/>
      <c r="MB24" s="194"/>
      <c r="MC24" s="194"/>
      <c r="MD24" s="194"/>
      <c r="ME24" s="194"/>
      <c r="MF24" s="194"/>
      <c r="MG24" s="194"/>
      <c r="MH24" s="194"/>
      <c r="MI24" s="194"/>
      <c r="MJ24" s="194"/>
      <c r="MK24" s="194"/>
      <c r="ML24" s="194"/>
      <c r="MM24" s="194"/>
      <c r="MN24" s="194"/>
      <c r="MO24" s="194"/>
      <c r="MP24" s="194"/>
      <c r="MQ24" s="194"/>
      <c r="MR24" s="194"/>
      <c r="MS24" s="194"/>
      <c r="MT24" s="194"/>
      <c r="MU24" s="194"/>
      <c r="MV24" s="194"/>
      <c r="MW24" s="194"/>
      <c r="MX24" s="194"/>
      <c r="MY24" s="194"/>
      <c r="MZ24" s="194"/>
      <c r="NA24" s="194"/>
      <c r="NB24" s="194"/>
      <c r="NC24" s="194"/>
      <c r="ND24" s="194"/>
      <c r="NE24" s="194"/>
      <c r="NF24" s="194"/>
      <c r="NG24" s="194"/>
      <c r="NH24" s="194"/>
      <c r="NI24" s="194"/>
      <c r="NJ24" s="194"/>
      <c r="NK24" s="194"/>
      <c r="NL24" s="194"/>
      <c r="NM24" s="194"/>
      <c r="NN24" s="194"/>
      <c r="NO24" s="194"/>
      <c r="NP24" s="194"/>
      <c r="NQ24" s="194"/>
      <c r="NR24" s="194"/>
      <c r="NS24" s="194"/>
      <c r="NT24" s="194"/>
      <c r="NU24" s="194"/>
      <c r="NV24" s="194"/>
      <c r="NW24" s="194"/>
      <c r="NX24" s="194"/>
      <c r="NY24" s="194"/>
      <c r="NZ24" s="194"/>
      <c r="OA24" s="194"/>
      <c r="OB24" s="194"/>
      <c r="OC24" s="194"/>
      <c r="OD24" s="194"/>
      <c r="OE24" s="194"/>
      <c r="OF24" s="194"/>
      <c r="OG24" s="194"/>
      <c r="OH24" s="194"/>
      <c r="OI24" s="194"/>
      <c r="OJ24" s="194"/>
      <c r="OK24" s="194"/>
      <c r="OL24" s="194"/>
      <c r="OM24" s="194"/>
      <c r="ON24" s="194"/>
      <c r="OO24" s="194"/>
      <c r="OP24" s="194"/>
      <c r="OQ24" s="194"/>
      <c r="OR24" s="194"/>
      <c r="OS24" s="194"/>
      <c r="OT24" s="194"/>
      <c r="OU24" s="194"/>
      <c r="OV24" s="194"/>
      <c r="OW24" s="194"/>
      <c r="OX24" s="194"/>
      <c r="OY24" s="194"/>
      <c r="OZ24" s="194"/>
      <c r="PA24" s="194"/>
      <c r="PB24" s="194"/>
      <c r="PC24" s="194"/>
      <c r="PD24" s="194"/>
      <c r="PE24" s="194"/>
      <c r="PF24" s="194"/>
      <c r="PG24" s="194"/>
      <c r="PH24" s="194"/>
      <c r="PI24" s="194"/>
      <c r="PJ24" s="194"/>
      <c r="PK24" s="194"/>
      <c r="PL24" s="194"/>
      <c r="PM24" s="194"/>
      <c r="PN24" s="194"/>
      <c r="PO24" s="194"/>
      <c r="PP24" s="194"/>
      <c r="PQ24" s="194"/>
      <c r="PR24" s="194"/>
      <c r="PS24" s="194"/>
      <c r="PT24" s="194"/>
      <c r="PU24" s="194"/>
      <c r="PV24" s="194"/>
      <c r="PW24" s="194"/>
      <c r="PX24" s="194"/>
      <c r="PY24" s="194"/>
      <c r="PZ24" s="194"/>
      <c r="QA24" s="194"/>
      <c r="QB24" s="194"/>
      <c r="QC24" s="194"/>
      <c r="QD24" s="194"/>
      <c r="QE24" s="194"/>
      <c r="QF24" s="194"/>
      <c r="QG24" s="194"/>
      <c r="QH24" s="194"/>
      <c r="QI24" s="194"/>
      <c r="QJ24" s="194"/>
      <c r="QK24" s="194"/>
      <c r="QL24" s="194"/>
      <c r="QM24" s="194"/>
      <c r="QN24" s="194"/>
      <c r="QO24" s="194"/>
      <c r="QP24" s="194"/>
      <c r="QQ24" s="194"/>
      <c r="QR24" s="194"/>
      <c r="QS24" s="194"/>
      <c r="QT24" s="194"/>
      <c r="QU24" s="194"/>
      <c r="QV24" s="194"/>
      <c r="QW24" s="194"/>
      <c r="QX24" s="194"/>
      <c r="QY24" s="194"/>
      <c r="QZ24" s="194"/>
      <c r="RA24" s="194"/>
      <c r="RB24" s="194"/>
      <c r="RC24" s="194"/>
      <c r="RD24" s="194"/>
      <c r="RE24" s="194"/>
      <c r="RF24" s="194"/>
      <c r="RG24" s="194"/>
    </row>
    <row r="25" spans="1:475" s="181" customFormat="1" ht="15.75" customHeight="1" x14ac:dyDescent="0.2">
      <c r="A25" s="203"/>
      <c r="B25" s="220"/>
      <c r="C25" s="220"/>
      <c r="D25" s="220"/>
      <c r="E25" s="224"/>
      <c r="F25" s="216" t="s">
        <v>247</v>
      </c>
      <c r="G25" s="188"/>
      <c r="H25" s="188"/>
      <c r="I25" s="204"/>
      <c r="J25" s="204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94"/>
      <c r="HW25" s="194"/>
      <c r="HX25" s="194"/>
      <c r="HY25" s="194"/>
      <c r="HZ25" s="194"/>
      <c r="IA25" s="194"/>
      <c r="IB25" s="194"/>
      <c r="IC25" s="194"/>
      <c r="ID25" s="194"/>
      <c r="IE25" s="194"/>
      <c r="IF25" s="194"/>
      <c r="IG25" s="194"/>
      <c r="IH25" s="194"/>
      <c r="II25" s="194"/>
      <c r="IJ25" s="194"/>
      <c r="IK25" s="194"/>
      <c r="IL25" s="194"/>
      <c r="IM25" s="194"/>
      <c r="IN25" s="194"/>
      <c r="IO25" s="194"/>
      <c r="IP25" s="194"/>
      <c r="IQ25" s="194"/>
      <c r="IR25" s="194"/>
      <c r="IS25" s="194"/>
      <c r="IT25" s="194"/>
      <c r="IU25" s="194"/>
      <c r="IV25" s="194"/>
      <c r="IW25" s="194"/>
      <c r="IX25" s="194"/>
      <c r="IY25" s="194"/>
      <c r="IZ25" s="194"/>
      <c r="JA25" s="194"/>
      <c r="JB25" s="194"/>
      <c r="JC25" s="194"/>
      <c r="JD25" s="194"/>
      <c r="JE25" s="194"/>
      <c r="JF25" s="194"/>
      <c r="JG25" s="194"/>
      <c r="JH25" s="194"/>
      <c r="JI25" s="194"/>
      <c r="JJ25" s="194"/>
      <c r="JK25" s="194"/>
      <c r="JL25" s="194"/>
      <c r="JM25" s="194"/>
      <c r="JN25" s="194"/>
      <c r="JO25" s="194"/>
      <c r="JP25" s="194"/>
      <c r="JQ25" s="194"/>
      <c r="JR25" s="194"/>
      <c r="JS25" s="194"/>
      <c r="JT25" s="194"/>
      <c r="JU25" s="194"/>
      <c r="JV25" s="194"/>
      <c r="JW25" s="194"/>
      <c r="JX25" s="194"/>
      <c r="JY25" s="194"/>
      <c r="JZ25" s="194"/>
      <c r="KA25" s="194"/>
      <c r="KB25" s="194"/>
      <c r="KC25" s="194"/>
      <c r="KD25" s="194"/>
      <c r="KE25" s="194"/>
      <c r="KF25" s="194"/>
      <c r="KG25" s="194"/>
      <c r="KH25" s="194"/>
      <c r="KI25" s="194"/>
      <c r="KJ25" s="194"/>
      <c r="KK25" s="194"/>
      <c r="KL25" s="194"/>
      <c r="KM25" s="194"/>
      <c r="KN25" s="194"/>
      <c r="KO25" s="194"/>
      <c r="KP25" s="194"/>
      <c r="KQ25" s="194"/>
      <c r="KR25" s="194"/>
      <c r="KS25" s="194"/>
      <c r="KT25" s="194"/>
      <c r="KU25" s="194"/>
      <c r="KV25" s="194"/>
      <c r="KW25" s="194"/>
      <c r="KX25" s="194"/>
      <c r="KY25" s="194"/>
      <c r="KZ25" s="194"/>
      <c r="LA25" s="194"/>
      <c r="LB25" s="194"/>
      <c r="LC25" s="194"/>
      <c r="LD25" s="194"/>
      <c r="LE25" s="194"/>
      <c r="LF25" s="194"/>
      <c r="LG25" s="194"/>
      <c r="LH25" s="194"/>
      <c r="LI25" s="194"/>
      <c r="LJ25" s="194"/>
      <c r="LK25" s="194"/>
      <c r="LL25" s="194"/>
      <c r="LM25" s="194"/>
      <c r="LN25" s="194"/>
      <c r="LO25" s="194"/>
      <c r="LP25" s="194"/>
      <c r="LQ25" s="194"/>
      <c r="LR25" s="194"/>
      <c r="LS25" s="194"/>
      <c r="LT25" s="194"/>
      <c r="LU25" s="194"/>
      <c r="LV25" s="194"/>
      <c r="LW25" s="194"/>
      <c r="LX25" s="194"/>
      <c r="LY25" s="194"/>
      <c r="LZ25" s="194"/>
      <c r="MA25" s="194"/>
      <c r="MB25" s="194"/>
      <c r="MC25" s="194"/>
      <c r="MD25" s="194"/>
      <c r="ME25" s="194"/>
      <c r="MF25" s="194"/>
      <c r="MG25" s="194"/>
      <c r="MH25" s="194"/>
      <c r="MI25" s="194"/>
      <c r="MJ25" s="194"/>
      <c r="MK25" s="194"/>
      <c r="ML25" s="194"/>
      <c r="MM25" s="194"/>
      <c r="MN25" s="194"/>
      <c r="MO25" s="194"/>
      <c r="MP25" s="194"/>
      <c r="MQ25" s="194"/>
      <c r="MR25" s="194"/>
      <c r="MS25" s="194"/>
      <c r="MT25" s="194"/>
      <c r="MU25" s="194"/>
      <c r="MV25" s="194"/>
      <c r="MW25" s="194"/>
      <c r="MX25" s="194"/>
      <c r="MY25" s="194"/>
      <c r="MZ25" s="194"/>
      <c r="NA25" s="194"/>
      <c r="NB25" s="194"/>
      <c r="NC25" s="194"/>
      <c r="ND25" s="194"/>
      <c r="NE25" s="194"/>
      <c r="NF25" s="194"/>
      <c r="NG25" s="194"/>
      <c r="NH25" s="194"/>
      <c r="NI25" s="194"/>
      <c r="NJ25" s="194"/>
      <c r="NK25" s="194"/>
      <c r="NL25" s="194"/>
      <c r="NM25" s="194"/>
      <c r="NN25" s="194"/>
      <c r="NO25" s="194"/>
      <c r="NP25" s="194"/>
      <c r="NQ25" s="194"/>
      <c r="NR25" s="194"/>
      <c r="NS25" s="194"/>
      <c r="NT25" s="194"/>
      <c r="NU25" s="194"/>
      <c r="NV25" s="194"/>
      <c r="NW25" s="194"/>
      <c r="NX25" s="194"/>
      <c r="NY25" s="194"/>
      <c r="NZ25" s="194"/>
      <c r="OA25" s="194"/>
      <c r="OB25" s="194"/>
      <c r="OC25" s="194"/>
      <c r="OD25" s="194"/>
      <c r="OE25" s="194"/>
      <c r="OF25" s="194"/>
      <c r="OG25" s="194"/>
      <c r="OH25" s="194"/>
      <c r="OI25" s="194"/>
      <c r="OJ25" s="194"/>
      <c r="OK25" s="194"/>
      <c r="OL25" s="194"/>
      <c r="OM25" s="194"/>
      <c r="ON25" s="194"/>
      <c r="OO25" s="194"/>
      <c r="OP25" s="194"/>
      <c r="OQ25" s="194"/>
      <c r="OR25" s="194"/>
      <c r="OS25" s="194"/>
      <c r="OT25" s="194"/>
      <c r="OU25" s="194"/>
      <c r="OV25" s="194"/>
      <c r="OW25" s="194"/>
      <c r="OX25" s="194"/>
      <c r="OY25" s="194"/>
      <c r="OZ25" s="194"/>
      <c r="PA25" s="194"/>
      <c r="PB25" s="194"/>
      <c r="PC25" s="194"/>
      <c r="PD25" s="194"/>
      <c r="PE25" s="194"/>
      <c r="PF25" s="194"/>
      <c r="PG25" s="194"/>
      <c r="PH25" s="194"/>
      <c r="PI25" s="194"/>
      <c r="PJ25" s="194"/>
      <c r="PK25" s="194"/>
      <c r="PL25" s="194"/>
      <c r="PM25" s="194"/>
      <c r="PN25" s="194"/>
      <c r="PO25" s="194"/>
      <c r="PP25" s="194"/>
      <c r="PQ25" s="194"/>
      <c r="PR25" s="194"/>
      <c r="PS25" s="194"/>
      <c r="PT25" s="194"/>
      <c r="PU25" s="194"/>
      <c r="PV25" s="194"/>
      <c r="PW25" s="194"/>
      <c r="PX25" s="194"/>
      <c r="PY25" s="194"/>
      <c r="PZ25" s="194"/>
      <c r="QA25" s="194"/>
      <c r="QB25" s="194"/>
      <c r="QC25" s="194"/>
      <c r="QD25" s="194"/>
      <c r="QE25" s="194"/>
      <c r="QF25" s="194"/>
      <c r="QG25" s="194"/>
      <c r="QH25" s="194"/>
      <c r="QI25" s="194"/>
      <c r="QJ25" s="194"/>
      <c r="QK25" s="194"/>
      <c r="QL25" s="194"/>
      <c r="QM25" s="194"/>
      <c r="QN25" s="194"/>
      <c r="QO25" s="194"/>
      <c r="QP25" s="194"/>
      <c r="QQ25" s="194"/>
      <c r="QR25" s="194"/>
      <c r="QS25" s="194"/>
      <c r="QT25" s="194"/>
      <c r="QU25" s="194"/>
      <c r="QV25" s="194"/>
      <c r="QW25" s="194"/>
      <c r="QX25" s="194"/>
      <c r="QY25" s="194"/>
      <c r="QZ25" s="194"/>
      <c r="RA25" s="194"/>
      <c r="RB25" s="194"/>
      <c r="RC25" s="194"/>
      <c r="RD25" s="194"/>
      <c r="RE25" s="194"/>
      <c r="RF25" s="194"/>
      <c r="RG25" s="194"/>
    </row>
    <row r="26" spans="1:475" s="181" customFormat="1" ht="15.75" customHeight="1" x14ac:dyDescent="0.2">
      <c r="A26" s="203"/>
      <c r="B26" s="220"/>
      <c r="C26" s="220"/>
      <c r="D26" s="220"/>
      <c r="E26" s="224"/>
      <c r="F26" s="216" t="s">
        <v>246</v>
      </c>
      <c r="G26" s="188"/>
      <c r="H26" s="188"/>
      <c r="I26" s="204"/>
      <c r="J26" s="204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94"/>
      <c r="HW26" s="194"/>
      <c r="HX26" s="194"/>
      <c r="HY26" s="194"/>
      <c r="HZ26" s="194"/>
      <c r="IA26" s="194"/>
      <c r="IB26" s="194"/>
      <c r="IC26" s="194"/>
      <c r="ID26" s="194"/>
      <c r="IE26" s="194"/>
      <c r="IF26" s="194"/>
      <c r="IG26" s="194"/>
      <c r="IH26" s="194"/>
      <c r="II26" s="194"/>
      <c r="IJ26" s="194"/>
      <c r="IK26" s="194"/>
      <c r="IL26" s="194"/>
      <c r="IM26" s="194"/>
      <c r="IN26" s="194"/>
      <c r="IO26" s="194"/>
      <c r="IP26" s="194"/>
      <c r="IQ26" s="194"/>
      <c r="IR26" s="194"/>
      <c r="IS26" s="194"/>
      <c r="IT26" s="194"/>
      <c r="IU26" s="194"/>
      <c r="IV26" s="194"/>
      <c r="IW26" s="194"/>
      <c r="IX26" s="194"/>
      <c r="IY26" s="194"/>
      <c r="IZ26" s="194"/>
      <c r="JA26" s="194"/>
      <c r="JB26" s="194"/>
      <c r="JC26" s="194"/>
      <c r="JD26" s="194"/>
      <c r="JE26" s="194"/>
      <c r="JF26" s="194"/>
      <c r="JG26" s="194"/>
      <c r="JH26" s="194"/>
      <c r="JI26" s="194"/>
      <c r="JJ26" s="194"/>
      <c r="JK26" s="194"/>
      <c r="JL26" s="194"/>
      <c r="JM26" s="194"/>
      <c r="JN26" s="194"/>
      <c r="JO26" s="194"/>
      <c r="JP26" s="194"/>
      <c r="JQ26" s="194"/>
      <c r="JR26" s="194"/>
      <c r="JS26" s="194"/>
      <c r="JT26" s="194"/>
      <c r="JU26" s="194"/>
      <c r="JV26" s="194"/>
      <c r="JW26" s="194"/>
      <c r="JX26" s="194"/>
      <c r="JY26" s="194"/>
      <c r="JZ26" s="194"/>
      <c r="KA26" s="194"/>
      <c r="KB26" s="194"/>
      <c r="KC26" s="194"/>
      <c r="KD26" s="194"/>
      <c r="KE26" s="194"/>
      <c r="KF26" s="194"/>
      <c r="KG26" s="194"/>
      <c r="KH26" s="194"/>
      <c r="KI26" s="194"/>
      <c r="KJ26" s="194"/>
      <c r="KK26" s="194"/>
      <c r="KL26" s="194"/>
      <c r="KM26" s="194"/>
      <c r="KN26" s="194"/>
      <c r="KO26" s="194"/>
      <c r="KP26" s="194"/>
      <c r="KQ26" s="194"/>
      <c r="KR26" s="194"/>
      <c r="KS26" s="194"/>
      <c r="KT26" s="194"/>
      <c r="KU26" s="194"/>
      <c r="KV26" s="194"/>
      <c r="KW26" s="194"/>
      <c r="KX26" s="194"/>
      <c r="KY26" s="194"/>
      <c r="KZ26" s="194"/>
      <c r="LA26" s="194"/>
      <c r="LB26" s="194"/>
      <c r="LC26" s="194"/>
      <c r="LD26" s="194"/>
      <c r="LE26" s="194"/>
      <c r="LF26" s="194"/>
      <c r="LG26" s="194"/>
      <c r="LH26" s="194"/>
      <c r="LI26" s="194"/>
      <c r="LJ26" s="194"/>
      <c r="LK26" s="194"/>
      <c r="LL26" s="194"/>
      <c r="LM26" s="194"/>
      <c r="LN26" s="194"/>
      <c r="LO26" s="194"/>
      <c r="LP26" s="194"/>
      <c r="LQ26" s="194"/>
      <c r="LR26" s="194"/>
      <c r="LS26" s="194"/>
      <c r="LT26" s="194"/>
      <c r="LU26" s="194"/>
      <c r="LV26" s="194"/>
      <c r="LW26" s="194"/>
      <c r="LX26" s="194"/>
      <c r="LY26" s="194"/>
      <c r="LZ26" s="194"/>
      <c r="MA26" s="194"/>
      <c r="MB26" s="194"/>
      <c r="MC26" s="194"/>
      <c r="MD26" s="194"/>
      <c r="ME26" s="194"/>
      <c r="MF26" s="194"/>
      <c r="MG26" s="194"/>
      <c r="MH26" s="194"/>
      <c r="MI26" s="194"/>
      <c r="MJ26" s="194"/>
      <c r="MK26" s="194"/>
      <c r="ML26" s="194"/>
      <c r="MM26" s="194"/>
      <c r="MN26" s="194"/>
      <c r="MO26" s="194"/>
      <c r="MP26" s="194"/>
      <c r="MQ26" s="194"/>
      <c r="MR26" s="194"/>
      <c r="MS26" s="194"/>
      <c r="MT26" s="194"/>
      <c r="MU26" s="194"/>
      <c r="MV26" s="194"/>
      <c r="MW26" s="194"/>
      <c r="MX26" s="194"/>
      <c r="MY26" s="194"/>
      <c r="MZ26" s="194"/>
      <c r="NA26" s="194"/>
      <c r="NB26" s="194"/>
      <c r="NC26" s="194"/>
      <c r="ND26" s="194"/>
      <c r="NE26" s="194"/>
      <c r="NF26" s="194"/>
      <c r="NG26" s="194"/>
      <c r="NH26" s="194"/>
      <c r="NI26" s="194"/>
      <c r="NJ26" s="194"/>
      <c r="NK26" s="194"/>
      <c r="NL26" s="194"/>
      <c r="NM26" s="194"/>
      <c r="NN26" s="194"/>
      <c r="NO26" s="194"/>
      <c r="NP26" s="194"/>
      <c r="NQ26" s="194"/>
      <c r="NR26" s="194"/>
      <c r="NS26" s="194"/>
      <c r="NT26" s="194"/>
      <c r="NU26" s="194"/>
      <c r="NV26" s="194"/>
      <c r="NW26" s="194"/>
      <c r="NX26" s="194"/>
      <c r="NY26" s="194"/>
      <c r="NZ26" s="194"/>
      <c r="OA26" s="194"/>
      <c r="OB26" s="194"/>
      <c r="OC26" s="194"/>
      <c r="OD26" s="194"/>
      <c r="OE26" s="194"/>
      <c r="OF26" s="194"/>
      <c r="OG26" s="194"/>
      <c r="OH26" s="194"/>
      <c r="OI26" s="194"/>
      <c r="OJ26" s="194"/>
      <c r="OK26" s="194"/>
      <c r="OL26" s="194"/>
      <c r="OM26" s="194"/>
      <c r="ON26" s="194"/>
      <c r="OO26" s="194"/>
      <c r="OP26" s="194"/>
      <c r="OQ26" s="194"/>
      <c r="OR26" s="194"/>
      <c r="OS26" s="194"/>
      <c r="OT26" s="194"/>
      <c r="OU26" s="194"/>
      <c r="OV26" s="194"/>
      <c r="OW26" s="194"/>
      <c r="OX26" s="194"/>
      <c r="OY26" s="194"/>
      <c r="OZ26" s="194"/>
      <c r="PA26" s="194"/>
      <c r="PB26" s="194"/>
      <c r="PC26" s="194"/>
      <c r="PD26" s="194"/>
      <c r="PE26" s="194"/>
      <c r="PF26" s="194"/>
      <c r="PG26" s="194"/>
      <c r="PH26" s="194"/>
      <c r="PI26" s="194"/>
      <c r="PJ26" s="194"/>
      <c r="PK26" s="194"/>
      <c r="PL26" s="194"/>
      <c r="PM26" s="194"/>
      <c r="PN26" s="194"/>
      <c r="PO26" s="194"/>
      <c r="PP26" s="194"/>
      <c r="PQ26" s="194"/>
      <c r="PR26" s="194"/>
      <c r="PS26" s="194"/>
      <c r="PT26" s="194"/>
      <c r="PU26" s="194"/>
      <c r="PV26" s="194"/>
      <c r="PW26" s="194"/>
      <c r="PX26" s="194"/>
      <c r="PY26" s="194"/>
      <c r="PZ26" s="194"/>
      <c r="QA26" s="194"/>
      <c r="QB26" s="194"/>
      <c r="QC26" s="194"/>
      <c r="QD26" s="194"/>
      <c r="QE26" s="194"/>
      <c r="QF26" s="194"/>
      <c r="QG26" s="194"/>
      <c r="QH26" s="194"/>
      <c r="QI26" s="194"/>
      <c r="QJ26" s="194"/>
      <c r="QK26" s="194"/>
      <c r="QL26" s="194"/>
      <c r="QM26" s="194"/>
      <c r="QN26" s="194"/>
      <c r="QO26" s="194"/>
      <c r="QP26" s="194"/>
      <c r="QQ26" s="194"/>
      <c r="QR26" s="194"/>
      <c r="QS26" s="194"/>
      <c r="QT26" s="194"/>
      <c r="QU26" s="194"/>
      <c r="QV26" s="194"/>
      <c r="QW26" s="194"/>
      <c r="QX26" s="194"/>
      <c r="QY26" s="194"/>
      <c r="QZ26" s="194"/>
      <c r="RA26" s="194"/>
      <c r="RB26" s="194"/>
      <c r="RC26" s="194"/>
      <c r="RD26" s="194"/>
      <c r="RE26" s="194"/>
      <c r="RF26" s="194"/>
      <c r="RG26" s="194"/>
    </row>
    <row r="27" spans="1:475" s="181" customFormat="1" ht="15.75" customHeight="1" x14ac:dyDescent="0.2">
      <c r="A27" s="203"/>
      <c r="B27" s="220"/>
      <c r="C27" s="220"/>
      <c r="D27" s="220"/>
      <c r="E27" s="224"/>
      <c r="F27" s="216" t="s">
        <v>247</v>
      </c>
      <c r="G27" s="188"/>
      <c r="H27" s="188"/>
      <c r="I27" s="204"/>
      <c r="J27" s="204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94"/>
      <c r="HW27" s="194"/>
      <c r="HX27" s="194"/>
      <c r="HY27" s="194"/>
      <c r="HZ27" s="194"/>
      <c r="IA27" s="194"/>
      <c r="IB27" s="194"/>
      <c r="IC27" s="194"/>
      <c r="ID27" s="194"/>
      <c r="IE27" s="194"/>
      <c r="IF27" s="194"/>
      <c r="IG27" s="194"/>
      <c r="IH27" s="194"/>
      <c r="II27" s="194"/>
      <c r="IJ27" s="194"/>
      <c r="IK27" s="194"/>
      <c r="IL27" s="194"/>
      <c r="IM27" s="194"/>
      <c r="IN27" s="194"/>
      <c r="IO27" s="194"/>
      <c r="IP27" s="194"/>
      <c r="IQ27" s="194"/>
      <c r="IR27" s="194"/>
      <c r="IS27" s="194"/>
      <c r="IT27" s="194"/>
      <c r="IU27" s="194"/>
      <c r="IV27" s="194"/>
      <c r="IW27" s="194"/>
      <c r="IX27" s="194"/>
      <c r="IY27" s="194"/>
      <c r="IZ27" s="194"/>
      <c r="JA27" s="194"/>
      <c r="JB27" s="194"/>
      <c r="JC27" s="194"/>
      <c r="JD27" s="194"/>
      <c r="JE27" s="194"/>
      <c r="JF27" s="194"/>
      <c r="JG27" s="194"/>
      <c r="JH27" s="194"/>
      <c r="JI27" s="194"/>
      <c r="JJ27" s="194"/>
      <c r="JK27" s="194"/>
      <c r="JL27" s="194"/>
      <c r="JM27" s="194"/>
      <c r="JN27" s="194"/>
      <c r="JO27" s="194"/>
      <c r="JP27" s="194"/>
      <c r="JQ27" s="194"/>
      <c r="JR27" s="194"/>
      <c r="JS27" s="194"/>
      <c r="JT27" s="194"/>
      <c r="JU27" s="194"/>
      <c r="JV27" s="194"/>
      <c r="JW27" s="194"/>
      <c r="JX27" s="194"/>
      <c r="JY27" s="194"/>
      <c r="JZ27" s="194"/>
      <c r="KA27" s="194"/>
      <c r="KB27" s="194"/>
      <c r="KC27" s="194"/>
      <c r="KD27" s="194"/>
      <c r="KE27" s="194"/>
      <c r="KF27" s="194"/>
      <c r="KG27" s="194"/>
      <c r="KH27" s="194"/>
      <c r="KI27" s="194"/>
      <c r="KJ27" s="194"/>
      <c r="KK27" s="194"/>
      <c r="KL27" s="194"/>
      <c r="KM27" s="194"/>
      <c r="KN27" s="194"/>
      <c r="KO27" s="194"/>
      <c r="KP27" s="194"/>
      <c r="KQ27" s="194"/>
      <c r="KR27" s="194"/>
      <c r="KS27" s="194"/>
      <c r="KT27" s="194"/>
      <c r="KU27" s="194"/>
      <c r="KV27" s="194"/>
      <c r="KW27" s="194"/>
      <c r="KX27" s="194"/>
      <c r="KY27" s="194"/>
      <c r="KZ27" s="194"/>
      <c r="LA27" s="194"/>
      <c r="LB27" s="194"/>
      <c r="LC27" s="194"/>
      <c r="LD27" s="194"/>
      <c r="LE27" s="194"/>
      <c r="LF27" s="194"/>
      <c r="LG27" s="194"/>
      <c r="LH27" s="194"/>
      <c r="LI27" s="194"/>
      <c r="LJ27" s="194"/>
      <c r="LK27" s="194"/>
      <c r="LL27" s="194"/>
      <c r="LM27" s="194"/>
      <c r="LN27" s="194"/>
      <c r="LO27" s="194"/>
      <c r="LP27" s="194"/>
      <c r="LQ27" s="194"/>
      <c r="LR27" s="194"/>
      <c r="LS27" s="194"/>
      <c r="LT27" s="194"/>
      <c r="LU27" s="194"/>
      <c r="LV27" s="194"/>
      <c r="LW27" s="194"/>
      <c r="LX27" s="194"/>
      <c r="LY27" s="194"/>
      <c r="LZ27" s="194"/>
      <c r="MA27" s="194"/>
      <c r="MB27" s="194"/>
      <c r="MC27" s="194"/>
      <c r="MD27" s="194"/>
      <c r="ME27" s="194"/>
      <c r="MF27" s="194"/>
      <c r="MG27" s="194"/>
      <c r="MH27" s="194"/>
      <c r="MI27" s="194"/>
      <c r="MJ27" s="194"/>
      <c r="MK27" s="194"/>
      <c r="ML27" s="194"/>
      <c r="MM27" s="194"/>
      <c r="MN27" s="194"/>
      <c r="MO27" s="194"/>
      <c r="MP27" s="194"/>
      <c r="MQ27" s="194"/>
      <c r="MR27" s="194"/>
      <c r="MS27" s="194"/>
      <c r="MT27" s="194"/>
      <c r="MU27" s="194"/>
      <c r="MV27" s="194"/>
      <c r="MW27" s="194"/>
      <c r="MX27" s="194"/>
      <c r="MY27" s="194"/>
      <c r="MZ27" s="194"/>
      <c r="NA27" s="194"/>
      <c r="NB27" s="194"/>
      <c r="NC27" s="194"/>
      <c r="ND27" s="194"/>
      <c r="NE27" s="194"/>
      <c r="NF27" s="194"/>
      <c r="NG27" s="194"/>
      <c r="NH27" s="194"/>
      <c r="NI27" s="194"/>
      <c r="NJ27" s="194"/>
      <c r="NK27" s="194"/>
      <c r="NL27" s="194"/>
      <c r="NM27" s="194"/>
      <c r="NN27" s="194"/>
      <c r="NO27" s="194"/>
      <c r="NP27" s="194"/>
      <c r="NQ27" s="194"/>
      <c r="NR27" s="194"/>
      <c r="NS27" s="194"/>
      <c r="NT27" s="194"/>
      <c r="NU27" s="194"/>
      <c r="NV27" s="194"/>
      <c r="NW27" s="194"/>
      <c r="NX27" s="194"/>
      <c r="NY27" s="194"/>
      <c r="NZ27" s="194"/>
      <c r="OA27" s="194"/>
      <c r="OB27" s="194"/>
      <c r="OC27" s="194"/>
      <c r="OD27" s="194"/>
      <c r="OE27" s="194"/>
      <c r="OF27" s="194"/>
      <c r="OG27" s="194"/>
      <c r="OH27" s="194"/>
      <c r="OI27" s="194"/>
      <c r="OJ27" s="194"/>
      <c r="OK27" s="194"/>
      <c r="OL27" s="194"/>
      <c r="OM27" s="194"/>
      <c r="ON27" s="194"/>
      <c r="OO27" s="194"/>
      <c r="OP27" s="194"/>
      <c r="OQ27" s="194"/>
      <c r="OR27" s="194"/>
      <c r="OS27" s="194"/>
      <c r="OT27" s="194"/>
      <c r="OU27" s="194"/>
      <c r="OV27" s="194"/>
      <c r="OW27" s="194"/>
      <c r="OX27" s="194"/>
      <c r="OY27" s="194"/>
      <c r="OZ27" s="194"/>
      <c r="PA27" s="194"/>
      <c r="PB27" s="194"/>
      <c r="PC27" s="194"/>
      <c r="PD27" s="194"/>
      <c r="PE27" s="194"/>
      <c r="PF27" s="194"/>
      <c r="PG27" s="194"/>
      <c r="PH27" s="194"/>
      <c r="PI27" s="194"/>
      <c r="PJ27" s="194"/>
      <c r="PK27" s="194"/>
      <c r="PL27" s="194"/>
      <c r="PM27" s="194"/>
      <c r="PN27" s="194"/>
      <c r="PO27" s="194"/>
      <c r="PP27" s="194"/>
      <c r="PQ27" s="194"/>
      <c r="PR27" s="194"/>
      <c r="PS27" s="194"/>
      <c r="PT27" s="194"/>
      <c r="PU27" s="194"/>
      <c r="PV27" s="194"/>
      <c r="PW27" s="194"/>
      <c r="PX27" s="194"/>
      <c r="PY27" s="194"/>
      <c r="PZ27" s="194"/>
      <c r="QA27" s="194"/>
      <c r="QB27" s="194"/>
      <c r="QC27" s="194"/>
      <c r="QD27" s="194"/>
      <c r="QE27" s="194"/>
      <c r="QF27" s="194"/>
      <c r="QG27" s="194"/>
      <c r="QH27" s="194"/>
      <c r="QI27" s="194"/>
      <c r="QJ27" s="194"/>
      <c r="QK27" s="194"/>
      <c r="QL27" s="194"/>
      <c r="QM27" s="194"/>
      <c r="QN27" s="194"/>
      <c r="QO27" s="194"/>
      <c r="QP27" s="194"/>
      <c r="QQ27" s="194"/>
      <c r="QR27" s="194"/>
      <c r="QS27" s="194"/>
      <c r="QT27" s="194"/>
      <c r="QU27" s="194"/>
      <c r="QV27" s="194"/>
      <c r="QW27" s="194"/>
      <c r="QX27" s="194"/>
      <c r="QY27" s="194"/>
      <c r="QZ27" s="194"/>
      <c r="RA27" s="194"/>
      <c r="RB27" s="194"/>
      <c r="RC27" s="194"/>
      <c r="RD27" s="194"/>
      <c r="RE27" s="194"/>
      <c r="RF27" s="194"/>
      <c r="RG27" s="194"/>
    </row>
    <row r="28" spans="1:475" s="181" customFormat="1" ht="15.75" customHeight="1" x14ac:dyDescent="0.2">
      <c r="A28" s="203"/>
      <c r="B28" s="220"/>
      <c r="C28" s="220"/>
      <c r="D28" s="220"/>
      <c r="E28" s="224"/>
      <c r="F28" s="216" t="s">
        <v>246</v>
      </c>
      <c r="G28" s="188"/>
      <c r="H28" s="188"/>
      <c r="I28" s="204"/>
      <c r="J28" s="204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94"/>
      <c r="HW28" s="194"/>
      <c r="HX28" s="194"/>
      <c r="HY28" s="194"/>
      <c r="HZ28" s="194"/>
      <c r="IA28" s="194"/>
      <c r="IB28" s="194"/>
      <c r="IC28" s="194"/>
      <c r="ID28" s="194"/>
      <c r="IE28" s="194"/>
      <c r="IF28" s="194"/>
      <c r="IG28" s="194"/>
      <c r="IH28" s="194"/>
      <c r="II28" s="194"/>
      <c r="IJ28" s="194"/>
      <c r="IK28" s="194"/>
      <c r="IL28" s="194"/>
      <c r="IM28" s="194"/>
      <c r="IN28" s="194"/>
      <c r="IO28" s="194"/>
      <c r="IP28" s="194"/>
      <c r="IQ28" s="194"/>
      <c r="IR28" s="194"/>
      <c r="IS28" s="194"/>
      <c r="IT28" s="194"/>
      <c r="IU28" s="194"/>
      <c r="IV28" s="194"/>
      <c r="IW28" s="194"/>
      <c r="IX28" s="194"/>
      <c r="IY28" s="194"/>
      <c r="IZ28" s="194"/>
      <c r="JA28" s="194"/>
      <c r="JB28" s="194"/>
      <c r="JC28" s="194"/>
      <c r="JD28" s="194"/>
      <c r="JE28" s="194"/>
      <c r="JF28" s="194"/>
      <c r="JG28" s="194"/>
      <c r="JH28" s="194"/>
      <c r="JI28" s="194"/>
      <c r="JJ28" s="194"/>
      <c r="JK28" s="194"/>
      <c r="JL28" s="194"/>
      <c r="JM28" s="194"/>
      <c r="JN28" s="194"/>
      <c r="JO28" s="194"/>
      <c r="JP28" s="194"/>
      <c r="JQ28" s="194"/>
      <c r="JR28" s="194"/>
      <c r="JS28" s="194"/>
      <c r="JT28" s="194"/>
      <c r="JU28" s="194"/>
      <c r="JV28" s="194"/>
      <c r="JW28" s="194"/>
      <c r="JX28" s="194"/>
      <c r="JY28" s="194"/>
      <c r="JZ28" s="194"/>
      <c r="KA28" s="194"/>
      <c r="KB28" s="194"/>
      <c r="KC28" s="194"/>
      <c r="KD28" s="194"/>
      <c r="KE28" s="194"/>
      <c r="KF28" s="194"/>
      <c r="KG28" s="194"/>
      <c r="KH28" s="194"/>
      <c r="KI28" s="194"/>
      <c r="KJ28" s="194"/>
      <c r="KK28" s="194"/>
      <c r="KL28" s="194"/>
      <c r="KM28" s="194"/>
      <c r="KN28" s="194"/>
      <c r="KO28" s="194"/>
      <c r="KP28" s="194"/>
      <c r="KQ28" s="194"/>
      <c r="KR28" s="194"/>
      <c r="KS28" s="194"/>
      <c r="KT28" s="194"/>
      <c r="KU28" s="194"/>
      <c r="KV28" s="194"/>
      <c r="KW28" s="194"/>
      <c r="KX28" s="194"/>
      <c r="KY28" s="194"/>
      <c r="KZ28" s="194"/>
      <c r="LA28" s="194"/>
      <c r="LB28" s="194"/>
      <c r="LC28" s="194"/>
      <c r="LD28" s="194"/>
      <c r="LE28" s="194"/>
      <c r="LF28" s="194"/>
      <c r="LG28" s="194"/>
      <c r="LH28" s="194"/>
      <c r="LI28" s="194"/>
      <c r="LJ28" s="194"/>
      <c r="LK28" s="194"/>
      <c r="LL28" s="194"/>
      <c r="LM28" s="194"/>
      <c r="LN28" s="194"/>
      <c r="LO28" s="194"/>
      <c r="LP28" s="194"/>
      <c r="LQ28" s="194"/>
      <c r="LR28" s="194"/>
      <c r="LS28" s="194"/>
      <c r="LT28" s="194"/>
      <c r="LU28" s="194"/>
      <c r="LV28" s="194"/>
      <c r="LW28" s="194"/>
      <c r="LX28" s="194"/>
      <c r="LY28" s="194"/>
      <c r="LZ28" s="194"/>
      <c r="MA28" s="194"/>
      <c r="MB28" s="194"/>
      <c r="MC28" s="194"/>
      <c r="MD28" s="194"/>
      <c r="ME28" s="194"/>
      <c r="MF28" s="194"/>
      <c r="MG28" s="194"/>
      <c r="MH28" s="194"/>
      <c r="MI28" s="194"/>
      <c r="MJ28" s="194"/>
      <c r="MK28" s="194"/>
      <c r="ML28" s="194"/>
      <c r="MM28" s="194"/>
      <c r="MN28" s="194"/>
      <c r="MO28" s="194"/>
      <c r="MP28" s="194"/>
      <c r="MQ28" s="194"/>
      <c r="MR28" s="194"/>
      <c r="MS28" s="194"/>
      <c r="MT28" s="194"/>
      <c r="MU28" s="194"/>
      <c r="MV28" s="194"/>
      <c r="MW28" s="194"/>
      <c r="MX28" s="194"/>
      <c r="MY28" s="194"/>
      <c r="MZ28" s="194"/>
      <c r="NA28" s="194"/>
      <c r="NB28" s="194"/>
      <c r="NC28" s="194"/>
      <c r="ND28" s="194"/>
      <c r="NE28" s="194"/>
      <c r="NF28" s="194"/>
      <c r="NG28" s="194"/>
      <c r="NH28" s="194"/>
      <c r="NI28" s="194"/>
      <c r="NJ28" s="194"/>
      <c r="NK28" s="194"/>
      <c r="NL28" s="194"/>
      <c r="NM28" s="194"/>
      <c r="NN28" s="194"/>
      <c r="NO28" s="194"/>
      <c r="NP28" s="194"/>
      <c r="NQ28" s="194"/>
      <c r="NR28" s="194"/>
      <c r="NS28" s="194"/>
      <c r="NT28" s="194"/>
      <c r="NU28" s="194"/>
      <c r="NV28" s="194"/>
      <c r="NW28" s="194"/>
      <c r="NX28" s="194"/>
      <c r="NY28" s="194"/>
      <c r="NZ28" s="194"/>
      <c r="OA28" s="194"/>
      <c r="OB28" s="194"/>
      <c r="OC28" s="194"/>
      <c r="OD28" s="194"/>
      <c r="OE28" s="194"/>
      <c r="OF28" s="194"/>
      <c r="OG28" s="194"/>
      <c r="OH28" s="194"/>
      <c r="OI28" s="194"/>
      <c r="OJ28" s="194"/>
      <c r="OK28" s="194"/>
      <c r="OL28" s="194"/>
      <c r="OM28" s="194"/>
      <c r="ON28" s="194"/>
      <c r="OO28" s="194"/>
      <c r="OP28" s="194"/>
      <c r="OQ28" s="194"/>
      <c r="OR28" s="194"/>
      <c r="OS28" s="194"/>
      <c r="OT28" s="194"/>
      <c r="OU28" s="194"/>
      <c r="OV28" s="194"/>
      <c r="OW28" s="194"/>
      <c r="OX28" s="194"/>
      <c r="OY28" s="194"/>
      <c r="OZ28" s="194"/>
      <c r="PA28" s="194"/>
      <c r="PB28" s="194"/>
      <c r="PC28" s="194"/>
      <c r="PD28" s="194"/>
      <c r="PE28" s="194"/>
      <c r="PF28" s="194"/>
      <c r="PG28" s="194"/>
      <c r="PH28" s="194"/>
      <c r="PI28" s="194"/>
      <c r="PJ28" s="194"/>
      <c r="PK28" s="194"/>
      <c r="PL28" s="194"/>
      <c r="PM28" s="194"/>
      <c r="PN28" s="194"/>
      <c r="PO28" s="194"/>
      <c r="PP28" s="194"/>
      <c r="PQ28" s="194"/>
      <c r="PR28" s="194"/>
      <c r="PS28" s="194"/>
      <c r="PT28" s="194"/>
      <c r="PU28" s="194"/>
      <c r="PV28" s="194"/>
      <c r="PW28" s="194"/>
      <c r="PX28" s="194"/>
      <c r="PY28" s="194"/>
      <c r="PZ28" s="194"/>
      <c r="QA28" s="194"/>
      <c r="QB28" s="194"/>
      <c r="QC28" s="194"/>
      <c r="QD28" s="194"/>
      <c r="QE28" s="194"/>
      <c r="QF28" s="194"/>
      <c r="QG28" s="194"/>
      <c r="QH28" s="194"/>
      <c r="QI28" s="194"/>
      <c r="QJ28" s="194"/>
      <c r="QK28" s="194"/>
      <c r="QL28" s="194"/>
      <c r="QM28" s="194"/>
      <c r="QN28" s="194"/>
      <c r="QO28" s="194"/>
      <c r="QP28" s="194"/>
      <c r="QQ28" s="194"/>
      <c r="QR28" s="194"/>
      <c r="QS28" s="194"/>
      <c r="QT28" s="194"/>
      <c r="QU28" s="194"/>
      <c r="QV28" s="194"/>
      <c r="QW28" s="194"/>
      <c r="QX28" s="194"/>
      <c r="QY28" s="194"/>
      <c r="QZ28" s="194"/>
      <c r="RA28" s="194"/>
      <c r="RB28" s="194"/>
      <c r="RC28" s="194"/>
      <c r="RD28" s="194"/>
      <c r="RE28" s="194"/>
      <c r="RF28" s="194"/>
      <c r="RG28" s="194"/>
    </row>
    <row r="29" spans="1:475" s="181" customFormat="1" ht="15.75" customHeight="1" x14ac:dyDescent="0.2">
      <c r="A29" s="203"/>
      <c r="B29" s="220"/>
      <c r="C29" s="220"/>
      <c r="D29" s="220"/>
      <c r="E29" s="224"/>
      <c r="F29" s="216" t="s">
        <v>247</v>
      </c>
      <c r="G29" s="188"/>
      <c r="H29" s="188"/>
      <c r="I29" s="204"/>
      <c r="J29" s="204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94"/>
      <c r="HW29" s="194"/>
      <c r="HX29" s="194"/>
      <c r="HY29" s="194"/>
      <c r="HZ29" s="194"/>
      <c r="IA29" s="194"/>
      <c r="IB29" s="194"/>
      <c r="IC29" s="194"/>
      <c r="ID29" s="194"/>
      <c r="IE29" s="194"/>
      <c r="IF29" s="194"/>
      <c r="IG29" s="194"/>
      <c r="IH29" s="194"/>
      <c r="II29" s="194"/>
      <c r="IJ29" s="194"/>
      <c r="IK29" s="194"/>
      <c r="IL29" s="194"/>
      <c r="IM29" s="194"/>
      <c r="IN29" s="194"/>
      <c r="IO29" s="194"/>
      <c r="IP29" s="194"/>
      <c r="IQ29" s="194"/>
      <c r="IR29" s="194"/>
      <c r="IS29" s="194"/>
      <c r="IT29" s="194"/>
      <c r="IU29" s="194"/>
      <c r="IV29" s="194"/>
      <c r="IW29" s="194"/>
      <c r="IX29" s="194"/>
      <c r="IY29" s="194"/>
      <c r="IZ29" s="194"/>
      <c r="JA29" s="194"/>
      <c r="JB29" s="194"/>
      <c r="JC29" s="194"/>
      <c r="JD29" s="194"/>
      <c r="JE29" s="194"/>
      <c r="JF29" s="194"/>
      <c r="JG29" s="194"/>
      <c r="JH29" s="194"/>
      <c r="JI29" s="194"/>
      <c r="JJ29" s="194"/>
      <c r="JK29" s="194"/>
      <c r="JL29" s="194"/>
      <c r="JM29" s="194"/>
      <c r="JN29" s="194"/>
      <c r="JO29" s="194"/>
      <c r="JP29" s="194"/>
      <c r="JQ29" s="194"/>
      <c r="JR29" s="194"/>
      <c r="JS29" s="194"/>
      <c r="JT29" s="194"/>
      <c r="JU29" s="194"/>
      <c r="JV29" s="194"/>
      <c r="JW29" s="194"/>
      <c r="JX29" s="194"/>
      <c r="JY29" s="194"/>
      <c r="JZ29" s="194"/>
      <c r="KA29" s="194"/>
      <c r="KB29" s="194"/>
      <c r="KC29" s="194"/>
      <c r="KD29" s="194"/>
      <c r="KE29" s="194"/>
      <c r="KF29" s="194"/>
      <c r="KG29" s="194"/>
      <c r="KH29" s="194"/>
      <c r="KI29" s="194"/>
      <c r="KJ29" s="194"/>
      <c r="KK29" s="194"/>
      <c r="KL29" s="194"/>
      <c r="KM29" s="194"/>
      <c r="KN29" s="194"/>
      <c r="KO29" s="194"/>
      <c r="KP29" s="194"/>
      <c r="KQ29" s="194"/>
      <c r="KR29" s="194"/>
      <c r="KS29" s="194"/>
      <c r="KT29" s="194"/>
      <c r="KU29" s="194"/>
      <c r="KV29" s="194"/>
      <c r="KW29" s="194"/>
      <c r="KX29" s="194"/>
      <c r="KY29" s="194"/>
      <c r="KZ29" s="194"/>
      <c r="LA29" s="194"/>
      <c r="LB29" s="194"/>
      <c r="LC29" s="194"/>
      <c r="LD29" s="194"/>
      <c r="LE29" s="194"/>
      <c r="LF29" s="194"/>
      <c r="LG29" s="194"/>
      <c r="LH29" s="194"/>
      <c r="LI29" s="194"/>
      <c r="LJ29" s="194"/>
      <c r="LK29" s="194"/>
      <c r="LL29" s="194"/>
      <c r="LM29" s="194"/>
      <c r="LN29" s="194"/>
      <c r="LO29" s="194"/>
      <c r="LP29" s="194"/>
      <c r="LQ29" s="194"/>
      <c r="LR29" s="194"/>
      <c r="LS29" s="194"/>
      <c r="LT29" s="194"/>
      <c r="LU29" s="194"/>
      <c r="LV29" s="194"/>
      <c r="LW29" s="194"/>
      <c r="LX29" s="194"/>
      <c r="LY29" s="194"/>
      <c r="LZ29" s="194"/>
      <c r="MA29" s="194"/>
      <c r="MB29" s="194"/>
      <c r="MC29" s="194"/>
      <c r="MD29" s="194"/>
      <c r="ME29" s="194"/>
      <c r="MF29" s="194"/>
      <c r="MG29" s="194"/>
      <c r="MH29" s="194"/>
      <c r="MI29" s="194"/>
      <c r="MJ29" s="194"/>
      <c r="MK29" s="194"/>
      <c r="ML29" s="194"/>
      <c r="MM29" s="194"/>
      <c r="MN29" s="194"/>
      <c r="MO29" s="194"/>
      <c r="MP29" s="194"/>
      <c r="MQ29" s="194"/>
      <c r="MR29" s="194"/>
      <c r="MS29" s="194"/>
      <c r="MT29" s="194"/>
      <c r="MU29" s="194"/>
      <c r="MV29" s="194"/>
      <c r="MW29" s="194"/>
      <c r="MX29" s="194"/>
      <c r="MY29" s="194"/>
      <c r="MZ29" s="194"/>
      <c r="NA29" s="194"/>
      <c r="NB29" s="194"/>
      <c r="NC29" s="194"/>
      <c r="ND29" s="194"/>
      <c r="NE29" s="194"/>
      <c r="NF29" s="194"/>
      <c r="NG29" s="194"/>
      <c r="NH29" s="194"/>
      <c r="NI29" s="194"/>
      <c r="NJ29" s="194"/>
      <c r="NK29" s="194"/>
      <c r="NL29" s="194"/>
      <c r="NM29" s="194"/>
      <c r="NN29" s="194"/>
      <c r="NO29" s="194"/>
      <c r="NP29" s="194"/>
      <c r="NQ29" s="194"/>
      <c r="NR29" s="194"/>
      <c r="NS29" s="194"/>
      <c r="NT29" s="194"/>
      <c r="NU29" s="194"/>
      <c r="NV29" s="194"/>
      <c r="NW29" s="194"/>
      <c r="NX29" s="194"/>
      <c r="NY29" s="194"/>
      <c r="NZ29" s="194"/>
      <c r="OA29" s="194"/>
      <c r="OB29" s="194"/>
      <c r="OC29" s="194"/>
      <c r="OD29" s="194"/>
      <c r="OE29" s="194"/>
      <c r="OF29" s="194"/>
      <c r="OG29" s="194"/>
      <c r="OH29" s="194"/>
      <c r="OI29" s="194"/>
      <c r="OJ29" s="194"/>
      <c r="OK29" s="194"/>
      <c r="OL29" s="194"/>
      <c r="OM29" s="194"/>
      <c r="ON29" s="194"/>
      <c r="OO29" s="194"/>
      <c r="OP29" s="194"/>
      <c r="OQ29" s="194"/>
      <c r="OR29" s="194"/>
      <c r="OS29" s="194"/>
      <c r="OT29" s="194"/>
      <c r="OU29" s="194"/>
      <c r="OV29" s="194"/>
      <c r="OW29" s="194"/>
      <c r="OX29" s="194"/>
      <c r="OY29" s="194"/>
      <c r="OZ29" s="194"/>
      <c r="PA29" s="194"/>
      <c r="PB29" s="194"/>
      <c r="PC29" s="194"/>
      <c r="PD29" s="194"/>
      <c r="PE29" s="194"/>
      <c r="PF29" s="194"/>
      <c r="PG29" s="194"/>
      <c r="PH29" s="194"/>
      <c r="PI29" s="194"/>
      <c r="PJ29" s="194"/>
      <c r="PK29" s="194"/>
      <c r="PL29" s="194"/>
      <c r="PM29" s="194"/>
      <c r="PN29" s="194"/>
      <c r="PO29" s="194"/>
      <c r="PP29" s="194"/>
      <c r="PQ29" s="194"/>
      <c r="PR29" s="194"/>
      <c r="PS29" s="194"/>
      <c r="PT29" s="194"/>
      <c r="PU29" s="194"/>
      <c r="PV29" s="194"/>
      <c r="PW29" s="194"/>
      <c r="PX29" s="194"/>
      <c r="PY29" s="194"/>
      <c r="PZ29" s="194"/>
      <c r="QA29" s="194"/>
      <c r="QB29" s="194"/>
      <c r="QC29" s="194"/>
      <c r="QD29" s="194"/>
      <c r="QE29" s="194"/>
      <c r="QF29" s="194"/>
      <c r="QG29" s="194"/>
      <c r="QH29" s="194"/>
      <c r="QI29" s="194"/>
      <c r="QJ29" s="194"/>
      <c r="QK29" s="194"/>
      <c r="QL29" s="194"/>
      <c r="QM29" s="194"/>
      <c r="QN29" s="194"/>
      <c r="QO29" s="194"/>
      <c r="QP29" s="194"/>
      <c r="QQ29" s="194"/>
      <c r="QR29" s="194"/>
      <c r="QS29" s="194"/>
      <c r="QT29" s="194"/>
      <c r="QU29" s="194"/>
      <c r="QV29" s="194"/>
      <c r="QW29" s="194"/>
      <c r="QX29" s="194"/>
      <c r="QY29" s="194"/>
      <c r="QZ29" s="194"/>
      <c r="RA29" s="194"/>
      <c r="RB29" s="194"/>
      <c r="RC29" s="194"/>
      <c r="RD29" s="194"/>
      <c r="RE29" s="194"/>
      <c r="RF29" s="194"/>
      <c r="RG29" s="194"/>
    </row>
    <row r="30" spans="1:475" s="181" customFormat="1" ht="15.75" customHeight="1" x14ac:dyDescent="0.2">
      <c r="A30" s="203"/>
      <c r="B30" s="220"/>
      <c r="C30" s="220"/>
      <c r="D30" s="220"/>
      <c r="E30" s="224"/>
      <c r="F30" s="216" t="s">
        <v>246</v>
      </c>
      <c r="G30" s="188"/>
      <c r="H30" s="188"/>
      <c r="I30" s="204"/>
      <c r="J30" s="204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94"/>
      <c r="HW30" s="194"/>
      <c r="HX30" s="194"/>
      <c r="HY30" s="194"/>
      <c r="HZ30" s="194"/>
      <c r="IA30" s="194"/>
      <c r="IB30" s="194"/>
      <c r="IC30" s="194"/>
      <c r="ID30" s="194"/>
      <c r="IE30" s="194"/>
      <c r="IF30" s="194"/>
      <c r="IG30" s="194"/>
      <c r="IH30" s="194"/>
      <c r="II30" s="194"/>
      <c r="IJ30" s="194"/>
      <c r="IK30" s="194"/>
      <c r="IL30" s="194"/>
      <c r="IM30" s="194"/>
      <c r="IN30" s="194"/>
      <c r="IO30" s="194"/>
      <c r="IP30" s="194"/>
      <c r="IQ30" s="194"/>
      <c r="IR30" s="194"/>
      <c r="IS30" s="194"/>
      <c r="IT30" s="194"/>
      <c r="IU30" s="194"/>
      <c r="IV30" s="194"/>
      <c r="IW30" s="194"/>
      <c r="IX30" s="194"/>
      <c r="IY30" s="194"/>
      <c r="IZ30" s="194"/>
      <c r="JA30" s="194"/>
      <c r="JB30" s="194"/>
      <c r="JC30" s="194"/>
      <c r="JD30" s="194"/>
      <c r="JE30" s="194"/>
      <c r="JF30" s="194"/>
      <c r="JG30" s="194"/>
      <c r="JH30" s="194"/>
      <c r="JI30" s="194"/>
      <c r="JJ30" s="194"/>
      <c r="JK30" s="194"/>
      <c r="JL30" s="194"/>
      <c r="JM30" s="194"/>
      <c r="JN30" s="194"/>
      <c r="JO30" s="194"/>
      <c r="JP30" s="194"/>
      <c r="JQ30" s="194"/>
      <c r="JR30" s="194"/>
      <c r="JS30" s="194"/>
      <c r="JT30" s="194"/>
      <c r="JU30" s="194"/>
      <c r="JV30" s="194"/>
      <c r="JW30" s="194"/>
      <c r="JX30" s="194"/>
      <c r="JY30" s="194"/>
      <c r="JZ30" s="194"/>
      <c r="KA30" s="194"/>
      <c r="KB30" s="194"/>
      <c r="KC30" s="194"/>
      <c r="KD30" s="194"/>
      <c r="KE30" s="194"/>
      <c r="KF30" s="194"/>
      <c r="KG30" s="194"/>
      <c r="KH30" s="194"/>
      <c r="KI30" s="194"/>
      <c r="KJ30" s="194"/>
      <c r="KK30" s="194"/>
      <c r="KL30" s="194"/>
      <c r="KM30" s="194"/>
      <c r="KN30" s="194"/>
      <c r="KO30" s="194"/>
      <c r="KP30" s="194"/>
      <c r="KQ30" s="194"/>
      <c r="KR30" s="194"/>
      <c r="KS30" s="194"/>
      <c r="KT30" s="194"/>
      <c r="KU30" s="194"/>
      <c r="KV30" s="194"/>
      <c r="KW30" s="194"/>
      <c r="KX30" s="194"/>
      <c r="KY30" s="194"/>
      <c r="KZ30" s="194"/>
      <c r="LA30" s="194"/>
      <c r="LB30" s="194"/>
      <c r="LC30" s="194"/>
      <c r="LD30" s="194"/>
      <c r="LE30" s="194"/>
      <c r="LF30" s="194"/>
      <c r="LG30" s="194"/>
      <c r="LH30" s="194"/>
      <c r="LI30" s="194"/>
      <c r="LJ30" s="194"/>
      <c r="LK30" s="194"/>
      <c r="LL30" s="194"/>
      <c r="LM30" s="194"/>
      <c r="LN30" s="194"/>
      <c r="LO30" s="194"/>
      <c r="LP30" s="194"/>
      <c r="LQ30" s="194"/>
      <c r="LR30" s="194"/>
      <c r="LS30" s="194"/>
      <c r="LT30" s="194"/>
      <c r="LU30" s="194"/>
      <c r="LV30" s="194"/>
      <c r="LW30" s="194"/>
      <c r="LX30" s="194"/>
      <c r="LY30" s="194"/>
      <c r="LZ30" s="194"/>
      <c r="MA30" s="194"/>
      <c r="MB30" s="194"/>
      <c r="MC30" s="194"/>
      <c r="MD30" s="194"/>
      <c r="ME30" s="194"/>
      <c r="MF30" s="194"/>
      <c r="MG30" s="194"/>
      <c r="MH30" s="194"/>
      <c r="MI30" s="194"/>
      <c r="MJ30" s="194"/>
      <c r="MK30" s="194"/>
      <c r="ML30" s="194"/>
      <c r="MM30" s="194"/>
      <c r="MN30" s="194"/>
      <c r="MO30" s="194"/>
      <c r="MP30" s="194"/>
      <c r="MQ30" s="194"/>
      <c r="MR30" s="194"/>
      <c r="MS30" s="194"/>
      <c r="MT30" s="194"/>
      <c r="MU30" s="194"/>
      <c r="MV30" s="194"/>
      <c r="MW30" s="194"/>
      <c r="MX30" s="194"/>
      <c r="MY30" s="194"/>
      <c r="MZ30" s="194"/>
      <c r="NA30" s="194"/>
      <c r="NB30" s="194"/>
      <c r="NC30" s="194"/>
      <c r="ND30" s="194"/>
      <c r="NE30" s="194"/>
      <c r="NF30" s="194"/>
      <c r="NG30" s="194"/>
      <c r="NH30" s="194"/>
      <c r="NI30" s="194"/>
      <c r="NJ30" s="194"/>
      <c r="NK30" s="194"/>
      <c r="NL30" s="194"/>
      <c r="NM30" s="194"/>
      <c r="NN30" s="194"/>
      <c r="NO30" s="194"/>
      <c r="NP30" s="194"/>
      <c r="NQ30" s="194"/>
      <c r="NR30" s="194"/>
      <c r="NS30" s="194"/>
      <c r="NT30" s="194"/>
      <c r="NU30" s="194"/>
      <c r="NV30" s="194"/>
      <c r="NW30" s="194"/>
      <c r="NX30" s="194"/>
      <c r="NY30" s="194"/>
      <c r="NZ30" s="194"/>
      <c r="OA30" s="194"/>
      <c r="OB30" s="194"/>
      <c r="OC30" s="194"/>
      <c r="OD30" s="194"/>
      <c r="OE30" s="194"/>
      <c r="OF30" s="194"/>
      <c r="OG30" s="194"/>
      <c r="OH30" s="194"/>
      <c r="OI30" s="194"/>
      <c r="OJ30" s="194"/>
      <c r="OK30" s="194"/>
      <c r="OL30" s="194"/>
      <c r="OM30" s="194"/>
      <c r="ON30" s="194"/>
      <c r="OO30" s="194"/>
      <c r="OP30" s="194"/>
      <c r="OQ30" s="194"/>
      <c r="OR30" s="194"/>
      <c r="OS30" s="194"/>
      <c r="OT30" s="194"/>
      <c r="OU30" s="194"/>
      <c r="OV30" s="194"/>
      <c r="OW30" s="194"/>
      <c r="OX30" s="194"/>
      <c r="OY30" s="194"/>
      <c r="OZ30" s="194"/>
      <c r="PA30" s="194"/>
      <c r="PB30" s="194"/>
      <c r="PC30" s="194"/>
      <c r="PD30" s="194"/>
      <c r="PE30" s="194"/>
      <c r="PF30" s="194"/>
      <c r="PG30" s="194"/>
      <c r="PH30" s="194"/>
      <c r="PI30" s="194"/>
      <c r="PJ30" s="194"/>
      <c r="PK30" s="194"/>
      <c r="PL30" s="194"/>
      <c r="PM30" s="194"/>
      <c r="PN30" s="194"/>
      <c r="PO30" s="194"/>
      <c r="PP30" s="194"/>
      <c r="PQ30" s="194"/>
      <c r="PR30" s="194"/>
      <c r="PS30" s="194"/>
      <c r="PT30" s="194"/>
      <c r="PU30" s="194"/>
      <c r="PV30" s="194"/>
      <c r="PW30" s="194"/>
      <c r="PX30" s="194"/>
      <c r="PY30" s="194"/>
      <c r="PZ30" s="194"/>
      <c r="QA30" s="194"/>
      <c r="QB30" s="194"/>
      <c r="QC30" s="194"/>
      <c r="QD30" s="194"/>
      <c r="QE30" s="194"/>
      <c r="QF30" s="194"/>
      <c r="QG30" s="194"/>
      <c r="QH30" s="194"/>
      <c r="QI30" s="194"/>
      <c r="QJ30" s="194"/>
      <c r="QK30" s="194"/>
      <c r="QL30" s="194"/>
      <c r="QM30" s="194"/>
      <c r="QN30" s="194"/>
      <c r="QO30" s="194"/>
      <c r="QP30" s="194"/>
      <c r="QQ30" s="194"/>
      <c r="QR30" s="194"/>
      <c r="QS30" s="194"/>
      <c r="QT30" s="194"/>
      <c r="QU30" s="194"/>
      <c r="QV30" s="194"/>
      <c r="QW30" s="194"/>
      <c r="QX30" s="194"/>
      <c r="QY30" s="194"/>
      <c r="QZ30" s="194"/>
      <c r="RA30" s="194"/>
      <c r="RB30" s="194"/>
      <c r="RC30" s="194"/>
      <c r="RD30" s="194"/>
      <c r="RE30" s="194"/>
      <c r="RF30" s="194"/>
      <c r="RG30" s="194"/>
    </row>
    <row r="31" spans="1:475" s="181" customFormat="1" ht="15.75" customHeight="1" x14ac:dyDescent="0.2">
      <c r="A31" s="203"/>
      <c r="B31" s="220"/>
      <c r="C31" s="220"/>
      <c r="D31" s="220"/>
      <c r="E31" s="224"/>
      <c r="F31" s="216" t="s">
        <v>247</v>
      </c>
      <c r="G31" s="188"/>
      <c r="H31" s="188"/>
      <c r="I31" s="204"/>
      <c r="J31" s="204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94"/>
      <c r="HW31" s="194"/>
      <c r="HX31" s="194"/>
      <c r="HY31" s="194"/>
      <c r="HZ31" s="194"/>
      <c r="IA31" s="194"/>
      <c r="IB31" s="194"/>
      <c r="IC31" s="194"/>
      <c r="ID31" s="194"/>
      <c r="IE31" s="194"/>
      <c r="IF31" s="194"/>
      <c r="IG31" s="194"/>
      <c r="IH31" s="194"/>
      <c r="II31" s="194"/>
      <c r="IJ31" s="194"/>
      <c r="IK31" s="194"/>
      <c r="IL31" s="194"/>
      <c r="IM31" s="194"/>
      <c r="IN31" s="194"/>
      <c r="IO31" s="194"/>
      <c r="IP31" s="194"/>
      <c r="IQ31" s="194"/>
      <c r="IR31" s="194"/>
      <c r="IS31" s="194"/>
      <c r="IT31" s="194"/>
      <c r="IU31" s="194"/>
      <c r="IV31" s="194"/>
      <c r="IW31" s="194"/>
      <c r="IX31" s="194"/>
      <c r="IY31" s="194"/>
      <c r="IZ31" s="194"/>
      <c r="JA31" s="194"/>
      <c r="JB31" s="194"/>
      <c r="JC31" s="194"/>
      <c r="JD31" s="194"/>
      <c r="JE31" s="194"/>
      <c r="JF31" s="194"/>
      <c r="JG31" s="194"/>
      <c r="JH31" s="194"/>
      <c r="JI31" s="194"/>
      <c r="JJ31" s="194"/>
      <c r="JK31" s="194"/>
      <c r="JL31" s="194"/>
      <c r="JM31" s="194"/>
      <c r="JN31" s="194"/>
      <c r="JO31" s="194"/>
      <c r="JP31" s="194"/>
      <c r="JQ31" s="194"/>
      <c r="JR31" s="194"/>
      <c r="JS31" s="194"/>
      <c r="JT31" s="194"/>
      <c r="JU31" s="194"/>
      <c r="JV31" s="194"/>
      <c r="JW31" s="194"/>
      <c r="JX31" s="194"/>
      <c r="JY31" s="194"/>
      <c r="JZ31" s="194"/>
      <c r="KA31" s="194"/>
      <c r="KB31" s="194"/>
      <c r="KC31" s="194"/>
      <c r="KD31" s="194"/>
      <c r="KE31" s="194"/>
      <c r="KF31" s="194"/>
      <c r="KG31" s="194"/>
      <c r="KH31" s="194"/>
      <c r="KI31" s="194"/>
      <c r="KJ31" s="194"/>
      <c r="KK31" s="194"/>
      <c r="KL31" s="194"/>
      <c r="KM31" s="194"/>
      <c r="KN31" s="194"/>
      <c r="KO31" s="194"/>
      <c r="KP31" s="194"/>
      <c r="KQ31" s="194"/>
      <c r="KR31" s="194"/>
      <c r="KS31" s="194"/>
      <c r="KT31" s="194"/>
      <c r="KU31" s="194"/>
      <c r="KV31" s="194"/>
      <c r="KW31" s="194"/>
      <c r="KX31" s="194"/>
      <c r="KY31" s="194"/>
      <c r="KZ31" s="194"/>
      <c r="LA31" s="194"/>
      <c r="LB31" s="194"/>
      <c r="LC31" s="194"/>
      <c r="LD31" s="194"/>
      <c r="LE31" s="194"/>
      <c r="LF31" s="194"/>
      <c r="LG31" s="194"/>
      <c r="LH31" s="194"/>
      <c r="LI31" s="194"/>
      <c r="LJ31" s="194"/>
      <c r="LK31" s="194"/>
      <c r="LL31" s="194"/>
      <c r="LM31" s="194"/>
      <c r="LN31" s="194"/>
      <c r="LO31" s="194"/>
      <c r="LP31" s="194"/>
      <c r="LQ31" s="194"/>
      <c r="LR31" s="194"/>
      <c r="LS31" s="194"/>
      <c r="LT31" s="194"/>
      <c r="LU31" s="194"/>
      <c r="LV31" s="194"/>
      <c r="LW31" s="194"/>
      <c r="LX31" s="194"/>
      <c r="LY31" s="194"/>
      <c r="LZ31" s="194"/>
      <c r="MA31" s="194"/>
      <c r="MB31" s="194"/>
      <c r="MC31" s="194"/>
      <c r="MD31" s="194"/>
      <c r="ME31" s="194"/>
      <c r="MF31" s="194"/>
      <c r="MG31" s="194"/>
      <c r="MH31" s="194"/>
      <c r="MI31" s="194"/>
      <c r="MJ31" s="194"/>
      <c r="MK31" s="194"/>
      <c r="ML31" s="194"/>
      <c r="MM31" s="194"/>
      <c r="MN31" s="194"/>
      <c r="MO31" s="194"/>
      <c r="MP31" s="194"/>
      <c r="MQ31" s="194"/>
      <c r="MR31" s="194"/>
      <c r="MS31" s="194"/>
      <c r="MT31" s="194"/>
      <c r="MU31" s="194"/>
      <c r="MV31" s="194"/>
      <c r="MW31" s="194"/>
      <c r="MX31" s="194"/>
      <c r="MY31" s="194"/>
      <c r="MZ31" s="194"/>
      <c r="NA31" s="194"/>
      <c r="NB31" s="194"/>
      <c r="NC31" s="194"/>
      <c r="ND31" s="194"/>
      <c r="NE31" s="194"/>
      <c r="NF31" s="194"/>
      <c r="NG31" s="194"/>
      <c r="NH31" s="194"/>
      <c r="NI31" s="194"/>
      <c r="NJ31" s="194"/>
      <c r="NK31" s="194"/>
      <c r="NL31" s="194"/>
      <c r="NM31" s="194"/>
      <c r="NN31" s="194"/>
      <c r="NO31" s="194"/>
      <c r="NP31" s="194"/>
      <c r="NQ31" s="194"/>
      <c r="NR31" s="194"/>
      <c r="NS31" s="194"/>
      <c r="NT31" s="194"/>
      <c r="NU31" s="194"/>
      <c r="NV31" s="194"/>
      <c r="NW31" s="194"/>
      <c r="NX31" s="194"/>
      <c r="NY31" s="194"/>
      <c r="NZ31" s="194"/>
      <c r="OA31" s="194"/>
      <c r="OB31" s="194"/>
      <c r="OC31" s="194"/>
      <c r="OD31" s="194"/>
      <c r="OE31" s="194"/>
      <c r="OF31" s="194"/>
      <c r="OG31" s="194"/>
      <c r="OH31" s="194"/>
      <c r="OI31" s="194"/>
      <c r="OJ31" s="194"/>
      <c r="OK31" s="194"/>
      <c r="OL31" s="194"/>
      <c r="OM31" s="194"/>
      <c r="ON31" s="194"/>
      <c r="OO31" s="194"/>
      <c r="OP31" s="194"/>
      <c r="OQ31" s="194"/>
      <c r="OR31" s="194"/>
      <c r="OS31" s="194"/>
      <c r="OT31" s="194"/>
      <c r="OU31" s="194"/>
      <c r="OV31" s="194"/>
      <c r="OW31" s="194"/>
      <c r="OX31" s="194"/>
      <c r="OY31" s="194"/>
      <c r="OZ31" s="194"/>
      <c r="PA31" s="194"/>
      <c r="PB31" s="194"/>
      <c r="PC31" s="194"/>
      <c r="PD31" s="194"/>
      <c r="PE31" s="194"/>
      <c r="PF31" s="194"/>
      <c r="PG31" s="194"/>
      <c r="PH31" s="194"/>
      <c r="PI31" s="194"/>
      <c r="PJ31" s="194"/>
      <c r="PK31" s="194"/>
      <c r="PL31" s="194"/>
      <c r="PM31" s="194"/>
      <c r="PN31" s="194"/>
      <c r="PO31" s="194"/>
      <c r="PP31" s="194"/>
      <c r="PQ31" s="194"/>
      <c r="PR31" s="194"/>
      <c r="PS31" s="194"/>
      <c r="PT31" s="194"/>
      <c r="PU31" s="194"/>
      <c r="PV31" s="194"/>
      <c r="PW31" s="194"/>
      <c r="PX31" s="194"/>
      <c r="PY31" s="194"/>
      <c r="PZ31" s="194"/>
      <c r="QA31" s="194"/>
      <c r="QB31" s="194"/>
      <c r="QC31" s="194"/>
      <c r="QD31" s="194"/>
      <c r="QE31" s="194"/>
      <c r="QF31" s="194"/>
      <c r="QG31" s="194"/>
      <c r="QH31" s="194"/>
      <c r="QI31" s="194"/>
      <c r="QJ31" s="194"/>
      <c r="QK31" s="194"/>
      <c r="QL31" s="194"/>
      <c r="QM31" s="194"/>
      <c r="QN31" s="194"/>
      <c r="QO31" s="194"/>
      <c r="QP31" s="194"/>
      <c r="QQ31" s="194"/>
      <c r="QR31" s="194"/>
      <c r="QS31" s="194"/>
      <c r="QT31" s="194"/>
      <c r="QU31" s="194"/>
      <c r="QV31" s="194"/>
      <c r="QW31" s="194"/>
      <c r="QX31" s="194"/>
      <c r="QY31" s="194"/>
      <c r="QZ31" s="194"/>
      <c r="RA31" s="194"/>
      <c r="RB31" s="194"/>
      <c r="RC31" s="194"/>
      <c r="RD31" s="194"/>
      <c r="RE31" s="194"/>
      <c r="RF31" s="194"/>
      <c r="RG31" s="194"/>
    </row>
    <row r="32" spans="1:475" s="181" customFormat="1" ht="15.75" customHeight="1" x14ac:dyDescent="0.2">
      <c r="A32" s="203"/>
      <c r="B32" s="220"/>
      <c r="C32" s="220"/>
      <c r="D32" s="220"/>
      <c r="E32" s="224"/>
      <c r="F32" s="216" t="s">
        <v>246</v>
      </c>
      <c r="G32" s="178"/>
      <c r="H32" s="178"/>
      <c r="I32" s="204"/>
      <c r="J32" s="204"/>
      <c r="K32" s="178"/>
      <c r="L32" s="188"/>
      <c r="M32" s="178"/>
      <c r="N32" s="178"/>
      <c r="O32" s="188"/>
      <c r="P32" s="178"/>
      <c r="Q32" s="178"/>
      <c r="R32" s="188"/>
      <c r="S32" s="178"/>
      <c r="T32" s="178"/>
      <c r="U32" s="188"/>
      <c r="V32" s="178"/>
      <c r="W32" s="178"/>
      <c r="X32" s="188"/>
      <c r="Y32" s="178"/>
      <c r="Z32" s="178"/>
      <c r="AA32" s="188"/>
      <c r="AB32" s="178"/>
      <c r="AC32" s="178"/>
      <c r="AD32" s="188"/>
      <c r="AE32" s="178"/>
      <c r="AF32" s="178"/>
      <c r="AG32" s="188"/>
      <c r="AH32" s="178"/>
      <c r="AI32" s="178"/>
      <c r="AJ32" s="188"/>
      <c r="AK32" s="178"/>
      <c r="AL32" s="178"/>
      <c r="AM32" s="188"/>
      <c r="AN32" s="178"/>
      <c r="AO32" s="178"/>
      <c r="AP32" s="188"/>
      <c r="AQ32" s="178"/>
      <c r="AR32" s="178"/>
      <c r="AS32" s="188"/>
      <c r="AT32" s="178"/>
      <c r="AU32" s="178"/>
      <c r="AV32" s="188"/>
      <c r="AW32" s="178"/>
      <c r="AX32" s="178"/>
      <c r="AY32" s="188"/>
      <c r="AZ32" s="178"/>
      <c r="BA32" s="178"/>
      <c r="BB32" s="188"/>
      <c r="BC32" s="178"/>
      <c r="BD32" s="178"/>
      <c r="BE32" s="188"/>
      <c r="BF32" s="178"/>
      <c r="BG32" s="178"/>
      <c r="BH32" s="188"/>
      <c r="BI32" s="178"/>
      <c r="BJ32" s="178"/>
      <c r="BK32" s="188"/>
      <c r="BL32" s="178"/>
      <c r="BM32" s="178"/>
      <c r="BN32" s="188"/>
      <c r="BO32" s="178"/>
      <c r="BP32" s="178"/>
      <c r="BQ32" s="188"/>
      <c r="BR32" s="178"/>
      <c r="BS32" s="178"/>
      <c r="BT32" s="188"/>
      <c r="BU32" s="178"/>
      <c r="BV32" s="178"/>
      <c r="BW32" s="188"/>
      <c r="BX32" s="178"/>
      <c r="BY32" s="178"/>
      <c r="BZ32" s="188"/>
      <c r="CA32" s="178"/>
      <c r="CB32" s="178"/>
      <c r="CC32" s="188"/>
      <c r="CD32" s="178"/>
      <c r="CE32" s="178"/>
      <c r="CF32" s="188"/>
      <c r="CG32" s="178"/>
      <c r="CH32" s="178"/>
      <c r="CI32" s="188"/>
      <c r="CJ32" s="178"/>
      <c r="CK32" s="178"/>
      <c r="CL32" s="188"/>
      <c r="CM32" s="178"/>
      <c r="CN32" s="178"/>
      <c r="CO32" s="188"/>
      <c r="CP32" s="178"/>
      <c r="CQ32" s="178"/>
      <c r="CR32" s="188"/>
      <c r="CS32" s="178"/>
      <c r="CT32" s="178"/>
      <c r="CU32" s="188"/>
      <c r="CV32" s="178"/>
      <c r="CW32" s="178"/>
      <c r="CX32" s="188"/>
      <c r="CY32" s="178"/>
      <c r="CZ32" s="178"/>
      <c r="DA32" s="188"/>
      <c r="DB32" s="178"/>
      <c r="DC32" s="178"/>
      <c r="DD32" s="188"/>
      <c r="DE32" s="178"/>
      <c r="DF32" s="178"/>
      <c r="DG32" s="188"/>
      <c r="DH32" s="178"/>
      <c r="DI32" s="178"/>
      <c r="DJ32" s="188"/>
      <c r="DK32" s="178"/>
      <c r="DL32" s="178"/>
      <c r="DM32" s="188"/>
      <c r="DN32" s="178"/>
      <c r="DO32" s="178"/>
      <c r="DP32" s="188"/>
      <c r="DQ32" s="178"/>
      <c r="DR32" s="178"/>
      <c r="DS32" s="188"/>
      <c r="DT32" s="178"/>
      <c r="DU32" s="178"/>
      <c r="DV32" s="188"/>
      <c r="DW32" s="210"/>
      <c r="DX32" s="210"/>
      <c r="DY32" s="194"/>
      <c r="DZ32" s="210"/>
      <c r="EA32" s="210"/>
      <c r="EB32" s="194"/>
      <c r="EC32" s="210"/>
      <c r="ED32" s="210"/>
      <c r="EE32" s="194"/>
      <c r="EF32" s="210"/>
      <c r="EG32" s="210"/>
      <c r="EH32" s="194"/>
      <c r="EI32" s="210"/>
      <c r="EJ32" s="210"/>
      <c r="EK32" s="194"/>
      <c r="EL32" s="210"/>
      <c r="EM32" s="210"/>
      <c r="EN32" s="194"/>
      <c r="EO32" s="210"/>
      <c r="EP32" s="210"/>
      <c r="EQ32" s="194"/>
      <c r="ER32" s="210"/>
      <c r="ES32" s="210"/>
      <c r="ET32" s="194"/>
      <c r="EU32" s="210"/>
      <c r="EV32" s="210"/>
      <c r="EW32" s="194"/>
      <c r="EX32" s="210"/>
      <c r="EY32" s="210"/>
      <c r="EZ32" s="194"/>
      <c r="FA32" s="210"/>
      <c r="FB32" s="210"/>
      <c r="FC32" s="194"/>
      <c r="FD32" s="210"/>
      <c r="FE32" s="210"/>
      <c r="FF32" s="194"/>
      <c r="FG32" s="210"/>
      <c r="FH32" s="210"/>
      <c r="FI32" s="194"/>
      <c r="FJ32" s="210"/>
      <c r="FK32" s="210"/>
      <c r="FL32" s="194"/>
      <c r="FM32" s="210"/>
      <c r="FN32" s="210"/>
      <c r="FO32" s="194"/>
      <c r="FP32" s="210"/>
      <c r="FQ32" s="210"/>
      <c r="FR32" s="194"/>
      <c r="FS32" s="210"/>
      <c r="FT32" s="210"/>
      <c r="FU32" s="194"/>
      <c r="FV32" s="210"/>
      <c r="FW32" s="210"/>
      <c r="FX32" s="194"/>
      <c r="FY32" s="210"/>
      <c r="FZ32" s="210"/>
      <c r="GA32" s="194"/>
      <c r="GB32" s="210"/>
      <c r="GC32" s="210"/>
      <c r="GD32" s="194"/>
      <c r="GE32" s="210"/>
      <c r="GF32" s="210"/>
      <c r="GG32" s="194"/>
      <c r="GH32" s="210"/>
      <c r="GI32" s="210"/>
      <c r="GJ32" s="194"/>
      <c r="GK32" s="210"/>
      <c r="GL32" s="210"/>
      <c r="GM32" s="194"/>
      <c r="GN32" s="210"/>
      <c r="GO32" s="210"/>
      <c r="GP32" s="194"/>
      <c r="GQ32" s="210"/>
      <c r="GR32" s="210"/>
      <c r="GS32" s="194"/>
      <c r="GT32" s="210"/>
      <c r="GU32" s="210"/>
      <c r="GV32" s="194"/>
      <c r="GW32" s="210"/>
      <c r="GX32" s="210"/>
      <c r="GY32" s="194"/>
      <c r="GZ32" s="210"/>
      <c r="HA32" s="210"/>
      <c r="HB32" s="194"/>
      <c r="HC32" s="210"/>
      <c r="HD32" s="210"/>
      <c r="HE32" s="194"/>
      <c r="HF32" s="210"/>
      <c r="HG32" s="210"/>
      <c r="HH32" s="194"/>
      <c r="HI32" s="210"/>
      <c r="HJ32" s="210"/>
      <c r="HK32" s="194"/>
      <c r="HL32" s="210"/>
      <c r="HM32" s="210"/>
      <c r="HN32" s="194"/>
      <c r="HO32" s="210"/>
      <c r="HP32" s="210"/>
      <c r="HQ32" s="194"/>
      <c r="HR32" s="210"/>
      <c r="HS32" s="210"/>
      <c r="HT32" s="194"/>
      <c r="HU32" s="210"/>
      <c r="HV32" s="210"/>
      <c r="HW32" s="194"/>
      <c r="HX32" s="210"/>
      <c r="HY32" s="210"/>
      <c r="HZ32" s="194"/>
      <c r="IA32" s="210"/>
      <c r="IB32" s="210"/>
      <c r="IC32" s="194"/>
      <c r="ID32" s="210"/>
      <c r="IE32" s="210"/>
      <c r="IF32" s="194"/>
      <c r="IG32" s="210"/>
      <c r="IH32" s="210"/>
      <c r="II32" s="194"/>
      <c r="IJ32" s="210"/>
      <c r="IK32" s="210"/>
      <c r="IL32" s="194"/>
      <c r="IM32" s="210"/>
      <c r="IN32" s="210"/>
      <c r="IO32" s="194"/>
      <c r="IP32" s="210"/>
      <c r="IQ32" s="210"/>
      <c r="IR32" s="194"/>
      <c r="IS32" s="210"/>
      <c r="IT32" s="210"/>
      <c r="IU32" s="194"/>
      <c r="IV32" s="210"/>
      <c r="IW32" s="210"/>
      <c r="IX32" s="194"/>
      <c r="IY32" s="210"/>
      <c r="IZ32" s="210"/>
      <c r="JA32" s="194"/>
      <c r="JB32" s="210"/>
      <c r="JC32" s="210"/>
      <c r="JD32" s="194"/>
      <c r="JE32" s="210"/>
      <c r="JF32" s="210"/>
      <c r="JG32" s="194"/>
      <c r="JH32" s="210"/>
      <c r="JI32" s="210"/>
      <c r="JJ32" s="194"/>
      <c r="JK32" s="210"/>
      <c r="JL32" s="210"/>
      <c r="JM32" s="194"/>
      <c r="JN32" s="210"/>
      <c r="JO32" s="210"/>
      <c r="JP32" s="194"/>
      <c r="JQ32" s="210"/>
      <c r="JR32" s="210"/>
      <c r="JS32" s="194"/>
      <c r="JT32" s="210"/>
      <c r="JU32" s="210"/>
      <c r="JV32" s="194"/>
      <c r="JW32" s="210"/>
      <c r="JX32" s="210"/>
      <c r="JY32" s="194"/>
      <c r="JZ32" s="210"/>
      <c r="KA32" s="210"/>
      <c r="KB32" s="194"/>
      <c r="KC32" s="210"/>
      <c r="KD32" s="210"/>
      <c r="KE32" s="194"/>
      <c r="KF32" s="210"/>
      <c r="KG32" s="210"/>
      <c r="KH32" s="194"/>
      <c r="KI32" s="210"/>
      <c r="KJ32" s="210"/>
      <c r="KK32" s="194"/>
      <c r="KL32" s="210"/>
      <c r="KM32" s="210"/>
      <c r="KN32" s="194"/>
      <c r="KO32" s="210"/>
      <c r="KP32" s="210"/>
      <c r="KQ32" s="194"/>
      <c r="KR32" s="210"/>
      <c r="KS32" s="210"/>
      <c r="KT32" s="194"/>
      <c r="KU32" s="210"/>
      <c r="KV32" s="210"/>
      <c r="KW32" s="194"/>
      <c r="KX32" s="210"/>
      <c r="KY32" s="210"/>
      <c r="KZ32" s="194"/>
      <c r="LA32" s="210"/>
      <c r="LB32" s="210"/>
      <c r="LC32" s="194"/>
      <c r="LD32" s="210"/>
      <c r="LE32" s="210"/>
      <c r="LF32" s="194"/>
      <c r="LG32" s="210"/>
      <c r="LH32" s="210"/>
      <c r="LI32" s="194"/>
      <c r="LJ32" s="210"/>
      <c r="LK32" s="210"/>
      <c r="LL32" s="194"/>
      <c r="LM32" s="210"/>
      <c r="LN32" s="210"/>
      <c r="LO32" s="194"/>
      <c r="LP32" s="210"/>
      <c r="LQ32" s="210"/>
      <c r="LR32" s="194"/>
      <c r="LS32" s="210"/>
      <c r="LT32" s="210"/>
      <c r="LU32" s="194"/>
      <c r="LV32" s="210"/>
      <c r="LW32" s="210"/>
      <c r="LX32" s="194"/>
      <c r="LY32" s="210"/>
      <c r="LZ32" s="210"/>
      <c r="MA32" s="194"/>
      <c r="MB32" s="210"/>
      <c r="MC32" s="210"/>
      <c r="MD32" s="194"/>
      <c r="ME32" s="210"/>
      <c r="MF32" s="210"/>
      <c r="MG32" s="194"/>
      <c r="MH32" s="210"/>
      <c r="MI32" s="210"/>
      <c r="MJ32" s="194"/>
      <c r="MK32" s="210"/>
      <c r="ML32" s="210"/>
      <c r="MM32" s="194"/>
      <c r="MN32" s="210"/>
      <c r="MO32" s="210"/>
      <c r="MP32" s="194"/>
      <c r="MQ32" s="210"/>
      <c r="MR32" s="210"/>
      <c r="MS32" s="194"/>
      <c r="MT32" s="210"/>
      <c r="MU32" s="210"/>
      <c r="MV32" s="194"/>
      <c r="MW32" s="210"/>
      <c r="MX32" s="210"/>
      <c r="MY32" s="194"/>
      <c r="MZ32" s="210"/>
      <c r="NA32" s="210"/>
      <c r="NB32" s="194"/>
      <c r="NC32" s="210"/>
      <c r="ND32" s="210"/>
      <c r="NE32" s="194"/>
      <c r="NF32" s="210"/>
      <c r="NG32" s="210"/>
      <c r="NH32" s="194"/>
      <c r="NI32" s="210"/>
      <c r="NJ32" s="210"/>
      <c r="NK32" s="194"/>
      <c r="NL32" s="210"/>
      <c r="NM32" s="210"/>
      <c r="NN32" s="194"/>
      <c r="NO32" s="210"/>
      <c r="NP32" s="210"/>
      <c r="NQ32" s="194"/>
      <c r="NR32" s="210"/>
      <c r="NS32" s="210"/>
      <c r="NT32" s="194"/>
      <c r="NU32" s="210"/>
      <c r="NV32" s="210"/>
      <c r="NW32" s="194"/>
      <c r="NX32" s="210"/>
      <c r="NY32" s="210"/>
      <c r="NZ32" s="194"/>
      <c r="OA32" s="210"/>
      <c r="OB32" s="210"/>
      <c r="OC32" s="194"/>
      <c r="OD32" s="210"/>
      <c r="OE32" s="210"/>
      <c r="OF32" s="194"/>
      <c r="OG32" s="210"/>
      <c r="OH32" s="210"/>
      <c r="OI32" s="194"/>
      <c r="OJ32" s="210"/>
      <c r="OK32" s="210"/>
      <c r="OL32" s="194"/>
      <c r="OM32" s="210"/>
      <c r="ON32" s="210"/>
      <c r="OO32" s="194"/>
      <c r="OP32" s="210"/>
      <c r="OQ32" s="210"/>
      <c r="OR32" s="194"/>
      <c r="OS32" s="210"/>
      <c r="OT32" s="210"/>
      <c r="OU32" s="194"/>
      <c r="OV32" s="210"/>
      <c r="OW32" s="210"/>
      <c r="OX32" s="194"/>
      <c r="OY32" s="210"/>
      <c r="OZ32" s="210"/>
      <c r="PA32" s="194"/>
      <c r="PB32" s="210"/>
      <c r="PC32" s="210"/>
      <c r="PD32" s="194"/>
      <c r="PE32" s="210"/>
      <c r="PF32" s="210"/>
      <c r="PG32" s="194"/>
      <c r="PH32" s="210"/>
      <c r="PI32" s="210"/>
      <c r="PJ32" s="194"/>
      <c r="PK32" s="210"/>
      <c r="PL32" s="210"/>
      <c r="PM32" s="194"/>
      <c r="PN32" s="210"/>
      <c r="PO32" s="210"/>
      <c r="PP32" s="194"/>
      <c r="PQ32" s="210"/>
      <c r="PR32" s="210"/>
      <c r="PS32" s="194"/>
      <c r="PT32" s="210"/>
      <c r="PU32" s="210"/>
      <c r="PV32" s="194"/>
      <c r="PW32" s="210"/>
      <c r="PX32" s="210"/>
      <c r="PY32" s="194"/>
      <c r="PZ32" s="210"/>
      <c r="QA32" s="210"/>
      <c r="QB32" s="194"/>
      <c r="QC32" s="210"/>
      <c r="QD32" s="210"/>
      <c r="QE32" s="194"/>
      <c r="QF32" s="210"/>
      <c r="QG32" s="210"/>
      <c r="QH32" s="194"/>
      <c r="QI32" s="210"/>
      <c r="QJ32" s="210"/>
      <c r="QK32" s="194"/>
      <c r="QL32" s="210"/>
      <c r="QM32" s="210"/>
      <c r="QN32" s="194"/>
      <c r="QO32" s="210"/>
      <c r="QP32" s="210"/>
      <c r="QQ32" s="194"/>
      <c r="QR32" s="210"/>
      <c r="QS32" s="210"/>
      <c r="QT32" s="194"/>
      <c r="QU32" s="210"/>
      <c r="QV32" s="210"/>
      <c r="QW32" s="194"/>
      <c r="QX32" s="210"/>
      <c r="QY32" s="210"/>
      <c r="QZ32" s="194"/>
      <c r="RA32" s="210"/>
      <c r="RB32" s="210"/>
      <c r="RC32" s="194"/>
      <c r="RD32" s="210"/>
      <c r="RE32" s="210"/>
      <c r="RF32" s="194"/>
      <c r="RG32" s="210"/>
    </row>
    <row r="33" spans="1:475" s="181" customFormat="1" ht="15.75" customHeight="1" x14ac:dyDescent="0.2">
      <c r="A33" s="203"/>
      <c r="B33" s="220"/>
      <c r="C33" s="220"/>
      <c r="D33" s="220"/>
      <c r="E33" s="224"/>
      <c r="F33" s="216" t="s">
        <v>247</v>
      </c>
      <c r="G33" s="188"/>
      <c r="H33" s="188"/>
      <c r="I33" s="204"/>
      <c r="J33" s="204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94"/>
      <c r="HW33" s="194"/>
      <c r="HX33" s="194"/>
      <c r="HY33" s="194"/>
      <c r="HZ33" s="194"/>
      <c r="IA33" s="194"/>
      <c r="IB33" s="194"/>
      <c r="IC33" s="194"/>
      <c r="ID33" s="194"/>
      <c r="IE33" s="194"/>
      <c r="IF33" s="194"/>
      <c r="IG33" s="194"/>
      <c r="IH33" s="194"/>
      <c r="II33" s="194"/>
      <c r="IJ33" s="194"/>
      <c r="IK33" s="194"/>
      <c r="IL33" s="194"/>
      <c r="IM33" s="194"/>
      <c r="IN33" s="194"/>
      <c r="IO33" s="194"/>
      <c r="IP33" s="194"/>
      <c r="IQ33" s="194"/>
      <c r="IR33" s="194"/>
      <c r="IS33" s="194"/>
      <c r="IT33" s="194"/>
      <c r="IU33" s="194"/>
      <c r="IV33" s="194"/>
      <c r="IW33" s="194"/>
      <c r="IX33" s="194"/>
      <c r="IY33" s="194"/>
      <c r="IZ33" s="194"/>
      <c r="JA33" s="194"/>
      <c r="JB33" s="194"/>
      <c r="JC33" s="194"/>
      <c r="JD33" s="194"/>
      <c r="JE33" s="194"/>
      <c r="JF33" s="194"/>
      <c r="JG33" s="194"/>
      <c r="JH33" s="194"/>
      <c r="JI33" s="194"/>
      <c r="JJ33" s="194"/>
      <c r="JK33" s="194"/>
      <c r="JL33" s="194"/>
      <c r="JM33" s="194"/>
      <c r="JN33" s="194"/>
      <c r="JO33" s="194"/>
      <c r="JP33" s="194"/>
      <c r="JQ33" s="194"/>
      <c r="JR33" s="194"/>
      <c r="JS33" s="194"/>
      <c r="JT33" s="194"/>
      <c r="JU33" s="194"/>
      <c r="JV33" s="194"/>
      <c r="JW33" s="194"/>
      <c r="JX33" s="194"/>
      <c r="JY33" s="194"/>
      <c r="JZ33" s="194"/>
      <c r="KA33" s="194"/>
      <c r="KB33" s="194"/>
      <c r="KC33" s="194"/>
      <c r="KD33" s="194"/>
      <c r="KE33" s="194"/>
      <c r="KF33" s="194"/>
      <c r="KG33" s="194"/>
      <c r="KH33" s="194"/>
      <c r="KI33" s="194"/>
      <c r="KJ33" s="194"/>
      <c r="KK33" s="194"/>
      <c r="KL33" s="194"/>
      <c r="KM33" s="194"/>
      <c r="KN33" s="194"/>
      <c r="KO33" s="194"/>
      <c r="KP33" s="194"/>
      <c r="KQ33" s="194"/>
      <c r="KR33" s="194"/>
      <c r="KS33" s="194"/>
      <c r="KT33" s="194"/>
      <c r="KU33" s="194"/>
      <c r="KV33" s="194"/>
      <c r="KW33" s="194"/>
      <c r="KX33" s="194"/>
      <c r="KY33" s="194"/>
      <c r="KZ33" s="194"/>
      <c r="LA33" s="194"/>
      <c r="LB33" s="194"/>
      <c r="LC33" s="194"/>
      <c r="LD33" s="194"/>
      <c r="LE33" s="194"/>
      <c r="LF33" s="194"/>
      <c r="LG33" s="194"/>
      <c r="LH33" s="194"/>
      <c r="LI33" s="194"/>
      <c r="LJ33" s="194"/>
      <c r="LK33" s="194"/>
      <c r="LL33" s="194"/>
      <c r="LM33" s="194"/>
      <c r="LN33" s="194"/>
      <c r="LO33" s="194"/>
      <c r="LP33" s="194"/>
      <c r="LQ33" s="194"/>
      <c r="LR33" s="194"/>
      <c r="LS33" s="194"/>
      <c r="LT33" s="194"/>
      <c r="LU33" s="194"/>
      <c r="LV33" s="194"/>
      <c r="LW33" s="194"/>
      <c r="LX33" s="194"/>
      <c r="LY33" s="194"/>
      <c r="LZ33" s="194"/>
      <c r="MA33" s="194"/>
      <c r="MB33" s="194"/>
      <c r="MC33" s="194"/>
      <c r="MD33" s="194"/>
      <c r="ME33" s="194"/>
      <c r="MF33" s="194"/>
      <c r="MG33" s="194"/>
      <c r="MH33" s="194"/>
      <c r="MI33" s="194"/>
      <c r="MJ33" s="194"/>
      <c r="MK33" s="194"/>
      <c r="ML33" s="194"/>
      <c r="MM33" s="194"/>
      <c r="MN33" s="194"/>
      <c r="MO33" s="194"/>
      <c r="MP33" s="194"/>
      <c r="MQ33" s="194"/>
      <c r="MR33" s="194"/>
      <c r="MS33" s="194"/>
      <c r="MT33" s="194"/>
      <c r="MU33" s="194"/>
      <c r="MV33" s="194"/>
      <c r="MW33" s="194"/>
      <c r="MX33" s="194"/>
      <c r="MY33" s="194"/>
      <c r="MZ33" s="194"/>
      <c r="NA33" s="194"/>
      <c r="NB33" s="194"/>
      <c r="NC33" s="194"/>
      <c r="ND33" s="194"/>
      <c r="NE33" s="194"/>
      <c r="NF33" s="194"/>
      <c r="NG33" s="194"/>
      <c r="NH33" s="194"/>
      <c r="NI33" s="194"/>
      <c r="NJ33" s="194"/>
      <c r="NK33" s="194"/>
      <c r="NL33" s="194"/>
      <c r="NM33" s="194"/>
      <c r="NN33" s="194"/>
      <c r="NO33" s="194"/>
      <c r="NP33" s="194"/>
      <c r="NQ33" s="194"/>
      <c r="NR33" s="194"/>
      <c r="NS33" s="194"/>
      <c r="NT33" s="194"/>
      <c r="NU33" s="194"/>
      <c r="NV33" s="194"/>
      <c r="NW33" s="194"/>
      <c r="NX33" s="194"/>
      <c r="NY33" s="194"/>
      <c r="NZ33" s="194"/>
      <c r="OA33" s="194"/>
      <c r="OB33" s="194"/>
      <c r="OC33" s="194"/>
      <c r="OD33" s="194"/>
      <c r="OE33" s="194"/>
      <c r="OF33" s="194"/>
      <c r="OG33" s="194"/>
      <c r="OH33" s="194"/>
      <c r="OI33" s="194"/>
      <c r="OJ33" s="194"/>
      <c r="OK33" s="194"/>
      <c r="OL33" s="194"/>
      <c r="OM33" s="194"/>
      <c r="ON33" s="194"/>
      <c r="OO33" s="194"/>
      <c r="OP33" s="194"/>
      <c r="OQ33" s="194"/>
      <c r="OR33" s="194"/>
      <c r="OS33" s="194"/>
      <c r="OT33" s="194"/>
      <c r="OU33" s="194"/>
      <c r="OV33" s="194"/>
      <c r="OW33" s="194"/>
      <c r="OX33" s="194"/>
      <c r="OY33" s="194"/>
      <c r="OZ33" s="194"/>
      <c r="PA33" s="194"/>
      <c r="PB33" s="194"/>
      <c r="PC33" s="194"/>
      <c r="PD33" s="194"/>
      <c r="PE33" s="194"/>
      <c r="PF33" s="194"/>
      <c r="PG33" s="194"/>
      <c r="PH33" s="194"/>
      <c r="PI33" s="194"/>
      <c r="PJ33" s="194"/>
      <c r="PK33" s="194"/>
      <c r="PL33" s="194"/>
      <c r="PM33" s="194"/>
      <c r="PN33" s="194"/>
      <c r="PO33" s="194"/>
      <c r="PP33" s="194"/>
      <c r="PQ33" s="194"/>
      <c r="PR33" s="194"/>
      <c r="PS33" s="194"/>
      <c r="PT33" s="194"/>
      <c r="PU33" s="194"/>
      <c r="PV33" s="194"/>
      <c r="PW33" s="194"/>
      <c r="PX33" s="194"/>
      <c r="PY33" s="194"/>
      <c r="PZ33" s="194"/>
      <c r="QA33" s="194"/>
      <c r="QB33" s="194"/>
      <c r="QC33" s="194"/>
      <c r="QD33" s="194"/>
      <c r="QE33" s="194"/>
      <c r="QF33" s="194"/>
      <c r="QG33" s="194"/>
      <c r="QH33" s="194"/>
      <c r="QI33" s="194"/>
      <c r="QJ33" s="194"/>
      <c r="QK33" s="194"/>
      <c r="QL33" s="194"/>
      <c r="QM33" s="194"/>
      <c r="QN33" s="194"/>
      <c r="QO33" s="194"/>
      <c r="QP33" s="194"/>
      <c r="QQ33" s="194"/>
      <c r="QR33" s="194"/>
      <c r="QS33" s="194"/>
      <c r="QT33" s="194"/>
      <c r="QU33" s="194"/>
      <c r="QV33" s="194"/>
      <c r="QW33" s="194"/>
      <c r="QX33" s="194"/>
      <c r="QY33" s="194"/>
      <c r="QZ33" s="194"/>
      <c r="RA33" s="194"/>
      <c r="RB33" s="194"/>
      <c r="RC33" s="194"/>
      <c r="RD33" s="194"/>
      <c r="RE33" s="194"/>
      <c r="RF33" s="194"/>
      <c r="RG33" s="194"/>
    </row>
    <row r="34" spans="1:475" s="181" customFormat="1" ht="15.75" customHeight="1" x14ac:dyDescent="0.2">
      <c r="A34" s="203"/>
      <c r="B34" s="220"/>
      <c r="C34" s="220"/>
      <c r="D34" s="220"/>
      <c r="E34" s="224"/>
      <c r="F34" s="216" t="s">
        <v>246</v>
      </c>
      <c r="G34" s="188"/>
      <c r="H34" s="188"/>
      <c r="I34" s="204"/>
      <c r="J34" s="204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94"/>
      <c r="HW34" s="194"/>
      <c r="HX34" s="194"/>
      <c r="HY34" s="194"/>
      <c r="HZ34" s="194"/>
      <c r="IA34" s="194"/>
      <c r="IB34" s="194"/>
      <c r="IC34" s="194"/>
      <c r="ID34" s="194"/>
      <c r="IE34" s="194"/>
      <c r="IF34" s="194"/>
      <c r="IG34" s="194"/>
      <c r="IH34" s="194"/>
      <c r="II34" s="194"/>
      <c r="IJ34" s="194"/>
      <c r="IK34" s="194"/>
      <c r="IL34" s="194"/>
      <c r="IM34" s="194"/>
      <c r="IN34" s="194"/>
      <c r="IO34" s="194"/>
      <c r="IP34" s="194"/>
      <c r="IQ34" s="194"/>
      <c r="IR34" s="194"/>
      <c r="IS34" s="194"/>
      <c r="IT34" s="194"/>
      <c r="IU34" s="194"/>
      <c r="IV34" s="194"/>
      <c r="IW34" s="194"/>
      <c r="IX34" s="194"/>
      <c r="IY34" s="194"/>
      <c r="IZ34" s="194"/>
      <c r="JA34" s="194"/>
      <c r="JB34" s="194"/>
      <c r="JC34" s="194"/>
      <c r="JD34" s="194"/>
      <c r="JE34" s="194"/>
      <c r="JF34" s="194"/>
      <c r="JG34" s="194"/>
      <c r="JH34" s="194"/>
      <c r="JI34" s="194"/>
      <c r="JJ34" s="194"/>
      <c r="JK34" s="194"/>
      <c r="JL34" s="194"/>
      <c r="JM34" s="194"/>
      <c r="JN34" s="194"/>
      <c r="JO34" s="194"/>
      <c r="JP34" s="194"/>
      <c r="JQ34" s="194"/>
      <c r="JR34" s="194"/>
      <c r="JS34" s="194"/>
      <c r="JT34" s="194"/>
      <c r="JU34" s="194"/>
      <c r="JV34" s="194"/>
      <c r="JW34" s="194"/>
      <c r="JX34" s="194"/>
      <c r="JY34" s="194"/>
      <c r="JZ34" s="194"/>
      <c r="KA34" s="194"/>
      <c r="KB34" s="194"/>
      <c r="KC34" s="194"/>
      <c r="KD34" s="194"/>
      <c r="KE34" s="194"/>
      <c r="KF34" s="194"/>
      <c r="KG34" s="194"/>
      <c r="KH34" s="194"/>
      <c r="KI34" s="194"/>
      <c r="KJ34" s="194"/>
      <c r="KK34" s="194"/>
      <c r="KL34" s="194"/>
      <c r="KM34" s="194"/>
      <c r="KN34" s="194"/>
      <c r="KO34" s="194"/>
      <c r="KP34" s="194"/>
      <c r="KQ34" s="194"/>
      <c r="KR34" s="194"/>
      <c r="KS34" s="194"/>
      <c r="KT34" s="194"/>
      <c r="KU34" s="194"/>
      <c r="KV34" s="194"/>
      <c r="KW34" s="194"/>
      <c r="KX34" s="194"/>
      <c r="KY34" s="194"/>
      <c r="KZ34" s="194"/>
      <c r="LA34" s="194"/>
      <c r="LB34" s="194"/>
      <c r="LC34" s="194"/>
      <c r="LD34" s="194"/>
      <c r="LE34" s="194"/>
      <c r="LF34" s="194"/>
      <c r="LG34" s="194"/>
      <c r="LH34" s="194"/>
      <c r="LI34" s="194"/>
      <c r="LJ34" s="194"/>
      <c r="LK34" s="194"/>
      <c r="LL34" s="194"/>
      <c r="LM34" s="194"/>
      <c r="LN34" s="194"/>
      <c r="LO34" s="194"/>
      <c r="LP34" s="194"/>
      <c r="LQ34" s="194"/>
      <c r="LR34" s="194"/>
      <c r="LS34" s="194"/>
      <c r="LT34" s="194"/>
      <c r="LU34" s="194"/>
      <c r="LV34" s="194"/>
      <c r="LW34" s="194"/>
      <c r="LX34" s="194"/>
      <c r="LY34" s="194"/>
      <c r="LZ34" s="194"/>
      <c r="MA34" s="194"/>
      <c r="MB34" s="194"/>
      <c r="MC34" s="194"/>
      <c r="MD34" s="194"/>
      <c r="ME34" s="194"/>
      <c r="MF34" s="194"/>
      <c r="MG34" s="194"/>
      <c r="MH34" s="194"/>
      <c r="MI34" s="194"/>
      <c r="MJ34" s="194"/>
      <c r="MK34" s="194"/>
      <c r="ML34" s="194"/>
      <c r="MM34" s="194"/>
      <c r="MN34" s="194"/>
      <c r="MO34" s="194"/>
      <c r="MP34" s="194"/>
      <c r="MQ34" s="194"/>
      <c r="MR34" s="194"/>
      <c r="MS34" s="194"/>
      <c r="MT34" s="194"/>
      <c r="MU34" s="194"/>
      <c r="MV34" s="194"/>
      <c r="MW34" s="194"/>
      <c r="MX34" s="194"/>
      <c r="MY34" s="194"/>
      <c r="MZ34" s="194"/>
      <c r="NA34" s="194"/>
      <c r="NB34" s="194"/>
      <c r="NC34" s="194"/>
      <c r="ND34" s="194"/>
      <c r="NE34" s="194"/>
      <c r="NF34" s="194"/>
      <c r="NG34" s="194"/>
      <c r="NH34" s="194"/>
      <c r="NI34" s="194"/>
      <c r="NJ34" s="194"/>
      <c r="NK34" s="194"/>
      <c r="NL34" s="194"/>
      <c r="NM34" s="194"/>
      <c r="NN34" s="194"/>
      <c r="NO34" s="194"/>
      <c r="NP34" s="194"/>
      <c r="NQ34" s="194"/>
      <c r="NR34" s="194"/>
      <c r="NS34" s="194"/>
      <c r="NT34" s="194"/>
      <c r="NU34" s="194"/>
      <c r="NV34" s="194"/>
      <c r="NW34" s="194"/>
      <c r="NX34" s="194"/>
      <c r="NY34" s="194"/>
      <c r="NZ34" s="194"/>
      <c r="OA34" s="194"/>
      <c r="OB34" s="194"/>
      <c r="OC34" s="194"/>
      <c r="OD34" s="194"/>
      <c r="OE34" s="194"/>
      <c r="OF34" s="194"/>
      <c r="OG34" s="194"/>
      <c r="OH34" s="194"/>
      <c r="OI34" s="194"/>
      <c r="OJ34" s="194"/>
      <c r="OK34" s="194"/>
      <c r="OL34" s="194"/>
      <c r="OM34" s="194"/>
      <c r="ON34" s="194"/>
      <c r="OO34" s="194"/>
      <c r="OP34" s="194"/>
      <c r="OQ34" s="194"/>
      <c r="OR34" s="194"/>
      <c r="OS34" s="194"/>
      <c r="OT34" s="194"/>
      <c r="OU34" s="194"/>
      <c r="OV34" s="194"/>
      <c r="OW34" s="194"/>
      <c r="OX34" s="194"/>
      <c r="OY34" s="194"/>
      <c r="OZ34" s="194"/>
      <c r="PA34" s="194"/>
      <c r="PB34" s="194"/>
      <c r="PC34" s="194"/>
      <c r="PD34" s="194"/>
      <c r="PE34" s="194"/>
      <c r="PF34" s="194"/>
      <c r="PG34" s="194"/>
      <c r="PH34" s="194"/>
      <c r="PI34" s="194"/>
      <c r="PJ34" s="194"/>
      <c r="PK34" s="194"/>
      <c r="PL34" s="194"/>
      <c r="PM34" s="194"/>
      <c r="PN34" s="194"/>
      <c r="PO34" s="194"/>
      <c r="PP34" s="194"/>
      <c r="PQ34" s="194"/>
      <c r="PR34" s="194"/>
      <c r="PS34" s="194"/>
      <c r="PT34" s="194"/>
      <c r="PU34" s="194"/>
      <c r="PV34" s="194"/>
      <c r="PW34" s="194"/>
      <c r="PX34" s="194"/>
      <c r="PY34" s="194"/>
      <c r="PZ34" s="194"/>
      <c r="QA34" s="194"/>
      <c r="QB34" s="194"/>
      <c r="QC34" s="194"/>
      <c r="QD34" s="194"/>
      <c r="QE34" s="194"/>
      <c r="QF34" s="194"/>
      <c r="QG34" s="194"/>
      <c r="QH34" s="194"/>
      <c r="QI34" s="194"/>
      <c r="QJ34" s="194"/>
      <c r="QK34" s="194"/>
      <c r="QL34" s="194"/>
      <c r="QM34" s="194"/>
      <c r="QN34" s="194"/>
      <c r="QO34" s="194"/>
      <c r="QP34" s="194"/>
      <c r="QQ34" s="194"/>
      <c r="QR34" s="194"/>
      <c r="QS34" s="194"/>
      <c r="QT34" s="194"/>
      <c r="QU34" s="194"/>
      <c r="QV34" s="194"/>
      <c r="QW34" s="194"/>
      <c r="QX34" s="194"/>
      <c r="QY34" s="194"/>
      <c r="QZ34" s="194"/>
      <c r="RA34" s="194"/>
      <c r="RB34" s="194"/>
      <c r="RC34" s="194"/>
      <c r="RD34" s="194"/>
      <c r="RE34" s="194"/>
      <c r="RF34" s="194"/>
      <c r="RG34" s="194"/>
    </row>
    <row r="35" spans="1:475" s="181" customFormat="1" ht="15.75" customHeight="1" x14ac:dyDescent="0.2">
      <c r="A35" s="203"/>
      <c r="B35" s="220"/>
      <c r="C35" s="220"/>
      <c r="D35" s="220"/>
      <c r="E35" s="224"/>
      <c r="F35" s="216" t="s">
        <v>247</v>
      </c>
      <c r="G35" s="188"/>
      <c r="H35" s="188"/>
      <c r="I35" s="204"/>
      <c r="J35" s="204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94"/>
      <c r="HW35" s="194"/>
      <c r="HX35" s="194"/>
      <c r="HY35" s="194"/>
      <c r="HZ35" s="194"/>
      <c r="IA35" s="194"/>
      <c r="IB35" s="194"/>
      <c r="IC35" s="194"/>
      <c r="ID35" s="194"/>
      <c r="IE35" s="194"/>
      <c r="IF35" s="194"/>
      <c r="IG35" s="194"/>
      <c r="IH35" s="194"/>
      <c r="II35" s="194"/>
      <c r="IJ35" s="194"/>
      <c r="IK35" s="194"/>
      <c r="IL35" s="194"/>
      <c r="IM35" s="194"/>
      <c r="IN35" s="194"/>
      <c r="IO35" s="194"/>
      <c r="IP35" s="194"/>
      <c r="IQ35" s="194"/>
      <c r="IR35" s="194"/>
      <c r="IS35" s="194"/>
      <c r="IT35" s="194"/>
      <c r="IU35" s="194"/>
      <c r="IV35" s="194"/>
      <c r="IW35" s="194"/>
      <c r="IX35" s="194"/>
      <c r="IY35" s="194"/>
      <c r="IZ35" s="194"/>
      <c r="JA35" s="194"/>
      <c r="JB35" s="194"/>
      <c r="JC35" s="194"/>
      <c r="JD35" s="194"/>
      <c r="JE35" s="194"/>
      <c r="JF35" s="194"/>
      <c r="JG35" s="194"/>
      <c r="JH35" s="194"/>
      <c r="JI35" s="194"/>
      <c r="JJ35" s="194"/>
      <c r="JK35" s="194"/>
      <c r="JL35" s="194"/>
      <c r="JM35" s="194"/>
      <c r="JN35" s="194"/>
      <c r="JO35" s="194"/>
      <c r="JP35" s="194"/>
      <c r="JQ35" s="194"/>
      <c r="JR35" s="194"/>
      <c r="JS35" s="194"/>
      <c r="JT35" s="194"/>
      <c r="JU35" s="194"/>
      <c r="JV35" s="194"/>
      <c r="JW35" s="194"/>
      <c r="JX35" s="194"/>
      <c r="JY35" s="194"/>
      <c r="JZ35" s="194"/>
      <c r="KA35" s="194"/>
      <c r="KB35" s="194"/>
      <c r="KC35" s="194"/>
      <c r="KD35" s="194"/>
      <c r="KE35" s="194"/>
      <c r="KF35" s="194"/>
      <c r="KG35" s="194"/>
      <c r="KH35" s="194"/>
      <c r="KI35" s="194"/>
      <c r="KJ35" s="194"/>
      <c r="KK35" s="194"/>
      <c r="KL35" s="194"/>
      <c r="KM35" s="194"/>
      <c r="KN35" s="194"/>
      <c r="KO35" s="194"/>
      <c r="KP35" s="194"/>
      <c r="KQ35" s="194"/>
      <c r="KR35" s="194"/>
      <c r="KS35" s="194"/>
      <c r="KT35" s="194"/>
      <c r="KU35" s="194"/>
      <c r="KV35" s="194"/>
      <c r="KW35" s="194"/>
      <c r="KX35" s="194"/>
      <c r="KY35" s="194"/>
      <c r="KZ35" s="194"/>
      <c r="LA35" s="194"/>
      <c r="LB35" s="194"/>
      <c r="LC35" s="194"/>
      <c r="LD35" s="194"/>
      <c r="LE35" s="194"/>
      <c r="LF35" s="194"/>
      <c r="LG35" s="194"/>
      <c r="LH35" s="194"/>
      <c r="LI35" s="194"/>
      <c r="LJ35" s="194"/>
      <c r="LK35" s="194"/>
      <c r="LL35" s="194"/>
      <c r="LM35" s="194"/>
      <c r="LN35" s="194"/>
      <c r="LO35" s="194"/>
      <c r="LP35" s="194"/>
      <c r="LQ35" s="194"/>
      <c r="LR35" s="194"/>
      <c r="LS35" s="194"/>
      <c r="LT35" s="194"/>
      <c r="LU35" s="194"/>
      <c r="LV35" s="194"/>
      <c r="LW35" s="194"/>
      <c r="LX35" s="194"/>
      <c r="LY35" s="194"/>
      <c r="LZ35" s="194"/>
      <c r="MA35" s="194"/>
      <c r="MB35" s="194"/>
      <c r="MC35" s="194"/>
      <c r="MD35" s="194"/>
      <c r="ME35" s="194"/>
      <c r="MF35" s="194"/>
      <c r="MG35" s="194"/>
      <c r="MH35" s="194"/>
      <c r="MI35" s="194"/>
      <c r="MJ35" s="194"/>
      <c r="MK35" s="194"/>
      <c r="ML35" s="194"/>
      <c r="MM35" s="194"/>
      <c r="MN35" s="194"/>
      <c r="MO35" s="194"/>
      <c r="MP35" s="194"/>
      <c r="MQ35" s="194"/>
      <c r="MR35" s="194"/>
      <c r="MS35" s="194"/>
      <c r="MT35" s="194"/>
      <c r="MU35" s="194"/>
      <c r="MV35" s="194"/>
      <c r="MW35" s="194"/>
      <c r="MX35" s="194"/>
      <c r="MY35" s="194"/>
      <c r="MZ35" s="194"/>
      <c r="NA35" s="194"/>
      <c r="NB35" s="194"/>
      <c r="NC35" s="194"/>
      <c r="ND35" s="194"/>
      <c r="NE35" s="194"/>
      <c r="NF35" s="194"/>
      <c r="NG35" s="194"/>
      <c r="NH35" s="194"/>
      <c r="NI35" s="194"/>
      <c r="NJ35" s="194"/>
      <c r="NK35" s="194"/>
      <c r="NL35" s="194"/>
      <c r="NM35" s="194"/>
      <c r="NN35" s="194"/>
      <c r="NO35" s="194"/>
      <c r="NP35" s="194"/>
      <c r="NQ35" s="194"/>
      <c r="NR35" s="194"/>
      <c r="NS35" s="194"/>
      <c r="NT35" s="194"/>
      <c r="NU35" s="194"/>
      <c r="NV35" s="194"/>
      <c r="NW35" s="194"/>
      <c r="NX35" s="194"/>
      <c r="NY35" s="194"/>
      <c r="NZ35" s="194"/>
      <c r="OA35" s="194"/>
      <c r="OB35" s="194"/>
      <c r="OC35" s="194"/>
      <c r="OD35" s="194"/>
      <c r="OE35" s="194"/>
      <c r="OF35" s="194"/>
      <c r="OG35" s="194"/>
      <c r="OH35" s="194"/>
      <c r="OI35" s="194"/>
      <c r="OJ35" s="194"/>
      <c r="OK35" s="194"/>
      <c r="OL35" s="194"/>
      <c r="OM35" s="194"/>
      <c r="ON35" s="194"/>
      <c r="OO35" s="194"/>
      <c r="OP35" s="194"/>
      <c r="OQ35" s="194"/>
      <c r="OR35" s="194"/>
      <c r="OS35" s="194"/>
      <c r="OT35" s="194"/>
      <c r="OU35" s="194"/>
      <c r="OV35" s="194"/>
      <c r="OW35" s="194"/>
      <c r="OX35" s="194"/>
      <c r="OY35" s="194"/>
      <c r="OZ35" s="194"/>
      <c r="PA35" s="194"/>
      <c r="PB35" s="194"/>
      <c r="PC35" s="194"/>
      <c r="PD35" s="194"/>
      <c r="PE35" s="194"/>
      <c r="PF35" s="194"/>
      <c r="PG35" s="194"/>
      <c r="PH35" s="194"/>
      <c r="PI35" s="194"/>
      <c r="PJ35" s="194"/>
      <c r="PK35" s="194"/>
      <c r="PL35" s="194"/>
      <c r="PM35" s="194"/>
      <c r="PN35" s="194"/>
      <c r="PO35" s="194"/>
      <c r="PP35" s="194"/>
      <c r="PQ35" s="194"/>
      <c r="PR35" s="194"/>
      <c r="PS35" s="194"/>
      <c r="PT35" s="194"/>
      <c r="PU35" s="194"/>
      <c r="PV35" s="194"/>
      <c r="PW35" s="194"/>
      <c r="PX35" s="194"/>
      <c r="PY35" s="194"/>
      <c r="PZ35" s="194"/>
      <c r="QA35" s="194"/>
      <c r="QB35" s="194"/>
      <c r="QC35" s="194"/>
      <c r="QD35" s="194"/>
      <c r="QE35" s="194"/>
      <c r="QF35" s="194"/>
      <c r="QG35" s="194"/>
      <c r="QH35" s="194"/>
      <c r="QI35" s="194"/>
      <c r="QJ35" s="194"/>
      <c r="QK35" s="194"/>
      <c r="QL35" s="194"/>
      <c r="QM35" s="194"/>
      <c r="QN35" s="194"/>
      <c r="QO35" s="194"/>
      <c r="QP35" s="194"/>
      <c r="QQ35" s="194"/>
      <c r="QR35" s="194"/>
      <c r="QS35" s="194"/>
      <c r="QT35" s="194"/>
      <c r="QU35" s="194"/>
      <c r="QV35" s="194"/>
      <c r="QW35" s="194"/>
      <c r="QX35" s="194"/>
      <c r="QY35" s="194"/>
      <c r="QZ35" s="194"/>
      <c r="RA35" s="194"/>
      <c r="RB35" s="194"/>
      <c r="RC35" s="194"/>
      <c r="RD35" s="194"/>
      <c r="RE35" s="194"/>
      <c r="RF35" s="194"/>
      <c r="RG35" s="194"/>
    </row>
    <row r="36" spans="1:475" s="181" customFormat="1" ht="15.75" customHeight="1" x14ac:dyDescent="0.2">
      <c r="A36" s="203"/>
      <c r="B36" s="220"/>
      <c r="C36" s="220"/>
      <c r="D36" s="220"/>
      <c r="E36" s="224"/>
      <c r="F36" s="216" t="s">
        <v>246</v>
      </c>
      <c r="G36" s="188"/>
      <c r="H36" s="188"/>
      <c r="I36" s="204"/>
      <c r="J36" s="204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94"/>
      <c r="HW36" s="194"/>
      <c r="HX36" s="194"/>
      <c r="HY36" s="194"/>
      <c r="HZ36" s="194"/>
      <c r="IA36" s="194"/>
      <c r="IB36" s="194"/>
      <c r="IC36" s="194"/>
      <c r="ID36" s="194"/>
      <c r="IE36" s="194"/>
      <c r="IF36" s="194"/>
      <c r="IG36" s="194"/>
      <c r="IH36" s="194"/>
      <c r="II36" s="194"/>
      <c r="IJ36" s="194"/>
      <c r="IK36" s="194"/>
      <c r="IL36" s="194"/>
      <c r="IM36" s="194"/>
      <c r="IN36" s="194"/>
      <c r="IO36" s="194"/>
      <c r="IP36" s="194"/>
      <c r="IQ36" s="194"/>
      <c r="IR36" s="194"/>
      <c r="IS36" s="194"/>
      <c r="IT36" s="194"/>
      <c r="IU36" s="194"/>
      <c r="IV36" s="194"/>
      <c r="IW36" s="194"/>
      <c r="IX36" s="194"/>
      <c r="IY36" s="194"/>
      <c r="IZ36" s="194"/>
      <c r="JA36" s="194"/>
      <c r="JB36" s="194"/>
      <c r="JC36" s="194"/>
      <c r="JD36" s="194"/>
      <c r="JE36" s="194"/>
      <c r="JF36" s="194"/>
      <c r="JG36" s="194"/>
      <c r="JH36" s="194"/>
      <c r="JI36" s="194"/>
      <c r="JJ36" s="194"/>
      <c r="JK36" s="194"/>
      <c r="JL36" s="194"/>
      <c r="JM36" s="194"/>
      <c r="JN36" s="194"/>
      <c r="JO36" s="194"/>
      <c r="JP36" s="194"/>
      <c r="JQ36" s="194"/>
      <c r="JR36" s="194"/>
      <c r="JS36" s="194"/>
      <c r="JT36" s="194"/>
      <c r="JU36" s="194"/>
      <c r="JV36" s="194"/>
      <c r="JW36" s="194"/>
      <c r="JX36" s="194"/>
      <c r="JY36" s="194"/>
      <c r="JZ36" s="194"/>
      <c r="KA36" s="194"/>
      <c r="KB36" s="194"/>
      <c r="KC36" s="194"/>
      <c r="KD36" s="194"/>
      <c r="KE36" s="194"/>
      <c r="KF36" s="194"/>
      <c r="KG36" s="194"/>
      <c r="KH36" s="194"/>
      <c r="KI36" s="194"/>
      <c r="KJ36" s="194"/>
      <c r="KK36" s="194"/>
      <c r="KL36" s="194"/>
      <c r="KM36" s="194"/>
      <c r="KN36" s="194"/>
      <c r="KO36" s="194"/>
      <c r="KP36" s="194"/>
      <c r="KQ36" s="194"/>
      <c r="KR36" s="194"/>
      <c r="KS36" s="194"/>
      <c r="KT36" s="194"/>
      <c r="KU36" s="194"/>
      <c r="KV36" s="194"/>
      <c r="KW36" s="194"/>
      <c r="KX36" s="194"/>
      <c r="KY36" s="194"/>
      <c r="KZ36" s="194"/>
      <c r="LA36" s="194"/>
      <c r="LB36" s="194"/>
      <c r="LC36" s="194"/>
      <c r="LD36" s="194"/>
      <c r="LE36" s="194"/>
      <c r="LF36" s="194"/>
      <c r="LG36" s="194"/>
      <c r="LH36" s="194"/>
      <c r="LI36" s="194"/>
      <c r="LJ36" s="194"/>
      <c r="LK36" s="194"/>
      <c r="LL36" s="194"/>
      <c r="LM36" s="194"/>
      <c r="LN36" s="194"/>
      <c r="LO36" s="194"/>
      <c r="LP36" s="194"/>
      <c r="LQ36" s="194"/>
      <c r="LR36" s="194"/>
      <c r="LS36" s="194"/>
      <c r="LT36" s="194"/>
      <c r="LU36" s="194"/>
      <c r="LV36" s="194"/>
      <c r="LW36" s="194"/>
      <c r="LX36" s="194"/>
      <c r="LY36" s="194"/>
      <c r="LZ36" s="194"/>
      <c r="MA36" s="194"/>
      <c r="MB36" s="194"/>
      <c r="MC36" s="194"/>
      <c r="MD36" s="194"/>
      <c r="ME36" s="194"/>
      <c r="MF36" s="194"/>
      <c r="MG36" s="194"/>
      <c r="MH36" s="194"/>
      <c r="MI36" s="194"/>
      <c r="MJ36" s="194"/>
      <c r="MK36" s="194"/>
      <c r="ML36" s="194"/>
      <c r="MM36" s="194"/>
      <c r="MN36" s="194"/>
      <c r="MO36" s="194"/>
      <c r="MP36" s="194"/>
      <c r="MQ36" s="194"/>
      <c r="MR36" s="194"/>
      <c r="MS36" s="194"/>
      <c r="MT36" s="194"/>
      <c r="MU36" s="194"/>
      <c r="MV36" s="194"/>
      <c r="MW36" s="194"/>
      <c r="MX36" s="194"/>
      <c r="MY36" s="194"/>
      <c r="MZ36" s="194"/>
      <c r="NA36" s="194"/>
      <c r="NB36" s="194"/>
      <c r="NC36" s="194"/>
      <c r="ND36" s="194"/>
      <c r="NE36" s="194"/>
      <c r="NF36" s="194"/>
      <c r="NG36" s="194"/>
      <c r="NH36" s="194"/>
      <c r="NI36" s="194"/>
      <c r="NJ36" s="194"/>
      <c r="NK36" s="194"/>
      <c r="NL36" s="194"/>
      <c r="NM36" s="194"/>
      <c r="NN36" s="194"/>
      <c r="NO36" s="194"/>
      <c r="NP36" s="194"/>
      <c r="NQ36" s="194"/>
      <c r="NR36" s="194"/>
      <c r="NS36" s="194"/>
      <c r="NT36" s="194"/>
      <c r="NU36" s="194"/>
      <c r="NV36" s="194"/>
      <c r="NW36" s="194"/>
      <c r="NX36" s="194"/>
      <c r="NY36" s="194"/>
      <c r="NZ36" s="194"/>
      <c r="OA36" s="194"/>
      <c r="OB36" s="194"/>
      <c r="OC36" s="194"/>
      <c r="OD36" s="194"/>
      <c r="OE36" s="194"/>
      <c r="OF36" s="194"/>
      <c r="OG36" s="194"/>
      <c r="OH36" s="194"/>
      <c r="OI36" s="194"/>
      <c r="OJ36" s="194"/>
      <c r="OK36" s="194"/>
      <c r="OL36" s="194"/>
      <c r="OM36" s="194"/>
      <c r="ON36" s="194"/>
      <c r="OO36" s="194"/>
      <c r="OP36" s="194"/>
      <c r="OQ36" s="194"/>
      <c r="OR36" s="194"/>
      <c r="OS36" s="194"/>
      <c r="OT36" s="194"/>
      <c r="OU36" s="194"/>
      <c r="OV36" s="194"/>
      <c r="OW36" s="194"/>
      <c r="OX36" s="194"/>
      <c r="OY36" s="194"/>
      <c r="OZ36" s="194"/>
      <c r="PA36" s="194"/>
      <c r="PB36" s="194"/>
      <c r="PC36" s="194"/>
      <c r="PD36" s="194"/>
      <c r="PE36" s="194"/>
      <c r="PF36" s="194"/>
      <c r="PG36" s="194"/>
      <c r="PH36" s="194"/>
      <c r="PI36" s="194"/>
      <c r="PJ36" s="194"/>
      <c r="PK36" s="194"/>
      <c r="PL36" s="194"/>
      <c r="PM36" s="194"/>
      <c r="PN36" s="194"/>
      <c r="PO36" s="194"/>
      <c r="PP36" s="194"/>
      <c r="PQ36" s="194"/>
      <c r="PR36" s="194"/>
      <c r="PS36" s="194"/>
      <c r="PT36" s="194"/>
      <c r="PU36" s="194"/>
      <c r="PV36" s="194"/>
      <c r="PW36" s="194"/>
      <c r="PX36" s="194"/>
      <c r="PY36" s="194"/>
      <c r="PZ36" s="194"/>
      <c r="QA36" s="194"/>
      <c r="QB36" s="194"/>
      <c r="QC36" s="194"/>
      <c r="QD36" s="194"/>
      <c r="QE36" s="194"/>
      <c r="QF36" s="194"/>
      <c r="QG36" s="194"/>
      <c r="QH36" s="194"/>
      <c r="QI36" s="194"/>
      <c r="QJ36" s="194"/>
      <c r="QK36" s="194"/>
      <c r="QL36" s="194"/>
      <c r="QM36" s="194"/>
      <c r="QN36" s="194"/>
      <c r="QO36" s="194"/>
      <c r="QP36" s="194"/>
      <c r="QQ36" s="194"/>
      <c r="QR36" s="194"/>
      <c r="QS36" s="194"/>
      <c r="QT36" s="194"/>
      <c r="QU36" s="194"/>
      <c r="QV36" s="194"/>
      <c r="QW36" s="194"/>
      <c r="QX36" s="194"/>
      <c r="QY36" s="194"/>
      <c r="QZ36" s="194"/>
      <c r="RA36" s="194"/>
      <c r="RB36" s="194"/>
      <c r="RC36" s="194"/>
      <c r="RD36" s="194"/>
      <c r="RE36" s="194"/>
      <c r="RF36" s="194"/>
      <c r="RG36" s="194"/>
    </row>
    <row r="37" spans="1:475" s="181" customFormat="1" ht="15.6" customHeight="1" x14ac:dyDescent="0.2">
      <c r="A37" s="203"/>
      <c r="B37" s="220"/>
      <c r="C37" s="220"/>
      <c r="D37" s="220"/>
      <c r="E37" s="224"/>
      <c r="F37" s="216" t="s">
        <v>247</v>
      </c>
      <c r="G37" s="178"/>
      <c r="H37" s="178"/>
      <c r="I37" s="204"/>
      <c r="J37" s="204"/>
      <c r="K37" s="178"/>
      <c r="L37" s="188"/>
      <c r="M37" s="178"/>
      <c r="N37" s="178"/>
      <c r="O37" s="188"/>
      <c r="P37" s="178"/>
      <c r="Q37" s="178"/>
      <c r="R37" s="188"/>
      <c r="S37" s="178"/>
      <c r="T37" s="178"/>
      <c r="U37" s="188"/>
      <c r="V37" s="178"/>
      <c r="W37" s="178"/>
      <c r="X37" s="188"/>
      <c r="Y37" s="178"/>
      <c r="Z37" s="178"/>
      <c r="AA37" s="188"/>
      <c r="AB37" s="178"/>
      <c r="AC37" s="178"/>
      <c r="AD37" s="188"/>
      <c r="AE37" s="178"/>
      <c r="AF37" s="178"/>
      <c r="AG37" s="188"/>
      <c r="AH37" s="178"/>
      <c r="AI37" s="178"/>
      <c r="AJ37" s="188"/>
      <c r="AK37" s="178"/>
      <c r="AL37" s="178"/>
      <c r="AM37" s="188"/>
      <c r="AN37" s="178"/>
      <c r="AO37" s="178"/>
      <c r="AP37" s="188"/>
      <c r="AQ37" s="178"/>
      <c r="AR37" s="178"/>
      <c r="AS37" s="188"/>
      <c r="AT37" s="178"/>
      <c r="AU37" s="178"/>
      <c r="AV37" s="188"/>
      <c r="AW37" s="178"/>
      <c r="AX37" s="178"/>
      <c r="AY37" s="188"/>
      <c r="AZ37" s="178"/>
      <c r="BA37" s="178"/>
      <c r="BB37" s="188"/>
      <c r="BC37" s="178"/>
      <c r="BD37" s="178"/>
      <c r="BE37" s="188"/>
      <c r="BF37" s="178"/>
      <c r="BG37" s="178"/>
      <c r="BH37" s="188"/>
      <c r="BI37" s="178"/>
      <c r="BJ37" s="178"/>
      <c r="BK37" s="188"/>
      <c r="BL37" s="178"/>
      <c r="BM37" s="178"/>
      <c r="BN37" s="188"/>
      <c r="BO37" s="178"/>
      <c r="BP37" s="178"/>
      <c r="BQ37" s="188"/>
      <c r="BR37" s="178"/>
      <c r="BS37" s="178"/>
      <c r="BT37" s="188"/>
      <c r="BU37" s="178"/>
      <c r="BV37" s="178"/>
      <c r="BW37" s="188"/>
      <c r="BX37" s="178"/>
      <c r="BY37" s="178"/>
      <c r="BZ37" s="188"/>
      <c r="CA37" s="178"/>
      <c r="CB37" s="178"/>
      <c r="CC37" s="188"/>
      <c r="CD37" s="178"/>
      <c r="CE37" s="178"/>
      <c r="CF37" s="188"/>
      <c r="CG37" s="178"/>
      <c r="CH37" s="178"/>
      <c r="CI37" s="188"/>
      <c r="CJ37" s="178"/>
      <c r="CK37" s="178"/>
      <c r="CL37" s="188"/>
      <c r="CM37" s="178"/>
      <c r="CN37" s="178"/>
      <c r="CO37" s="188"/>
      <c r="CP37" s="178"/>
      <c r="CQ37" s="178"/>
      <c r="CR37" s="188"/>
      <c r="CS37" s="178"/>
      <c r="CT37" s="178"/>
      <c r="CU37" s="188"/>
      <c r="CV37" s="178"/>
      <c r="CW37" s="178"/>
      <c r="CX37" s="188"/>
      <c r="CY37" s="178"/>
      <c r="CZ37" s="178"/>
      <c r="DA37" s="188"/>
      <c r="DB37" s="178"/>
      <c r="DC37" s="178"/>
      <c r="DD37" s="188"/>
      <c r="DE37" s="178"/>
      <c r="DF37" s="178"/>
      <c r="DG37" s="188"/>
      <c r="DH37" s="178"/>
      <c r="DI37" s="178"/>
      <c r="DJ37" s="188"/>
      <c r="DK37" s="178"/>
      <c r="DL37" s="178"/>
      <c r="DM37" s="188"/>
      <c r="DN37" s="178"/>
      <c r="DO37" s="178"/>
      <c r="DP37" s="188"/>
      <c r="DQ37" s="178"/>
      <c r="DR37" s="178"/>
      <c r="DS37" s="188"/>
      <c r="DT37" s="178"/>
      <c r="DU37" s="178"/>
      <c r="DV37" s="188"/>
      <c r="DW37" s="210"/>
      <c r="DX37" s="210"/>
      <c r="DY37" s="194"/>
      <c r="DZ37" s="210"/>
      <c r="EA37" s="210"/>
      <c r="EB37" s="194"/>
      <c r="EC37" s="210"/>
      <c r="ED37" s="210"/>
      <c r="EE37" s="194"/>
      <c r="EF37" s="210"/>
      <c r="EG37" s="210"/>
      <c r="EH37" s="194"/>
      <c r="EI37" s="210"/>
      <c r="EJ37" s="210"/>
      <c r="EK37" s="194"/>
      <c r="EL37" s="210"/>
      <c r="EM37" s="210"/>
      <c r="EN37" s="194"/>
      <c r="EO37" s="210"/>
      <c r="EP37" s="210"/>
      <c r="EQ37" s="194"/>
      <c r="ER37" s="210"/>
      <c r="ES37" s="210"/>
      <c r="ET37" s="194"/>
      <c r="EU37" s="210"/>
      <c r="EV37" s="210"/>
      <c r="EW37" s="194"/>
      <c r="EX37" s="210"/>
      <c r="EY37" s="210"/>
      <c r="EZ37" s="194"/>
      <c r="FA37" s="210"/>
      <c r="FB37" s="210"/>
      <c r="FC37" s="194"/>
      <c r="FD37" s="210"/>
      <c r="FE37" s="210"/>
      <c r="FF37" s="194"/>
      <c r="FG37" s="210"/>
      <c r="FH37" s="210"/>
      <c r="FI37" s="194"/>
      <c r="FJ37" s="210"/>
      <c r="FK37" s="210"/>
      <c r="FL37" s="194"/>
      <c r="FM37" s="210"/>
      <c r="FN37" s="210"/>
      <c r="FO37" s="194"/>
      <c r="FP37" s="210"/>
      <c r="FQ37" s="210"/>
      <c r="FR37" s="194"/>
      <c r="FS37" s="210"/>
      <c r="FT37" s="210"/>
      <c r="FU37" s="194"/>
      <c r="FV37" s="210"/>
      <c r="FW37" s="210"/>
      <c r="FX37" s="194"/>
      <c r="FY37" s="210"/>
      <c r="FZ37" s="210"/>
      <c r="GA37" s="194"/>
      <c r="GB37" s="210"/>
      <c r="GC37" s="210"/>
      <c r="GD37" s="194"/>
      <c r="GE37" s="210"/>
      <c r="GF37" s="210"/>
      <c r="GG37" s="194"/>
      <c r="GH37" s="210"/>
      <c r="GI37" s="210"/>
      <c r="GJ37" s="194"/>
      <c r="GK37" s="210"/>
      <c r="GL37" s="210"/>
      <c r="GM37" s="194"/>
      <c r="GN37" s="210"/>
      <c r="GO37" s="210"/>
      <c r="GP37" s="194"/>
      <c r="GQ37" s="210"/>
      <c r="GR37" s="210"/>
      <c r="GS37" s="194"/>
      <c r="GT37" s="210"/>
      <c r="GU37" s="210"/>
      <c r="GV37" s="194"/>
      <c r="GW37" s="210"/>
      <c r="GX37" s="210"/>
      <c r="GY37" s="194"/>
      <c r="GZ37" s="210"/>
      <c r="HA37" s="210"/>
      <c r="HB37" s="194"/>
      <c r="HC37" s="210"/>
      <c r="HD37" s="210"/>
      <c r="HE37" s="194"/>
      <c r="HF37" s="210"/>
      <c r="HG37" s="210"/>
      <c r="HH37" s="194"/>
      <c r="HI37" s="210"/>
      <c r="HJ37" s="210"/>
      <c r="HK37" s="194"/>
      <c r="HL37" s="210"/>
      <c r="HM37" s="210"/>
      <c r="HN37" s="194"/>
      <c r="HO37" s="210"/>
      <c r="HP37" s="210"/>
      <c r="HQ37" s="194"/>
      <c r="HR37" s="210"/>
      <c r="HS37" s="210"/>
      <c r="HT37" s="194"/>
      <c r="HU37" s="210"/>
      <c r="HV37" s="210"/>
      <c r="HW37" s="194"/>
      <c r="HX37" s="210"/>
      <c r="HY37" s="210"/>
      <c r="HZ37" s="194"/>
      <c r="IA37" s="210"/>
      <c r="IB37" s="210"/>
      <c r="IC37" s="194"/>
      <c r="ID37" s="210"/>
      <c r="IE37" s="210"/>
      <c r="IF37" s="194"/>
      <c r="IG37" s="210"/>
      <c r="IH37" s="210"/>
      <c r="II37" s="194"/>
      <c r="IJ37" s="210"/>
      <c r="IK37" s="210"/>
      <c r="IL37" s="194"/>
      <c r="IM37" s="210"/>
      <c r="IN37" s="210"/>
      <c r="IO37" s="194"/>
      <c r="IP37" s="210"/>
      <c r="IQ37" s="210"/>
      <c r="IR37" s="194"/>
      <c r="IS37" s="210"/>
      <c r="IT37" s="210"/>
      <c r="IU37" s="194"/>
      <c r="IV37" s="210"/>
      <c r="IW37" s="210"/>
      <c r="IX37" s="194"/>
      <c r="IY37" s="210"/>
      <c r="IZ37" s="210"/>
      <c r="JA37" s="194"/>
      <c r="JB37" s="210"/>
      <c r="JC37" s="210"/>
      <c r="JD37" s="194"/>
      <c r="JE37" s="210"/>
      <c r="JF37" s="210"/>
      <c r="JG37" s="194"/>
      <c r="JH37" s="210"/>
      <c r="JI37" s="210"/>
      <c r="JJ37" s="194"/>
      <c r="JK37" s="210"/>
      <c r="JL37" s="210"/>
      <c r="JM37" s="194"/>
      <c r="JN37" s="210"/>
      <c r="JO37" s="210"/>
      <c r="JP37" s="194"/>
      <c r="JQ37" s="210"/>
      <c r="JR37" s="210"/>
      <c r="JS37" s="194"/>
      <c r="JT37" s="210"/>
      <c r="JU37" s="210"/>
      <c r="JV37" s="194"/>
      <c r="JW37" s="210"/>
      <c r="JX37" s="210"/>
      <c r="JY37" s="194"/>
      <c r="JZ37" s="210"/>
      <c r="KA37" s="210"/>
      <c r="KB37" s="194"/>
      <c r="KC37" s="210"/>
      <c r="KD37" s="210"/>
      <c r="KE37" s="194"/>
      <c r="KF37" s="210"/>
      <c r="KG37" s="210"/>
      <c r="KH37" s="194"/>
      <c r="KI37" s="210"/>
      <c r="KJ37" s="210"/>
      <c r="KK37" s="194"/>
      <c r="KL37" s="210"/>
      <c r="KM37" s="210"/>
      <c r="KN37" s="194"/>
      <c r="KO37" s="210"/>
      <c r="KP37" s="210"/>
      <c r="KQ37" s="194"/>
      <c r="KR37" s="210"/>
      <c r="KS37" s="210"/>
      <c r="KT37" s="194"/>
      <c r="KU37" s="210"/>
      <c r="KV37" s="210"/>
      <c r="KW37" s="194"/>
      <c r="KX37" s="210"/>
      <c r="KY37" s="210"/>
      <c r="KZ37" s="194"/>
      <c r="LA37" s="210"/>
      <c r="LB37" s="210"/>
      <c r="LC37" s="194"/>
      <c r="LD37" s="210"/>
      <c r="LE37" s="210"/>
      <c r="LF37" s="194"/>
      <c r="LG37" s="210"/>
      <c r="LH37" s="210"/>
      <c r="LI37" s="194"/>
      <c r="LJ37" s="210"/>
      <c r="LK37" s="210"/>
      <c r="LL37" s="194"/>
      <c r="LM37" s="210"/>
      <c r="LN37" s="210"/>
      <c r="LO37" s="194"/>
      <c r="LP37" s="210"/>
      <c r="LQ37" s="210"/>
      <c r="LR37" s="194"/>
      <c r="LS37" s="210"/>
      <c r="LT37" s="210"/>
      <c r="LU37" s="194"/>
      <c r="LV37" s="210"/>
      <c r="LW37" s="210"/>
      <c r="LX37" s="194"/>
      <c r="LY37" s="210"/>
      <c r="LZ37" s="210"/>
      <c r="MA37" s="194"/>
      <c r="MB37" s="210"/>
      <c r="MC37" s="210"/>
      <c r="MD37" s="194"/>
      <c r="ME37" s="210"/>
      <c r="MF37" s="210"/>
      <c r="MG37" s="194"/>
      <c r="MH37" s="210"/>
      <c r="MI37" s="210"/>
      <c r="MJ37" s="194"/>
      <c r="MK37" s="210"/>
      <c r="ML37" s="210"/>
      <c r="MM37" s="194"/>
      <c r="MN37" s="210"/>
      <c r="MO37" s="210"/>
      <c r="MP37" s="194"/>
      <c r="MQ37" s="210"/>
      <c r="MR37" s="210"/>
      <c r="MS37" s="194"/>
      <c r="MT37" s="210"/>
      <c r="MU37" s="210"/>
      <c r="MV37" s="194"/>
      <c r="MW37" s="210"/>
      <c r="MX37" s="210"/>
      <c r="MY37" s="194"/>
      <c r="MZ37" s="210"/>
      <c r="NA37" s="210"/>
      <c r="NB37" s="194"/>
      <c r="NC37" s="210"/>
      <c r="ND37" s="210"/>
      <c r="NE37" s="194"/>
      <c r="NF37" s="210"/>
      <c r="NG37" s="210"/>
      <c r="NH37" s="194"/>
      <c r="NI37" s="210"/>
      <c r="NJ37" s="210"/>
      <c r="NK37" s="194"/>
      <c r="NL37" s="210"/>
      <c r="NM37" s="210"/>
      <c r="NN37" s="194"/>
      <c r="NO37" s="210"/>
      <c r="NP37" s="210"/>
      <c r="NQ37" s="194"/>
      <c r="NR37" s="210"/>
      <c r="NS37" s="210"/>
      <c r="NT37" s="194"/>
      <c r="NU37" s="210"/>
      <c r="NV37" s="210"/>
      <c r="NW37" s="194"/>
      <c r="NX37" s="210"/>
      <c r="NY37" s="210"/>
      <c r="NZ37" s="194"/>
      <c r="OA37" s="210"/>
      <c r="OB37" s="210"/>
      <c r="OC37" s="194"/>
      <c r="OD37" s="210"/>
      <c r="OE37" s="210"/>
      <c r="OF37" s="194"/>
      <c r="OG37" s="210"/>
      <c r="OH37" s="210"/>
      <c r="OI37" s="194"/>
      <c r="OJ37" s="210"/>
      <c r="OK37" s="210"/>
      <c r="OL37" s="194"/>
      <c r="OM37" s="210"/>
      <c r="ON37" s="210"/>
      <c r="OO37" s="194"/>
      <c r="OP37" s="210"/>
      <c r="OQ37" s="210"/>
      <c r="OR37" s="194"/>
      <c r="OS37" s="210"/>
      <c r="OT37" s="210"/>
      <c r="OU37" s="194"/>
      <c r="OV37" s="210"/>
      <c r="OW37" s="210"/>
      <c r="OX37" s="194"/>
      <c r="OY37" s="210"/>
      <c r="OZ37" s="210"/>
      <c r="PA37" s="194"/>
      <c r="PB37" s="210"/>
      <c r="PC37" s="210"/>
      <c r="PD37" s="194"/>
      <c r="PE37" s="210"/>
      <c r="PF37" s="210"/>
      <c r="PG37" s="194"/>
      <c r="PH37" s="210"/>
      <c r="PI37" s="210"/>
      <c r="PJ37" s="194"/>
      <c r="PK37" s="210"/>
      <c r="PL37" s="210"/>
      <c r="PM37" s="194"/>
      <c r="PN37" s="210"/>
      <c r="PO37" s="210"/>
      <c r="PP37" s="194"/>
      <c r="PQ37" s="210"/>
      <c r="PR37" s="210"/>
      <c r="PS37" s="194"/>
      <c r="PT37" s="210"/>
      <c r="PU37" s="210"/>
      <c r="PV37" s="194"/>
      <c r="PW37" s="210"/>
      <c r="PX37" s="210"/>
      <c r="PY37" s="194"/>
      <c r="PZ37" s="210"/>
      <c r="QA37" s="210"/>
      <c r="QB37" s="194"/>
      <c r="QC37" s="210"/>
      <c r="QD37" s="210"/>
      <c r="QE37" s="194"/>
      <c r="QF37" s="210"/>
      <c r="QG37" s="210"/>
      <c r="QH37" s="194"/>
      <c r="QI37" s="210"/>
      <c r="QJ37" s="210"/>
      <c r="QK37" s="194"/>
      <c r="QL37" s="210"/>
      <c r="QM37" s="210"/>
      <c r="QN37" s="194"/>
      <c r="QO37" s="210"/>
      <c r="QP37" s="210"/>
      <c r="QQ37" s="194"/>
      <c r="QR37" s="210"/>
      <c r="QS37" s="210"/>
      <c r="QT37" s="194"/>
      <c r="QU37" s="210"/>
      <c r="QV37" s="210"/>
      <c r="QW37" s="194"/>
      <c r="QX37" s="210"/>
      <c r="QY37" s="210"/>
      <c r="QZ37" s="194"/>
      <c r="RA37" s="210"/>
      <c r="RB37" s="210"/>
      <c r="RC37" s="194"/>
      <c r="RD37" s="210"/>
      <c r="RE37" s="210"/>
      <c r="RF37" s="194"/>
      <c r="RG37" s="210"/>
    </row>
    <row r="38" spans="1:475" s="181" customFormat="1" ht="15.75" customHeight="1" x14ac:dyDescent="0.2">
      <c r="A38" s="203"/>
      <c r="B38" s="220"/>
      <c r="C38" s="220"/>
      <c r="D38" s="220"/>
      <c r="E38" s="224"/>
      <c r="F38" s="216" t="s">
        <v>246</v>
      </c>
      <c r="G38" s="188"/>
      <c r="H38" s="188"/>
      <c r="I38" s="204"/>
      <c r="J38" s="204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  <c r="RG38" s="194"/>
    </row>
    <row r="39" spans="1:475" s="181" customFormat="1" ht="15.75" customHeight="1" x14ac:dyDescent="0.2">
      <c r="A39" s="203"/>
      <c r="B39" s="220"/>
      <c r="C39" s="220"/>
      <c r="D39" s="220"/>
      <c r="E39" s="224"/>
      <c r="F39" s="216" t="s">
        <v>247</v>
      </c>
      <c r="G39" s="188"/>
      <c r="H39" s="188"/>
      <c r="I39" s="204"/>
      <c r="J39" s="204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  <c r="RG39" s="194"/>
    </row>
    <row r="40" spans="1:475" s="181" customFormat="1" ht="15.75" customHeight="1" x14ac:dyDescent="0.2">
      <c r="A40" s="203"/>
      <c r="B40" s="220"/>
      <c r="C40" s="220"/>
      <c r="D40" s="220"/>
      <c r="E40" s="224"/>
      <c r="F40" s="216" t="s">
        <v>246</v>
      </c>
      <c r="G40" s="188"/>
      <c r="H40" s="188"/>
      <c r="I40" s="204"/>
      <c r="J40" s="204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  <c r="RG40" s="194"/>
    </row>
    <row r="41" spans="1:475" s="181" customFormat="1" ht="15.75" customHeight="1" x14ac:dyDescent="0.2">
      <c r="A41" s="203"/>
      <c r="B41" s="220"/>
      <c r="C41" s="220"/>
      <c r="D41" s="220"/>
      <c r="E41" s="224"/>
      <c r="F41" s="216" t="s">
        <v>247</v>
      </c>
      <c r="G41" s="188"/>
      <c r="H41" s="188"/>
      <c r="I41" s="204"/>
      <c r="J41" s="204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  <c r="RG41" s="194"/>
    </row>
    <row r="42" spans="1:475" s="181" customFormat="1" ht="15.75" customHeight="1" x14ac:dyDescent="0.2">
      <c r="A42" s="203"/>
      <c r="B42" s="220"/>
      <c r="C42" s="220"/>
      <c r="D42" s="220"/>
      <c r="E42" s="224"/>
      <c r="F42" s="216" t="s">
        <v>246</v>
      </c>
      <c r="G42" s="188"/>
      <c r="H42" s="188"/>
      <c r="I42" s="204"/>
      <c r="J42" s="204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  <c r="RG42" s="194"/>
    </row>
    <row r="43" spans="1:475" s="181" customFormat="1" x14ac:dyDescent="0.2">
      <c r="A43" s="203"/>
      <c r="B43" s="220"/>
      <c r="C43" s="220"/>
      <c r="D43" s="220"/>
      <c r="E43" s="224"/>
      <c r="F43" s="216" t="s">
        <v>247</v>
      </c>
      <c r="G43" s="188"/>
      <c r="H43" s="188"/>
      <c r="I43" s="204"/>
      <c r="J43" s="204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  <c r="RG43" s="194"/>
    </row>
    <row r="44" spans="1:475" s="181" customFormat="1" ht="15.75" customHeight="1" x14ac:dyDescent="0.2">
      <c r="A44" s="203"/>
      <c r="B44" s="220"/>
      <c r="C44" s="220"/>
      <c r="D44" s="220"/>
      <c r="E44" s="224"/>
      <c r="F44" s="216" t="s">
        <v>246</v>
      </c>
      <c r="G44" s="188"/>
      <c r="H44" s="188"/>
      <c r="I44" s="204"/>
      <c r="J44" s="204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  <c r="RG44" s="194"/>
    </row>
    <row r="45" spans="1:475" s="181" customFormat="1" ht="15.75" customHeight="1" x14ac:dyDescent="0.2">
      <c r="A45" s="203"/>
      <c r="B45" s="220"/>
      <c r="C45" s="220"/>
      <c r="D45" s="220"/>
      <c r="E45" s="224"/>
      <c r="F45" s="216" t="s">
        <v>247</v>
      </c>
      <c r="G45" s="178"/>
      <c r="H45" s="178"/>
      <c r="I45" s="204"/>
      <c r="J45" s="204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  <c r="DW45" s="210"/>
      <c r="DX45" s="210"/>
      <c r="DY45" s="194"/>
      <c r="DZ45" s="210"/>
      <c r="EA45" s="210"/>
      <c r="EB45" s="194"/>
      <c r="EC45" s="210"/>
      <c r="ED45" s="210"/>
      <c r="EE45" s="194"/>
      <c r="EF45" s="210"/>
      <c r="EG45" s="210"/>
      <c r="EH45" s="194"/>
      <c r="EI45" s="210"/>
      <c r="EJ45" s="210"/>
      <c r="EK45" s="194"/>
      <c r="EL45" s="210"/>
      <c r="EM45" s="210"/>
      <c r="EN45" s="194"/>
      <c r="EO45" s="210"/>
      <c r="EP45" s="210"/>
      <c r="EQ45" s="194"/>
      <c r="ER45" s="210"/>
      <c r="ES45" s="210"/>
      <c r="ET45" s="194"/>
      <c r="EU45" s="210"/>
      <c r="EV45" s="210"/>
      <c r="EW45" s="194"/>
      <c r="EX45" s="210"/>
      <c r="EY45" s="210"/>
      <c r="EZ45" s="194"/>
      <c r="FA45" s="210"/>
      <c r="FB45" s="210"/>
      <c r="FC45" s="194"/>
      <c r="FD45" s="210"/>
      <c r="FE45" s="210"/>
      <c r="FF45" s="194"/>
      <c r="FG45" s="210"/>
      <c r="FH45" s="210"/>
      <c r="FI45" s="194"/>
      <c r="FJ45" s="210"/>
      <c r="FK45" s="210"/>
      <c r="FL45" s="194"/>
      <c r="FM45" s="210"/>
      <c r="FN45" s="210"/>
      <c r="FO45" s="194"/>
      <c r="FP45" s="210"/>
      <c r="FQ45" s="210"/>
      <c r="FR45" s="194"/>
      <c r="FS45" s="210"/>
      <c r="FT45" s="210"/>
      <c r="FU45" s="194"/>
      <c r="FV45" s="210"/>
      <c r="FW45" s="210"/>
      <c r="FX45" s="194"/>
      <c r="FY45" s="210"/>
      <c r="FZ45" s="210"/>
      <c r="GA45" s="194"/>
      <c r="GB45" s="210"/>
      <c r="GC45" s="210"/>
      <c r="GD45" s="194"/>
      <c r="GE45" s="210"/>
      <c r="GF45" s="210"/>
      <c r="GG45" s="194"/>
      <c r="GH45" s="210"/>
      <c r="GI45" s="210"/>
      <c r="GJ45" s="194"/>
      <c r="GK45" s="210"/>
      <c r="GL45" s="210"/>
      <c r="GM45" s="194"/>
      <c r="GN45" s="210"/>
      <c r="GO45" s="210"/>
      <c r="GP45" s="194"/>
      <c r="GQ45" s="210"/>
      <c r="GR45" s="210"/>
      <c r="GS45" s="194"/>
      <c r="GT45" s="210"/>
      <c r="GU45" s="210"/>
      <c r="GV45" s="194"/>
      <c r="GW45" s="210"/>
      <c r="GX45" s="210"/>
      <c r="GY45" s="194"/>
      <c r="GZ45" s="210"/>
      <c r="HA45" s="210"/>
      <c r="HB45" s="194"/>
      <c r="HC45" s="210"/>
      <c r="HD45" s="210"/>
      <c r="HE45" s="194"/>
      <c r="HF45" s="210"/>
      <c r="HG45" s="210"/>
      <c r="HH45" s="194"/>
      <c r="HI45" s="210"/>
      <c r="HJ45" s="210"/>
      <c r="HK45" s="194"/>
      <c r="HL45" s="210"/>
      <c r="HM45" s="210"/>
      <c r="HN45" s="194"/>
      <c r="HO45" s="210"/>
      <c r="HP45" s="210"/>
      <c r="HQ45" s="194"/>
      <c r="HR45" s="210"/>
      <c r="HS45" s="210"/>
      <c r="HT45" s="194"/>
      <c r="HU45" s="210"/>
      <c r="HV45" s="210"/>
      <c r="HW45" s="194"/>
      <c r="HX45" s="210"/>
      <c r="HY45" s="210"/>
      <c r="HZ45" s="194"/>
      <c r="IA45" s="210"/>
      <c r="IB45" s="210"/>
      <c r="IC45" s="194"/>
      <c r="ID45" s="210"/>
      <c r="IE45" s="210"/>
      <c r="IF45" s="194"/>
      <c r="IG45" s="210"/>
      <c r="IH45" s="210"/>
      <c r="II45" s="194"/>
      <c r="IJ45" s="210"/>
      <c r="IK45" s="210"/>
      <c r="IL45" s="194"/>
      <c r="IM45" s="210"/>
      <c r="IN45" s="210"/>
      <c r="IO45" s="194"/>
      <c r="IP45" s="210"/>
      <c r="IQ45" s="210"/>
      <c r="IR45" s="194"/>
      <c r="IS45" s="210"/>
      <c r="IT45" s="210"/>
      <c r="IU45" s="194"/>
      <c r="IV45" s="210"/>
      <c r="IW45" s="210"/>
      <c r="IX45" s="194"/>
      <c r="IY45" s="210"/>
      <c r="IZ45" s="210"/>
      <c r="JA45" s="194"/>
      <c r="JB45" s="210"/>
      <c r="JC45" s="210"/>
      <c r="JD45" s="194"/>
      <c r="JE45" s="210"/>
      <c r="JF45" s="210"/>
      <c r="JG45" s="194"/>
      <c r="JH45" s="210"/>
      <c r="JI45" s="210"/>
      <c r="JJ45" s="194"/>
      <c r="JK45" s="210"/>
      <c r="JL45" s="210"/>
      <c r="JM45" s="194"/>
      <c r="JN45" s="210"/>
      <c r="JO45" s="210"/>
      <c r="JP45" s="194"/>
      <c r="JQ45" s="210"/>
      <c r="JR45" s="210"/>
      <c r="JS45" s="194"/>
      <c r="JT45" s="210"/>
      <c r="JU45" s="210"/>
      <c r="JV45" s="194"/>
      <c r="JW45" s="210"/>
      <c r="JX45" s="210"/>
      <c r="JY45" s="194"/>
      <c r="JZ45" s="210"/>
      <c r="KA45" s="210"/>
      <c r="KB45" s="194"/>
      <c r="KC45" s="210"/>
      <c r="KD45" s="210"/>
      <c r="KE45" s="194"/>
      <c r="KF45" s="210"/>
      <c r="KG45" s="210"/>
      <c r="KH45" s="194"/>
      <c r="KI45" s="210"/>
      <c r="KJ45" s="210"/>
      <c r="KK45" s="194"/>
      <c r="KL45" s="210"/>
      <c r="KM45" s="210"/>
      <c r="KN45" s="194"/>
      <c r="KO45" s="210"/>
      <c r="KP45" s="210"/>
      <c r="KQ45" s="194"/>
      <c r="KR45" s="210"/>
      <c r="KS45" s="210"/>
      <c r="KT45" s="194"/>
      <c r="KU45" s="210"/>
      <c r="KV45" s="210"/>
      <c r="KW45" s="194"/>
      <c r="KX45" s="210"/>
      <c r="KY45" s="210"/>
      <c r="KZ45" s="194"/>
      <c r="LA45" s="210"/>
      <c r="LB45" s="210"/>
      <c r="LC45" s="194"/>
      <c r="LD45" s="210"/>
      <c r="LE45" s="210"/>
      <c r="LF45" s="194"/>
      <c r="LG45" s="210"/>
      <c r="LH45" s="210"/>
      <c r="LI45" s="194"/>
      <c r="LJ45" s="210"/>
      <c r="LK45" s="210"/>
      <c r="LL45" s="194"/>
      <c r="LM45" s="210"/>
      <c r="LN45" s="210"/>
      <c r="LO45" s="194"/>
      <c r="LP45" s="210"/>
      <c r="LQ45" s="210"/>
      <c r="LR45" s="194"/>
      <c r="LS45" s="210"/>
      <c r="LT45" s="210"/>
      <c r="LU45" s="194"/>
      <c r="LV45" s="210"/>
      <c r="LW45" s="210"/>
      <c r="LX45" s="194"/>
      <c r="LY45" s="210"/>
      <c r="LZ45" s="210"/>
      <c r="MA45" s="194"/>
      <c r="MB45" s="210"/>
      <c r="MC45" s="210"/>
      <c r="MD45" s="194"/>
      <c r="ME45" s="210"/>
      <c r="MF45" s="210"/>
      <c r="MG45" s="194"/>
      <c r="MH45" s="210"/>
      <c r="MI45" s="210"/>
      <c r="MJ45" s="194"/>
      <c r="MK45" s="210"/>
      <c r="ML45" s="210"/>
      <c r="MM45" s="194"/>
      <c r="MN45" s="210"/>
      <c r="MO45" s="210"/>
      <c r="MP45" s="194"/>
      <c r="MQ45" s="210"/>
      <c r="MR45" s="210"/>
      <c r="MS45" s="194"/>
      <c r="MT45" s="210"/>
      <c r="MU45" s="210"/>
      <c r="MV45" s="194"/>
      <c r="MW45" s="210"/>
      <c r="MX45" s="210"/>
      <c r="MY45" s="194"/>
      <c r="MZ45" s="210"/>
      <c r="NA45" s="210"/>
      <c r="NB45" s="194"/>
      <c r="NC45" s="210"/>
      <c r="ND45" s="210"/>
      <c r="NE45" s="194"/>
      <c r="NF45" s="210"/>
      <c r="NG45" s="210"/>
      <c r="NH45" s="194"/>
      <c r="NI45" s="210"/>
      <c r="NJ45" s="210"/>
      <c r="NK45" s="194"/>
      <c r="NL45" s="210"/>
      <c r="NM45" s="210"/>
      <c r="NN45" s="194"/>
      <c r="NO45" s="210"/>
      <c r="NP45" s="210"/>
      <c r="NQ45" s="194"/>
      <c r="NR45" s="210"/>
      <c r="NS45" s="210"/>
      <c r="NT45" s="194"/>
      <c r="NU45" s="210"/>
      <c r="NV45" s="210"/>
      <c r="NW45" s="194"/>
      <c r="NX45" s="210"/>
      <c r="NY45" s="210"/>
      <c r="NZ45" s="194"/>
      <c r="OA45" s="210"/>
      <c r="OB45" s="210"/>
      <c r="OC45" s="194"/>
      <c r="OD45" s="210"/>
      <c r="OE45" s="210"/>
      <c r="OF45" s="194"/>
      <c r="OG45" s="210"/>
      <c r="OH45" s="210"/>
      <c r="OI45" s="194"/>
      <c r="OJ45" s="210"/>
      <c r="OK45" s="210"/>
      <c r="OL45" s="194"/>
      <c r="OM45" s="210"/>
      <c r="ON45" s="210"/>
      <c r="OO45" s="194"/>
      <c r="OP45" s="210"/>
      <c r="OQ45" s="210"/>
      <c r="OR45" s="194"/>
      <c r="OS45" s="210"/>
      <c r="OT45" s="210"/>
      <c r="OU45" s="194"/>
      <c r="OV45" s="210"/>
      <c r="OW45" s="210"/>
      <c r="OX45" s="194"/>
      <c r="OY45" s="210"/>
      <c r="OZ45" s="210"/>
      <c r="PA45" s="194"/>
      <c r="PB45" s="210"/>
      <c r="PC45" s="210"/>
      <c r="PD45" s="194"/>
      <c r="PE45" s="210"/>
      <c r="PF45" s="210"/>
      <c r="PG45" s="194"/>
      <c r="PH45" s="210"/>
      <c r="PI45" s="210"/>
      <c r="PJ45" s="194"/>
      <c r="PK45" s="210"/>
      <c r="PL45" s="210"/>
      <c r="PM45" s="194"/>
      <c r="PN45" s="210"/>
      <c r="PO45" s="210"/>
      <c r="PP45" s="194"/>
      <c r="PQ45" s="210"/>
      <c r="PR45" s="210"/>
      <c r="PS45" s="194"/>
      <c r="PT45" s="210"/>
      <c r="PU45" s="210"/>
      <c r="PV45" s="194"/>
      <c r="PW45" s="210"/>
      <c r="PX45" s="210"/>
      <c r="PY45" s="194"/>
      <c r="PZ45" s="210"/>
      <c r="QA45" s="210"/>
      <c r="QB45" s="194"/>
      <c r="QC45" s="210"/>
      <c r="QD45" s="210"/>
      <c r="QE45" s="194"/>
      <c r="QF45" s="210"/>
      <c r="QG45" s="210"/>
      <c r="QH45" s="194"/>
      <c r="QI45" s="210"/>
      <c r="QJ45" s="210"/>
      <c r="QK45" s="194"/>
      <c r="QL45" s="210"/>
      <c r="QM45" s="210"/>
      <c r="QN45" s="194"/>
      <c r="QO45" s="210"/>
      <c r="QP45" s="210"/>
      <c r="QQ45" s="194"/>
      <c r="QR45" s="210"/>
      <c r="QS45" s="210"/>
      <c r="QT45" s="194"/>
      <c r="QU45" s="210"/>
      <c r="QV45" s="210"/>
      <c r="QW45" s="194"/>
      <c r="QX45" s="210"/>
      <c r="QY45" s="210"/>
      <c r="QZ45" s="194"/>
      <c r="RA45" s="210"/>
      <c r="RB45" s="210"/>
      <c r="RC45" s="194"/>
      <c r="RD45" s="210"/>
      <c r="RE45" s="210"/>
      <c r="RF45" s="194"/>
      <c r="RG45" s="210"/>
    </row>
    <row r="46" spans="1:475" s="181" customFormat="1" ht="15.75" customHeight="1" x14ac:dyDescent="0.2">
      <c r="A46" s="203"/>
      <c r="B46" s="220"/>
      <c r="C46" s="220"/>
      <c r="D46" s="220"/>
      <c r="E46" s="224"/>
      <c r="F46" s="216" t="s">
        <v>246</v>
      </c>
      <c r="G46" s="188"/>
      <c r="H46" s="188"/>
      <c r="I46" s="204"/>
      <c r="J46" s="204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  <c r="RG46" s="194"/>
    </row>
    <row r="47" spans="1:475" s="181" customFormat="1" ht="15.75" customHeight="1" x14ac:dyDescent="0.2">
      <c r="A47" s="203"/>
      <c r="B47" s="220"/>
      <c r="C47" s="220"/>
      <c r="D47" s="220"/>
      <c r="E47" s="224"/>
      <c r="F47" s="216" t="s">
        <v>247</v>
      </c>
      <c r="G47" s="188"/>
      <c r="H47" s="188"/>
      <c r="I47" s="204"/>
      <c r="J47" s="204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  <c r="RG47" s="194"/>
    </row>
    <row r="48" spans="1:475" s="181" customFormat="1" ht="15.75" customHeight="1" x14ac:dyDescent="0.2">
      <c r="A48" s="203"/>
      <c r="B48" s="220"/>
      <c r="C48" s="220"/>
      <c r="D48" s="220"/>
      <c r="E48" s="224"/>
      <c r="F48" s="216" t="s">
        <v>246</v>
      </c>
      <c r="G48" s="188"/>
      <c r="H48" s="188"/>
      <c r="I48" s="204"/>
      <c r="J48" s="204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  <c r="RG48" s="194"/>
    </row>
    <row r="49" spans="1:475" s="181" customFormat="1" x14ac:dyDescent="0.2">
      <c r="A49" s="203"/>
      <c r="B49" s="220"/>
      <c r="C49" s="220"/>
      <c r="D49" s="220"/>
      <c r="E49" s="224"/>
      <c r="F49" s="216" t="s">
        <v>247</v>
      </c>
      <c r="G49" s="188"/>
      <c r="H49" s="188"/>
      <c r="I49" s="204"/>
      <c r="J49" s="204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  <c r="RG49" s="194"/>
    </row>
    <row r="50" spans="1:475" s="181" customFormat="1" ht="15.75" customHeight="1" x14ac:dyDescent="0.2">
      <c r="A50" s="203"/>
      <c r="B50" s="220"/>
      <c r="C50" s="220"/>
      <c r="D50" s="220"/>
      <c r="E50" s="224"/>
      <c r="F50" s="216" t="s">
        <v>246</v>
      </c>
      <c r="G50" s="188"/>
      <c r="H50" s="188"/>
      <c r="I50" s="204"/>
      <c r="J50" s="204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  <c r="RG50" s="194"/>
    </row>
    <row r="51" spans="1:475" s="181" customFormat="1" ht="15.75" customHeight="1" x14ac:dyDescent="0.2">
      <c r="A51" s="203"/>
      <c r="B51" s="220"/>
      <c r="C51" s="220"/>
      <c r="D51" s="220"/>
      <c r="E51" s="224"/>
      <c r="F51" s="216" t="s">
        <v>247</v>
      </c>
      <c r="G51" s="178"/>
      <c r="H51" s="178"/>
      <c r="I51" s="204"/>
      <c r="J51" s="204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  <c r="DW51" s="210"/>
      <c r="DX51" s="210"/>
      <c r="DY51" s="194"/>
      <c r="DZ51" s="210"/>
      <c r="EA51" s="210"/>
      <c r="EB51" s="194"/>
      <c r="EC51" s="210"/>
      <c r="ED51" s="210"/>
      <c r="EE51" s="194"/>
      <c r="EF51" s="210"/>
      <c r="EG51" s="210"/>
      <c r="EH51" s="194"/>
      <c r="EI51" s="210"/>
      <c r="EJ51" s="210"/>
      <c r="EK51" s="194"/>
      <c r="EL51" s="210"/>
      <c r="EM51" s="210"/>
      <c r="EN51" s="194"/>
      <c r="EO51" s="210"/>
      <c r="EP51" s="210"/>
      <c r="EQ51" s="194"/>
      <c r="ER51" s="210"/>
      <c r="ES51" s="210"/>
      <c r="ET51" s="194"/>
      <c r="EU51" s="210"/>
      <c r="EV51" s="210"/>
      <c r="EW51" s="194"/>
      <c r="EX51" s="210"/>
      <c r="EY51" s="210"/>
      <c r="EZ51" s="194"/>
      <c r="FA51" s="210"/>
      <c r="FB51" s="210"/>
      <c r="FC51" s="194"/>
      <c r="FD51" s="210"/>
      <c r="FE51" s="210"/>
      <c r="FF51" s="194"/>
      <c r="FG51" s="210"/>
      <c r="FH51" s="210"/>
      <c r="FI51" s="194"/>
      <c r="FJ51" s="210"/>
      <c r="FK51" s="210"/>
      <c r="FL51" s="194"/>
      <c r="FM51" s="210"/>
      <c r="FN51" s="210"/>
      <c r="FO51" s="194"/>
      <c r="FP51" s="210"/>
      <c r="FQ51" s="210"/>
      <c r="FR51" s="194"/>
      <c r="FS51" s="210"/>
      <c r="FT51" s="210"/>
      <c r="FU51" s="194"/>
      <c r="FV51" s="210"/>
      <c r="FW51" s="210"/>
      <c r="FX51" s="194"/>
      <c r="FY51" s="210"/>
      <c r="FZ51" s="210"/>
      <c r="GA51" s="194"/>
      <c r="GB51" s="210"/>
      <c r="GC51" s="210"/>
      <c r="GD51" s="194"/>
      <c r="GE51" s="210"/>
      <c r="GF51" s="210"/>
      <c r="GG51" s="194"/>
      <c r="GH51" s="210"/>
      <c r="GI51" s="210"/>
      <c r="GJ51" s="194"/>
      <c r="GK51" s="210"/>
      <c r="GL51" s="210"/>
      <c r="GM51" s="194"/>
      <c r="GN51" s="210"/>
      <c r="GO51" s="210"/>
      <c r="GP51" s="194"/>
      <c r="GQ51" s="210"/>
      <c r="GR51" s="210"/>
      <c r="GS51" s="194"/>
      <c r="GT51" s="210"/>
      <c r="GU51" s="210"/>
      <c r="GV51" s="194"/>
      <c r="GW51" s="210"/>
      <c r="GX51" s="210"/>
      <c r="GY51" s="194"/>
      <c r="GZ51" s="210"/>
      <c r="HA51" s="210"/>
      <c r="HB51" s="194"/>
      <c r="HC51" s="210"/>
      <c r="HD51" s="210"/>
      <c r="HE51" s="194"/>
      <c r="HF51" s="210"/>
      <c r="HG51" s="210"/>
      <c r="HH51" s="194"/>
      <c r="HI51" s="210"/>
      <c r="HJ51" s="210"/>
      <c r="HK51" s="194"/>
      <c r="HL51" s="210"/>
      <c r="HM51" s="210"/>
      <c r="HN51" s="194"/>
      <c r="HO51" s="210"/>
      <c r="HP51" s="210"/>
      <c r="HQ51" s="194"/>
      <c r="HR51" s="210"/>
      <c r="HS51" s="210"/>
      <c r="HT51" s="194"/>
      <c r="HU51" s="210"/>
      <c r="HV51" s="210"/>
      <c r="HW51" s="194"/>
      <c r="HX51" s="210"/>
      <c r="HY51" s="210"/>
      <c r="HZ51" s="194"/>
      <c r="IA51" s="210"/>
      <c r="IB51" s="210"/>
      <c r="IC51" s="194"/>
      <c r="ID51" s="210"/>
      <c r="IE51" s="210"/>
      <c r="IF51" s="194"/>
      <c r="IG51" s="210"/>
      <c r="IH51" s="210"/>
      <c r="II51" s="194"/>
      <c r="IJ51" s="210"/>
      <c r="IK51" s="210"/>
      <c r="IL51" s="194"/>
      <c r="IM51" s="210"/>
      <c r="IN51" s="210"/>
      <c r="IO51" s="194"/>
      <c r="IP51" s="210"/>
      <c r="IQ51" s="210"/>
      <c r="IR51" s="194"/>
      <c r="IS51" s="210"/>
      <c r="IT51" s="210"/>
      <c r="IU51" s="194"/>
      <c r="IV51" s="210"/>
      <c r="IW51" s="210"/>
      <c r="IX51" s="194"/>
      <c r="IY51" s="210"/>
      <c r="IZ51" s="210"/>
      <c r="JA51" s="194"/>
      <c r="JB51" s="210"/>
      <c r="JC51" s="210"/>
      <c r="JD51" s="194"/>
      <c r="JE51" s="210"/>
      <c r="JF51" s="210"/>
      <c r="JG51" s="194"/>
      <c r="JH51" s="210"/>
      <c r="JI51" s="210"/>
      <c r="JJ51" s="194"/>
      <c r="JK51" s="210"/>
      <c r="JL51" s="210"/>
      <c r="JM51" s="194"/>
      <c r="JN51" s="210"/>
      <c r="JO51" s="210"/>
      <c r="JP51" s="194"/>
      <c r="JQ51" s="210"/>
      <c r="JR51" s="210"/>
      <c r="JS51" s="194"/>
      <c r="JT51" s="210"/>
      <c r="JU51" s="210"/>
      <c r="JV51" s="194"/>
      <c r="JW51" s="210"/>
      <c r="JX51" s="210"/>
      <c r="JY51" s="194"/>
      <c r="JZ51" s="210"/>
      <c r="KA51" s="210"/>
      <c r="KB51" s="194"/>
      <c r="KC51" s="210"/>
      <c r="KD51" s="210"/>
      <c r="KE51" s="194"/>
      <c r="KF51" s="210"/>
      <c r="KG51" s="210"/>
      <c r="KH51" s="194"/>
      <c r="KI51" s="210"/>
      <c r="KJ51" s="210"/>
      <c r="KK51" s="194"/>
      <c r="KL51" s="210"/>
      <c r="KM51" s="210"/>
      <c r="KN51" s="194"/>
      <c r="KO51" s="210"/>
      <c r="KP51" s="210"/>
      <c r="KQ51" s="194"/>
      <c r="KR51" s="210"/>
      <c r="KS51" s="210"/>
      <c r="KT51" s="194"/>
      <c r="KU51" s="210"/>
      <c r="KV51" s="210"/>
      <c r="KW51" s="194"/>
      <c r="KX51" s="210"/>
      <c r="KY51" s="210"/>
      <c r="KZ51" s="194"/>
      <c r="LA51" s="210"/>
      <c r="LB51" s="210"/>
      <c r="LC51" s="194"/>
      <c r="LD51" s="210"/>
      <c r="LE51" s="210"/>
      <c r="LF51" s="194"/>
      <c r="LG51" s="210"/>
      <c r="LH51" s="210"/>
      <c r="LI51" s="194"/>
      <c r="LJ51" s="210"/>
      <c r="LK51" s="210"/>
      <c r="LL51" s="194"/>
      <c r="LM51" s="210"/>
      <c r="LN51" s="210"/>
      <c r="LO51" s="194"/>
      <c r="LP51" s="210"/>
      <c r="LQ51" s="210"/>
      <c r="LR51" s="194"/>
      <c r="LS51" s="210"/>
      <c r="LT51" s="210"/>
      <c r="LU51" s="194"/>
      <c r="LV51" s="210"/>
      <c r="LW51" s="210"/>
      <c r="LX51" s="194"/>
      <c r="LY51" s="210"/>
      <c r="LZ51" s="210"/>
      <c r="MA51" s="194"/>
      <c r="MB51" s="210"/>
      <c r="MC51" s="210"/>
      <c r="MD51" s="194"/>
      <c r="ME51" s="210"/>
      <c r="MF51" s="210"/>
      <c r="MG51" s="194"/>
      <c r="MH51" s="210"/>
      <c r="MI51" s="210"/>
      <c r="MJ51" s="194"/>
      <c r="MK51" s="210"/>
      <c r="ML51" s="210"/>
      <c r="MM51" s="194"/>
      <c r="MN51" s="210"/>
      <c r="MO51" s="210"/>
      <c r="MP51" s="194"/>
      <c r="MQ51" s="210"/>
      <c r="MR51" s="210"/>
      <c r="MS51" s="194"/>
      <c r="MT51" s="210"/>
      <c r="MU51" s="210"/>
      <c r="MV51" s="194"/>
      <c r="MW51" s="210"/>
      <c r="MX51" s="210"/>
      <c r="MY51" s="194"/>
      <c r="MZ51" s="210"/>
      <c r="NA51" s="210"/>
      <c r="NB51" s="194"/>
      <c r="NC51" s="210"/>
      <c r="ND51" s="210"/>
      <c r="NE51" s="194"/>
      <c r="NF51" s="210"/>
      <c r="NG51" s="210"/>
      <c r="NH51" s="194"/>
      <c r="NI51" s="210"/>
      <c r="NJ51" s="210"/>
      <c r="NK51" s="194"/>
      <c r="NL51" s="210"/>
      <c r="NM51" s="210"/>
      <c r="NN51" s="194"/>
      <c r="NO51" s="210"/>
      <c r="NP51" s="210"/>
      <c r="NQ51" s="194"/>
      <c r="NR51" s="210"/>
      <c r="NS51" s="210"/>
      <c r="NT51" s="194"/>
      <c r="NU51" s="210"/>
      <c r="NV51" s="210"/>
      <c r="NW51" s="194"/>
      <c r="NX51" s="210"/>
      <c r="NY51" s="210"/>
      <c r="NZ51" s="194"/>
      <c r="OA51" s="210"/>
      <c r="OB51" s="210"/>
      <c r="OC51" s="194"/>
      <c r="OD51" s="210"/>
      <c r="OE51" s="210"/>
      <c r="OF51" s="194"/>
      <c r="OG51" s="210"/>
      <c r="OH51" s="210"/>
      <c r="OI51" s="194"/>
      <c r="OJ51" s="210"/>
      <c r="OK51" s="210"/>
      <c r="OL51" s="194"/>
      <c r="OM51" s="210"/>
      <c r="ON51" s="210"/>
      <c r="OO51" s="194"/>
      <c r="OP51" s="210"/>
      <c r="OQ51" s="210"/>
      <c r="OR51" s="194"/>
      <c r="OS51" s="210"/>
      <c r="OT51" s="210"/>
      <c r="OU51" s="194"/>
      <c r="OV51" s="210"/>
      <c r="OW51" s="210"/>
      <c r="OX51" s="194"/>
      <c r="OY51" s="210"/>
      <c r="OZ51" s="210"/>
      <c r="PA51" s="194"/>
      <c r="PB51" s="210"/>
      <c r="PC51" s="210"/>
      <c r="PD51" s="194"/>
      <c r="PE51" s="210"/>
      <c r="PF51" s="210"/>
      <c r="PG51" s="194"/>
      <c r="PH51" s="210"/>
      <c r="PI51" s="210"/>
      <c r="PJ51" s="194"/>
      <c r="PK51" s="210"/>
      <c r="PL51" s="210"/>
      <c r="PM51" s="194"/>
      <c r="PN51" s="210"/>
      <c r="PO51" s="210"/>
      <c r="PP51" s="194"/>
      <c r="PQ51" s="210"/>
      <c r="PR51" s="210"/>
      <c r="PS51" s="194"/>
      <c r="PT51" s="210"/>
      <c r="PU51" s="210"/>
      <c r="PV51" s="194"/>
      <c r="PW51" s="210"/>
      <c r="PX51" s="210"/>
      <c r="PY51" s="194"/>
      <c r="PZ51" s="210"/>
      <c r="QA51" s="210"/>
      <c r="QB51" s="194"/>
      <c r="QC51" s="210"/>
      <c r="QD51" s="210"/>
      <c r="QE51" s="194"/>
      <c r="QF51" s="210"/>
      <c r="QG51" s="210"/>
      <c r="QH51" s="194"/>
      <c r="QI51" s="210"/>
      <c r="QJ51" s="210"/>
      <c r="QK51" s="194"/>
      <c r="QL51" s="210"/>
      <c r="QM51" s="210"/>
      <c r="QN51" s="194"/>
      <c r="QO51" s="210"/>
      <c r="QP51" s="210"/>
      <c r="QQ51" s="194"/>
      <c r="QR51" s="210"/>
      <c r="QS51" s="210"/>
      <c r="QT51" s="194"/>
      <c r="QU51" s="210"/>
      <c r="QV51" s="210"/>
      <c r="QW51" s="194"/>
      <c r="QX51" s="210"/>
      <c r="QY51" s="210"/>
      <c r="QZ51" s="194"/>
      <c r="RA51" s="210"/>
      <c r="RB51" s="210"/>
      <c r="RC51" s="194"/>
      <c r="RD51" s="210"/>
      <c r="RE51" s="210"/>
      <c r="RF51" s="194"/>
      <c r="RG51" s="210"/>
    </row>
    <row r="52" spans="1:475" s="181" customFormat="1" ht="15.75" customHeight="1" x14ac:dyDescent="0.2">
      <c r="A52" s="203"/>
      <c r="B52" s="220"/>
      <c r="C52" s="220"/>
      <c r="D52" s="220"/>
      <c r="E52" s="224"/>
      <c r="F52" s="216" t="s">
        <v>246</v>
      </c>
      <c r="G52" s="188"/>
      <c r="H52" s="188"/>
      <c r="I52" s="204"/>
      <c r="J52" s="204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  <c r="RG52" s="194"/>
    </row>
    <row r="53" spans="1:475" s="181" customFormat="1" ht="15.75" customHeight="1" x14ac:dyDescent="0.2">
      <c r="A53" s="203"/>
      <c r="B53" s="220"/>
      <c r="C53" s="220"/>
      <c r="D53" s="220"/>
      <c r="E53" s="224"/>
      <c r="F53" s="216" t="s">
        <v>247</v>
      </c>
      <c r="G53" s="188"/>
      <c r="H53" s="188"/>
      <c r="I53" s="204"/>
      <c r="J53" s="204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  <c r="RG53" s="194"/>
    </row>
    <row r="54" spans="1:475" s="181" customFormat="1" ht="15.75" customHeight="1" x14ac:dyDescent="0.2">
      <c r="A54" s="203"/>
      <c r="B54" s="220"/>
      <c r="C54" s="220"/>
      <c r="D54" s="220"/>
      <c r="E54" s="224"/>
      <c r="F54" s="216" t="s">
        <v>246</v>
      </c>
      <c r="G54" s="188"/>
      <c r="H54" s="188"/>
      <c r="I54" s="204"/>
      <c r="J54" s="204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  <c r="RG54" s="194"/>
    </row>
    <row r="55" spans="1:475" s="181" customFormat="1" ht="15.75" customHeight="1" x14ac:dyDescent="0.2">
      <c r="A55" s="203"/>
      <c r="B55" s="220"/>
      <c r="C55" s="220"/>
      <c r="D55" s="220"/>
      <c r="E55" s="224"/>
      <c r="F55" s="216" t="s">
        <v>247</v>
      </c>
      <c r="G55" s="188"/>
      <c r="H55" s="188"/>
      <c r="I55" s="204"/>
      <c r="J55" s="204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  <c r="RG55" s="194"/>
    </row>
    <row r="56" spans="1:475" s="181" customFormat="1" ht="15.75" customHeight="1" x14ac:dyDescent="0.2">
      <c r="A56" s="203"/>
      <c r="B56" s="220"/>
      <c r="C56" s="220"/>
      <c r="D56" s="220"/>
      <c r="E56" s="224"/>
      <c r="F56" s="216" t="s">
        <v>246</v>
      </c>
      <c r="G56" s="188"/>
      <c r="H56" s="188"/>
      <c r="I56" s="204"/>
      <c r="J56" s="204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  <c r="RG56" s="194"/>
    </row>
    <row r="57" spans="1:475" s="181" customFormat="1" ht="15.75" customHeight="1" x14ac:dyDescent="0.2">
      <c r="A57" s="203"/>
      <c r="B57" s="220"/>
      <c r="C57" s="220"/>
      <c r="D57" s="220"/>
      <c r="E57" s="224"/>
      <c r="F57" s="216" t="s">
        <v>247</v>
      </c>
      <c r="G57" s="188"/>
      <c r="H57" s="188"/>
      <c r="I57" s="204"/>
      <c r="J57" s="204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  <c r="RG57" s="194"/>
    </row>
    <row r="58" spans="1:475" s="181" customFormat="1" ht="15.75" customHeight="1" x14ac:dyDescent="0.2">
      <c r="A58" s="203"/>
      <c r="B58" s="220"/>
      <c r="C58" s="220"/>
      <c r="D58" s="220"/>
      <c r="E58" s="224"/>
      <c r="F58" s="216" t="s">
        <v>246</v>
      </c>
      <c r="G58" s="188"/>
      <c r="H58" s="188"/>
      <c r="I58" s="204"/>
      <c r="J58" s="204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  <c r="RG58" s="194"/>
    </row>
    <row r="59" spans="1:475" s="181" customFormat="1" ht="15.75" customHeight="1" x14ac:dyDescent="0.2">
      <c r="A59" s="203"/>
      <c r="B59" s="220"/>
      <c r="C59" s="220"/>
      <c r="D59" s="220"/>
      <c r="E59" s="224"/>
      <c r="F59" s="216" t="s">
        <v>247</v>
      </c>
      <c r="G59" s="188"/>
      <c r="H59" s="188"/>
      <c r="I59" s="204"/>
      <c r="J59" s="204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  <c r="RG59" s="194"/>
    </row>
    <row r="60" spans="1:475" s="181" customFormat="1" ht="15.75" customHeight="1" x14ac:dyDescent="0.2">
      <c r="A60" s="203"/>
      <c r="B60" s="220"/>
      <c r="C60" s="220"/>
      <c r="D60" s="220"/>
      <c r="E60" s="224"/>
      <c r="F60" s="216" t="s">
        <v>246</v>
      </c>
      <c r="G60" s="188"/>
      <c r="H60" s="188"/>
      <c r="I60" s="204"/>
      <c r="J60" s="204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94"/>
      <c r="HW60" s="194"/>
      <c r="HX60" s="194"/>
      <c r="HY60" s="194"/>
      <c r="HZ60" s="194"/>
      <c r="IA60" s="194"/>
      <c r="IB60" s="194"/>
      <c r="IC60" s="194"/>
      <c r="ID60" s="194"/>
      <c r="IE60" s="194"/>
      <c r="IF60" s="194"/>
      <c r="IG60" s="194"/>
      <c r="IH60" s="194"/>
      <c r="II60" s="194"/>
      <c r="IJ60" s="194"/>
      <c r="IK60" s="194"/>
      <c r="IL60" s="194"/>
      <c r="IM60" s="194"/>
      <c r="IN60" s="194"/>
      <c r="IO60" s="194"/>
      <c r="IP60" s="194"/>
      <c r="IQ60" s="194"/>
      <c r="IR60" s="194"/>
      <c r="IS60" s="194"/>
      <c r="IT60" s="194"/>
      <c r="IU60" s="194"/>
      <c r="IV60" s="194"/>
      <c r="IW60" s="194"/>
      <c r="IX60" s="194"/>
      <c r="IY60" s="194"/>
      <c r="IZ60" s="194"/>
      <c r="JA60" s="194"/>
      <c r="JB60" s="194"/>
      <c r="JC60" s="194"/>
      <c r="JD60" s="194"/>
      <c r="JE60" s="194"/>
      <c r="JF60" s="194"/>
      <c r="JG60" s="194"/>
      <c r="JH60" s="194"/>
      <c r="JI60" s="194"/>
      <c r="JJ60" s="194"/>
      <c r="JK60" s="194"/>
      <c r="JL60" s="194"/>
      <c r="JM60" s="194"/>
      <c r="JN60" s="194"/>
      <c r="JO60" s="194"/>
      <c r="JP60" s="194"/>
      <c r="JQ60" s="194"/>
      <c r="JR60" s="194"/>
      <c r="JS60" s="194"/>
      <c r="JT60" s="194"/>
      <c r="JU60" s="194"/>
      <c r="JV60" s="194"/>
      <c r="JW60" s="194"/>
      <c r="JX60" s="194"/>
      <c r="JY60" s="194"/>
      <c r="JZ60" s="194"/>
      <c r="KA60" s="194"/>
      <c r="KB60" s="194"/>
      <c r="KC60" s="194"/>
      <c r="KD60" s="194"/>
      <c r="KE60" s="194"/>
      <c r="KF60" s="194"/>
      <c r="KG60" s="194"/>
      <c r="KH60" s="194"/>
      <c r="KI60" s="194"/>
      <c r="KJ60" s="194"/>
      <c r="KK60" s="194"/>
      <c r="KL60" s="194"/>
      <c r="KM60" s="194"/>
      <c r="KN60" s="194"/>
      <c r="KO60" s="194"/>
      <c r="KP60" s="194"/>
      <c r="KQ60" s="194"/>
      <c r="KR60" s="194"/>
      <c r="KS60" s="194"/>
      <c r="KT60" s="194"/>
      <c r="KU60" s="194"/>
      <c r="KV60" s="194"/>
      <c r="KW60" s="194"/>
      <c r="KX60" s="194"/>
      <c r="KY60" s="194"/>
      <c r="KZ60" s="194"/>
      <c r="LA60" s="194"/>
      <c r="LB60" s="194"/>
      <c r="LC60" s="194"/>
      <c r="LD60" s="194"/>
      <c r="LE60" s="194"/>
      <c r="LF60" s="194"/>
      <c r="LG60" s="194"/>
      <c r="LH60" s="194"/>
      <c r="LI60" s="194"/>
      <c r="LJ60" s="194"/>
      <c r="LK60" s="194"/>
      <c r="LL60" s="194"/>
      <c r="LM60" s="194"/>
      <c r="LN60" s="194"/>
      <c r="LO60" s="194"/>
      <c r="LP60" s="194"/>
      <c r="LQ60" s="194"/>
      <c r="LR60" s="194"/>
      <c r="LS60" s="194"/>
      <c r="LT60" s="194"/>
      <c r="LU60" s="194"/>
      <c r="LV60" s="194"/>
      <c r="LW60" s="194"/>
      <c r="LX60" s="194"/>
      <c r="LY60" s="194"/>
      <c r="LZ60" s="194"/>
      <c r="MA60" s="194"/>
      <c r="MB60" s="194"/>
      <c r="MC60" s="194"/>
      <c r="MD60" s="194"/>
      <c r="ME60" s="194"/>
      <c r="MF60" s="194"/>
      <c r="MG60" s="194"/>
      <c r="MH60" s="194"/>
      <c r="MI60" s="194"/>
      <c r="MJ60" s="194"/>
      <c r="MK60" s="194"/>
      <c r="ML60" s="194"/>
      <c r="MM60" s="194"/>
      <c r="MN60" s="194"/>
      <c r="MO60" s="194"/>
      <c r="MP60" s="194"/>
      <c r="MQ60" s="194"/>
      <c r="MR60" s="194"/>
      <c r="MS60" s="194"/>
      <c r="MT60" s="194"/>
      <c r="MU60" s="194"/>
      <c r="MV60" s="194"/>
      <c r="MW60" s="194"/>
      <c r="MX60" s="194"/>
      <c r="MY60" s="194"/>
      <c r="MZ60" s="194"/>
      <c r="NA60" s="194"/>
      <c r="NB60" s="194"/>
      <c r="NC60" s="194"/>
      <c r="ND60" s="194"/>
      <c r="NE60" s="194"/>
      <c r="NF60" s="194"/>
      <c r="NG60" s="194"/>
      <c r="NH60" s="194"/>
      <c r="NI60" s="194"/>
      <c r="NJ60" s="194"/>
      <c r="NK60" s="194"/>
      <c r="NL60" s="194"/>
      <c r="NM60" s="194"/>
      <c r="NN60" s="194"/>
      <c r="NO60" s="194"/>
      <c r="NP60" s="194"/>
      <c r="NQ60" s="194"/>
      <c r="NR60" s="194"/>
      <c r="NS60" s="194"/>
      <c r="NT60" s="194"/>
      <c r="NU60" s="194"/>
      <c r="NV60" s="194"/>
      <c r="NW60" s="194"/>
      <c r="NX60" s="194"/>
      <c r="NY60" s="194"/>
      <c r="NZ60" s="194"/>
      <c r="OA60" s="194"/>
      <c r="OB60" s="194"/>
      <c r="OC60" s="194"/>
      <c r="OD60" s="194"/>
      <c r="OE60" s="194"/>
      <c r="OF60" s="194"/>
      <c r="OG60" s="194"/>
      <c r="OH60" s="194"/>
      <c r="OI60" s="194"/>
      <c r="OJ60" s="194"/>
      <c r="OK60" s="194"/>
      <c r="OL60" s="194"/>
      <c r="OM60" s="194"/>
      <c r="ON60" s="194"/>
      <c r="OO60" s="194"/>
      <c r="OP60" s="194"/>
      <c r="OQ60" s="194"/>
      <c r="OR60" s="194"/>
      <c r="OS60" s="194"/>
      <c r="OT60" s="194"/>
      <c r="OU60" s="194"/>
      <c r="OV60" s="194"/>
      <c r="OW60" s="194"/>
      <c r="OX60" s="194"/>
      <c r="OY60" s="194"/>
      <c r="OZ60" s="194"/>
      <c r="PA60" s="194"/>
      <c r="PB60" s="194"/>
      <c r="PC60" s="194"/>
      <c r="PD60" s="194"/>
      <c r="PE60" s="194"/>
      <c r="PF60" s="194"/>
      <c r="PG60" s="194"/>
      <c r="PH60" s="194"/>
      <c r="PI60" s="194"/>
      <c r="PJ60" s="194"/>
      <c r="PK60" s="194"/>
      <c r="PL60" s="194"/>
      <c r="PM60" s="194"/>
      <c r="PN60" s="194"/>
      <c r="PO60" s="194"/>
      <c r="PP60" s="194"/>
      <c r="PQ60" s="194"/>
      <c r="PR60" s="194"/>
      <c r="PS60" s="194"/>
      <c r="PT60" s="194"/>
      <c r="PU60" s="194"/>
      <c r="PV60" s="194"/>
      <c r="PW60" s="194"/>
      <c r="PX60" s="194"/>
      <c r="PY60" s="194"/>
      <c r="PZ60" s="194"/>
      <c r="QA60" s="194"/>
      <c r="QB60" s="194"/>
      <c r="QC60" s="194"/>
      <c r="QD60" s="194"/>
      <c r="QE60" s="194"/>
      <c r="QF60" s="194"/>
      <c r="QG60" s="194"/>
      <c r="QH60" s="194"/>
      <c r="QI60" s="194"/>
      <c r="QJ60" s="194"/>
      <c r="QK60" s="194"/>
      <c r="QL60" s="194"/>
      <c r="QM60" s="194"/>
      <c r="QN60" s="194"/>
      <c r="QO60" s="194"/>
      <c r="QP60" s="194"/>
      <c r="QQ60" s="194"/>
      <c r="QR60" s="194"/>
      <c r="QS60" s="194"/>
      <c r="QT60" s="194"/>
      <c r="QU60" s="194"/>
      <c r="QV60" s="194"/>
      <c r="QW60" s="194"/>
      <c r="QX60" s="194"/>
      <c r="QY60" s="194"/>
      <c r="QZ60" s="194"/>
      <c r="RA60" s="194"/>
      <c r="RB60" s="194"/>
      <c r="RC60" s="194"/>
      <c r="RD60" s="194"/>
      <c r="RE60" s="194"/>
      <c r="RF60" s="194"/>
      <c r="RG60" s="194"/>
    </row>
    <row r="61" spans="1:475" s="181" customFormat="1" ht="15.75" customHeight="1" x14ac:dyDescent="0.2">
      <c r="A61" s="203"/>
      <c r="B61" s="220"/>
      <c r="C61" s="220"/>
      <c r="D61" s="220"/>
      <c r="E61" s="224"/>
      <c r="F61" s="216" t="s">
        <v>247</v>
      </c>
      <c r="G61" s="188"/>
      <c r="H61" s="188"/>
      <c r="I61" s="204"/>
      <c r="J61" s="204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  <c r="RG61" s="194"/>
    </row>
    <row r="62" spans="1:475" s="181" customFormat="1" ht="15.75" customHeight="1" x14ac:dyDescent="0.2">
      <c r="A62" s="203"/>
      <c r="B62" s="220"/>
      <c r="C62" s="220"/>
      <c r="D62" s="220"/>
      <c r="E62" s="224"/>
      <c r="F62" s="216" t="s">
        <v>246</v>
      </c>
      <c r="G62" s="188"/>
      <c r="H62" s="188"/>
      <c r="I62" s="204"/>
      <c r="J62" s="204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  <c r="RG62" s="194"/>
    </row>
    <row r="63" spans="1:475" s="181" customFormat="1" ht="15.75" customHeight="1" x14ac:dyDescent="0.2">
      <c r="A63" s="203"/>
      <c r="B63" s="220"/>
      <c r="C63" s="220"/>
      <c r="D63" s="220"/>
      <c r="E63" s="224"/>
      <c r="F63" s="216" t="s">
        <v>247</v>
      </c>
      <c r="G63" s="188"/>
      <c r="H63" s="188"/>
      <c r="I63" s="204"/>
      <c r="J63" s="204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  <c r="RG63" s="194"/>
    </row>
    <row r="64" spans="1:475" s="181" customFormat="1" ht="15.75" customHeight="1" x14ac:dyDescent="0.2">
      <c r="A64" s="203"/>
      <c r="B64" s="220"/>
      <c r="C64" s="220"/>
      <c r="D64" s="220"/>
      <c r="E64" s="224"/>
      <c r="F64" s="216" t="s">
        <v>246</v>
      </c>
      <c r="G64" s="188"/>
      <c r="H64" s="188"/>
      <c r="I64" s="204"/>
      <c r="J64" s="204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  <c r="RG64" s="194"/>
    </row>
    <row r="65" spans="1:475" s="181" customFormat="1" ht="15.75" customHeight="1" x14ac:dyDescent="0.2">
      <c r="A65" s="203"/>
      <c r="B65" s="220"/>
      <c r="C65" s="220"/>
      <c r="D65" s="220"/>
      <c r="E65" s="224"/>
      <c r="F65" s="216" t="s">
        <v>247</v>
      </c>
      <c r="G65" s="188"/>
      <c r="H65" s="188"/>
      <c r="I65" s="204"/>
      <c r="J65" s="204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94"/>
      <c r="HW65" s="194"/>
      <c r="HX65" s="194"/>
      <c r="HY65" s="194"/>
      <c r="HZ65" s="194"/>
      <c r="IA65" s="194"/>
      <c r="IB65" s="194"/>
      <c r="IC65" s="194"/>
      <c r="ID65" s="194"/>
      <c r="IE65" s="194"/>
      <c r="IF65" s="194"/>
      <c r="IG65" s="194"/>
      <c r="IH65" s="194"/>
      <c r="II65" s="194"/>
      <c r="IJ65" s="194"/>
      <c r="IK65" s="194"/>
      <c r="IL65" s="194"/>
      <c r="IM65" s="194"/>
      <c r="IN65" s="194"/>
      <c r="IO65" s="194"/>
      <c r="IP65" s="194"/>
      <c r="IQ65" s="194"/>
      <c r="IR65" s="194"/>
      <c r="IS65" s="194"/>
      <c r="IT65" s="194"/>
      <c r="IU65" s="194"/>
      <c r="IV65" s="194"/>
      <c r="IW65" s="194"/>
      <c r="IX65" s="194"/>
      <c r="IY65" s="194"/>
      <c r="IZ65" s="194"/>
      <c r="JA65" s="194"/>
      <c r="JB65" s="194"/>
      <c r="JC65" s="194"/>
      <c r="JD65" s="194"/>
      <c r="JE65" s="194"/>
      <c r="JF65" s="194"/>
      <c r="JG65" s="194"/>
      <c r="JH65" s="194"/>
      <c r="JI65" s="194"/>
      <c r="JJ65" s="194"/>
      <c r="JK65" s="194"/>
      <c r="JL65" s="194"/>
      <c r="JM65" s="194"/>
      <c r="JN65" s="194"/>
      <c r="JO65" s="194"/>
      <c r="JP65" s="194"/>
      <c r="JQ65" s="194"/>
      <c r="JR65" s="194"/>
      <c r="JS65" s="194"/>
      <c r="JT65" s="194"/>
      <c r="JU65" s="194"/>
      <c r="JV65" s="194"/>
      <c r="JW65" s="194"/>
      <c r="JX65" s="194"/>
      <c r="JY65" s="194"/>
      <c r="JZ65" s="194"/>
      <c r="KA65" s="194"/>
      <c r="KB65" s="194"/>
      <c r="KC65" s="194"/>
      <c r="KD65" s="194"/>
      <c r="KE65" s="194"/>
      <c r="KF65" s="194"/>
      <c r="KG65" s="194"/>
      <c r="KH65" s="194"/>
      <c r="KI65" s="194"/>
      <c r="KJ65" s="194"/>
      <c r="KK65" s="194"/>
      <c r="KL65" s="194"/>
      <c r="KM65" s="194"/>
      <c r="KN65" s="194"/>
      <c r="KO65" s="194"/>
      <c r="KP65" s="194"/>
      <c r="KQ65" s="194"/>
      <c r="KR65" s="194"/>
      <c r="KS65" s="194"/>
      <c r="KT65" s="194"/>
      <c r="KU65" s="194"/>
      <c r="KV65" s="194"/>
      <c r="KW65" s="194"/>
      <c r="KX65" s="194"/>
      <c r="KY65" s="194"/>
      <c r="KZ65" s="194"/>
      <c r="LA65" s="194"/>
      <c r="LB65" s="194"/>
      <c r="LC65" s="194"/>
      <c r="LD65" s="194"/>
      <c r="LE65" s="194"/>
      <c r="LF65" s="194"/>
      <c r="LG65" s="194"/>
      <c r="LH65" s="194"/>
      <c r="LI65" s="194"/>
      <c r="LJ65" s="194"/>
      <c r="LK65" s="194"/>
      <c r="LL65" s="194"/>
      <c r="LM65" s="194"/>
      <c r="LN65" s="194"/>
      <c r="LO65" s="194"/>
      <c r="LP65" s="194"/>
      <c r="LQ65" s="194"/>
      <c r="LR65" s="194"/>
      <c r="LS65" s="194"/>
      <c r="LT65" s="194"/>
      <c r="LU65" s="194"/>
      <c r="LV65" s="194"/>
      <c r="LW65" s="194"/>
      <c r="LX65" s="194"/>
      <c r="LY65" s="194"/>
      <c r="LZ65" s="194"/>
      <c r="MA65" s="194"/>
      <c r="MB65" s="194"/>
      <c r="MC65" s="194"/>
      <c r="MD65" s="194"/>
      <c r="ME65" s="194"/>
      <c r="MF65" s="194"/>
      <c r="MG65" s="194"/>
      <c r="MH65" s="194"/>
      <c r="MI65" s="194"/>
      <c r="MJ65" s="194"/>
      <c r="MK65" s="194"/>
      <c r="ML65" s="194"/>
      <c r="MM65" s="194"/>
      <c r="MN65" s="194"/>
      <c r="MO65" s="194"/>
      <c r="MP65" s="194"/>
      <c r="MQ65" s="194"/>
      <c r="MR65" s="194"/>
      <c r="MS65" s="194"/>
      <c r="MT65" s="194"/>
      <c r="MU65" s="194"/>
      <c r="MV65" s="194"/>
      <c r="MW65" s="194"/>
      <c r="MX65" s="194"/>
      <c r="MY65" s="194"/>
      <c r="MZ65" s="194"/>
      <c r="NA65" s="194"/>
      <c r="NB65" s="194"/>
      <c r="NC65" s="194"/>
      <c r="ND65" s="194"/>
      <c r="NE65" s="194"/>
      <c r="NF65" s="194"/>
      <c r="NG65" s="194"/>
      <c r="NH65" s="194"/>
      <c r="NI65" s="194"/>
      <c r="NJ65" s="194"/>
      <c r="NK65" s="194"/>
      <c r="NL65" s="194"/>
      <c r="NM65" s="194"/>
      <c r="NN65" s="194"/>
      <c r="NO65" s="194"/>
      <c r="NP65" s="194"/>
      <c r="NQ65" s="194"/>
      <c r="NR65" s="194"/>
      <c r="NS65" s="194"/>
      <c r="NT65" s="194"/>
      <c r="NU65" s="194"/>
      <c r="NV65" s="194"/>
      <c r="NW65" s="194"/>
      <c r="NX65" s="194"/>
      <c r="NY65" s="194"/>
      <c r="NZ65" s="194"/>
      <c r="OA65" s="194"/>
      <c r="OB65" s="194"/>
      <c r="OC65" s="194"/>
      <c r="OD65" s="194"/>
      <c r="OE65" s="194"/>
      <c r="OF65" s="194"/>
      <c r="OG65" s="194"/>
      <c r="OH65" s="194"/>
      <c r="OI65" s="194"/>
      <c r="OJ65" s="194"/>
      <c r="OK65" s="194"/>
      <c r="OL65" s="194"/>
      <c r="OM65" s="194"/>
      <c r="ON65" s="194"/>
      <c r="OO65" s="194"/>
      <c r="OP65" s="194"/>
      <c r="OQ65" s="194"/>
      <c r="OR65" s="194"/>
      <c r="OS65" s="194"/>
      <c r="OT65" s="194"/>
      <c r="OU65" s="194"/>
      <c r="OV65" s="194"/>
      <c r="OW65" s="194"/>
      <c r="OX65" s="194"/>
      <c r="OY65" s="194"/>
      <c r="OZ65" s="194"/>
      <c r="PA65" s="194"/>
      <c r="PB65" s="194"/>
      <c r="PC65" s="194"/>
      <c r="PD65" s="194"/>
      <c r="PE65" s="194"/>
      <c r="PF65" s="194"/>
      <c r="PG65" s="194"/>
      <c r="PH65" s="194"/>
      <c r="PI65" s="194"/>
      <c r="PJ65" s="194"/>
      <c r="PK65" s="194"/>
      <c r="PL65" s="194"/>
      <c r="PM65" s="194"/>
      <c r="PN65" s="194"/>
      <c r="PO65" s="194"/>
      <c r="PP65" s="194"/>
      <c r="PQ65" s="194"/>
      <c r="PR65" s="194"/>
      <c r="PS65" s="194"/>
      <c r="PT65" s="194"/>
      <c r="PU65" s="194"/>
      <c r="PV65" s="194"/>
      <c r="PW65" s="194"/>
      <c r="PX65" s="194"/>
      <c r="PY65" s="194"/>
      <c r="PZ65" s="194"/>
      <c r="QA65" s="194"/>
      <c r="QB65" s="194"/>
      <c r="QC65" s="194"/>
      <c r="QD65" s="194"/>
      <c r="QE65" s="194"/>
      <c r="QF65" s="194"/>
      <c r="QG65" s="194"/>
      <c r="QH65" s="194"/>
      <c r="QI65" s="194"/>
      <c r="QJ65" s="194"/>
      <c r="QK65" s="194"/>
      <c r="QL65" s="194"/>
      <c r="QM65" s="194"/>
      <c r="QN65" s="194"/>
      <c r="QO65" s="194"/>
      <c r="QP65" s="194"/>
      <c r="QQ65" s="194"/>
      <c r="QR65" s="194"/>
      <c r="QS65" s="194"/>
      <c r="QT65" s="194"/>
      <c r="QU65" s="194"/>
      <c r="QV65" s="194"/>
      <c r="QW65" s="194"/>
      <c r="QX65" s="194"/>
      <c r="QY65" s="194"/>
      <c r="QZ65" s="194"/>
      <c r="RA65" s="194"/>
      <c r="RB65" s="194"/>
      <c r="RC65" s="194"/>
      <c r="RD65" s="194"/>
      <c r="RE65" s="194"/>
      <c r="RF65" s="194"/>
      <c r="RG65" s="194"/>
    </row>
    <row r="66" spans="1:475" s="181" customFormat="1" ht="15.75" customHeight="1" x14ac:dyDescent="0.2">
      <c r="A66" s="203"/>
      <c r="B66" s="220"/>
      <c r="C66" s="220"/>
      <c r="D66" s="220"/>
      <c r="E66" s="224"/>
      <c r="F66" s="216" t="s">
        <v>246</v>
      </c>
      <c r="G66" s="188"/>
      <c r="H66" s="188"/>
      <c r="I66" s="204"/>
      <c r="J66" s="204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  <c r="RG66" s="194"/>
    </row>
    <row r="67" spans="1:475" s="181" customFormat="1" ht="15.75" customHeight="1" x14ac:dyDescent="0.2">
      <c r="A67" s="203"/>
      <c r="B67" s="220"/>
      <c r="C67" s="220"/>
      <c r="D67" s="220"/>
      <c r="E67" s="224"/>
      <c r="F67" s="216" t="s">
        <v>247</v>
      </c>
      <c r="G67" s="188"/>
      <c r="H67" s="188"/>
      <c r="I67" s="204"/>
      <c r="J67" s="204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  <c r="RG67" s="194"/>
    </row>
    <row r="68" spans="1:475" s="181" customFormat="1" ht="15.75" customHeight="1" x14ac:dyDescent="0.2">
      <c r="A68" s="203"/>
      <c r="B68" s="220"/>
      <c r="C68" s="220"/>
      <c r="D68" s="220"/>
      <c r="E68" s="224"/>
      <c r="F68" s="216" t="s">
        <v>246</v>
      </c>
      <c r="G68" s="188"/>
      <c r="H68" s="188"/>
      <c r="I68" s="204"/>
      <c r="J68" s="204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  <c r="RG68" s="194"/>
    </row>
    <row r="69" spans="1:475" s="181" customFormat="1" ht="15.75" customHeight="1" x14ac:dyDescent="0.2">
      <c r="A69" s="203"/>
      <c r="B69" s="220"/>
      <c r="C69" s="220"/>
      <c r="D69" s="220"/>
      <c r="E69" s="224"/>
      <c r="F69" s="216" t="s">
        <v>247</v>
      </c>
      <c r="G69" s="188"/>
      <c r="H69" s="188"/>
      <c r="I69" s="204"/>
      <c r="J69" s="204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  <c r="RG69" s="194"/>
    </row>
    <row r="70" spans="1:475" s="181" customFormat="1" ht="15.75" customHeight="1" x14ac:dyDescent="0.2">
      <c r="A70" s="203"/>
      <c r="B70" s="220"/>
      <c r="C70" s="220"/>
      <c r="D70" s="220"/>
      <c r="E70" s="224"/>
      <c r="F70" s="216" t="s">
        <v>246</v>
      </c>
      <c r="G70" s="188"/>
      <c r="H70" s="188"/>
      <c r="I70" s="204"/>
      <c r="J70" s="204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  <c r="RG70" s="194"/>
    </row>
    <row r="71" spans="1:475" s="181" customFormat="1" ht="15.75" customHeight="1" x14ac:dyDescent="0.2">
      <c r="A71" s="203"/>
      <c r="B71" s="220"/>
      <c r="C71" s="220"/>
      <c r="D71" s="220"/>
      <c r="E71" s="224"/>
      <c r="F71" s="216" t="s">
        <v>247</v>
      </c>
      <c r="G71" s="188"/>
      <c r="H71" s="188"/>
      <c r="I71" s="204"/>
      <c r="J71" s="204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  <c r="RG71" s="194"/>
    </row>
    <row r="72" spans="1:475" s="181" customFormat="1" ht="15.75" customHeight="1" x14ac:dyDescent="0.2">
      <c r="A72" s="203"/>
      <c r="B72" s="220"/>
      <c r="C72" s="220"/>
      <c r="D72" s="220"/>
      <c r="E72" s="224"/>
      <c r="F72" s="216" t="s">
        <v>246</v>
      </c>
      <c r="G72" s="188"/>
      <c r="H72" s="188"/>
      <c r="I72" s="204"/>
      <c r="J72" s="204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  <c r="RG72" s="194"/>
    </row>
    <row r="73" spans="1:475" s="181" customFormat="1" ht="15.75" customHeight="1" x14ac:dyDescent="0.2">
      <c r="A73" s="203"/>
      <c r="B73" s="220"/>
      <c r="C73" s="220"/>
      <c r="D73" s="220"/>
      <c r="E73" s="224"/>
      <c r="F73" s="216" t="s">
        <v>247</v>
      </c>
      <c r="G73" s="188"/>
      <c r="H73" s="188"/>
      <c r="I73" s="204"/>
      <c r="J73" s="204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94"/>
      <c r="HW73" s="194"/>
      <c r="HX73" s="194"/>
      <c r="HY73" s="194"/>
      <c r="HZ73" s="194"/>
      <c r="IA73" s="194"/>
      <c r="IB73" s="194"/>
      <c r="IC73" s="194"/>
      <c r="ID73" s="194"/>
      <c r="IE73" s="194"/>
      <c r="IF73" s="194"/>
      <c r="IG73" s="194"/>
      <c r="IH73" s="194"/>
      <c r="II73" s="194"/>
      <c r="IJ73" s="194"/>
      <c r="IK73" s="194"/>
      <c r="IL73" s="194"/>
      <c r="IM73" s="194"/>
      <c r="IN73" s="194"/>
      <c r="IO73" s="194"/>
      <c r="IP73" s="194"/>
      <c r="IQ73" s="194"/>
      <c r="IR73" s="194"/>
      <c r="IS73" s="194"/>
      <c r="IT73" s="194"/>
      <c r="IU73" s="194"/>
      <c r="IV73" s="194"/>
      <c r="IW73" s="194"/>
      <c r="IX73" s="194"/>
      <c r="IY73" s="194"/>
      <c r="IZ73" s="194"/>
      <c r="JA73" s="194"/>
      <c r="JB73" s="194"/>
      <c r="JC73" s="194"/>
      <c r="JD73" s="194"/>
      <c r="JE73" s="194"/>
      <c r="JF73" s="194"/>
      <c r="JG73" s="194"/>
      <c r="JH73" s="194"/>
      <c r="JI73" s="194"/>
      <c r="JJ73" s="194"/>
      <c r="JK73" s="194"/>
      <c r="JL73" s="194"/>
      <c r="JM73" s="194"/>
      <c r="JN73" s="194"/>
      <c r="JO73" s="194"/>
      <c r="JP73" s="194"/>
      <c r="JQ73" s="194"/>
      <c r="JR73" s="194"/>
      <c r="JS73" s="194"/>
      <c r="JT73" s="194"/>
      <c r="JU73" s="194"/>
      <c r="JV73" s="194"/>
      <c r="JW73" s="194"/>
      <c r="JX73" s="194"/>
      <c r="JY73" s="194"/>
      <c r="JZ73" s="194"/>
      <c r="KA73" s="194"/>
      <c r="KB73" s="194"/>
      <c r="KC73" s="194"/>
      <c r="KD73" s="194"/>
      <c r="KE73" s="194"/>
      <c r="KF73" s="194"/>
      <c r="KG73" s="194"/>
      <c r="KH73" s="194"/>
      <c r="KI73" s="194"/>
      <c r="KJ73" s="194"/>
      <c r="KK73" s="194"/>
      <c r="KL73" s="194"/>
      <c r="KM73" s="194"/>
      <c r="KN73" s="194"/>
      <c r="KO73" s="194"/>
      <c r="KP73" s="194"/>
      <c r="KQ73" s="194"/>
      <c r="KR73" s="194"/>
      <c r="KS73" s="194"/>
      <c r="KT73" s="194"/>
      <c r="KU73" s="194"/>
      <c r="KV73" s="194"/>
      <c r="KW73" s="194"/>
      <c r="KX73" s="194"/>
      <c r="KY73" s="194"/>
      <c r="KZ73" s="194"/>
      <c r="LA73" s="194"/>
      <c r="LB73" s="194"/>
      <c r="LC73" s="194"/>
      <c r="LD73" s="194"/>
      <c r="LE73" s="194"/>
      <c r="LF73" s="194"/>
      <c r="LG73" s="194"/>
      <c r="LH73" s="194"/>
      <c r="LI73" s="194"/>
      <c r="LJ73" s="194"/>
      <c r="LK73" s="194"/>
      <c r="LL73" s="194"/>
      <c r="LM73" s="194"/>
      <c r="LN73" s="194"/>
      <c r="LO73" s="194"/>
      <c r="LP73" s="194"/>
      <c r="LQ73" s="194"/>
      <c r="LR73" s="194"/>
      <c r="LS73" s="194"/>
      <c r="LT73" s="194"/>
      <c r="LU73" s="194"/>
      <c r="LV73" s="194"/>
      <c r="LW73" s="194"/>
      <c r="LX73" s="194"/>
      <c r="LY73" s="194"/>
      <c r="LZ73" s="194"/>
      <c r="MA73" s="194"/>
      <c r="MB73" s="194"/>
      <c r="MC73" s="194"/>
      <c r="MD73" s="194"/>
      <c r="ME73" s="194"/>
      <c r="MF73" s="194"/>
      <c r="MG73" s="194"/>
      <c r="MH73" s="194"/>
      <c r="MI73" s="194"/>
      <c r="MJ73" s="194"/>
      <c r="MK73" s="194"/>
      <c r="ML73" s="194"/>
      <c r="MM73" s="194"/>
      <c r="MN73" s="194"/>
      <c r="MO73" s="194"/>
      <c r="MP73" s="194"/>
      <c r="MQ73" s="194"/>
      <c r="MR73" s="194"/>
      <c r="MS73" s="194"/>
      <c r="MT73" s="194"/>
      <c r="MU73" s="194"/>
      <c r="MV73" s="194"/>
      <c r="MW73" s="194"/>
      <c r="MX73" s="194"/>
      <c r="MY73" s="194"/>
      <c r="MZ73" s="194"/>
      <c r="NA73" s="194"/>
      <c r="NB73" s="194"/>
      <c r="NC73" s="194"/>
      <c r="ND73" s="194"/>
      <c r="NE73" s="194"/>
      <c r="NF73" s="194"/>
      <c r="NG73" s="194"/>
      <c r="NH73" s="194"/>
      <c r="NI73" s="194"/>
      <c r="NJ73" s="194"/>
      <c r="NK73" s="194"/>
      <c r="NL73" s="194"/>
      <c r="NM73" s="194"/>
      <c r="NN73" s="194"/>
      <c r="NO73" s="194"/>
      <c r="NP73" s="194"/>
      <c r="NQ73" s="194"/>
      <c r="NR73" s="194"/>
      <c r="NS73" s="194"/>
      <c r="NT73" s="194"/>
      <c r="NU73" s="194"/>
      <c r="NV73" s="194"/>
      <c r="NW73" s="194"/>
      <c r="NX73" s="194"/>
      <c r="NY73" s="194"/>
      <c r="NZ73" s="194"/>
      <c r="OA73" s="194"/>
      <c r="OB73" s="194"/>
      <c r="OC73" s="194"/>
      <c r="OD73" s="194"/>
      <c r="OE73" s="194"/>
      <c r="OF73" s="194"/>
      <c r="OG73" s="194"/>
      <c r="OH73" s="194"/>
      <c r="OI73" s="194"/>
      <c r="OJ73" s="194"/>
      <c r="OK73" s="194"/>
      <c r="OL73" s="194"/>
      <c r="OM73" s="194"/>
      <c r="ON73" s="194"/>
      <c r="OO73" s="194"/>
      <c r="OP73" s="194"/>
      <c r="OQ73" s="194"/>
      <c r="OR73" s="194"/>
      <c r="OS73" s="194"/>
      <c r="OT73" s="194"/>
      <c r="OU73" s="194"/>
      <c r="OV73" s="194"/>
      <c r="OW73" s="194"/>
      <c r="OX73" s="194"/>
      <c r="OY73" s="194"/>
      <c r="OZ73" s="194"/>
      <c r="PA73" s="194"/>
      <c r="PB73" s="194"/>
      <c r="PC73" s="194"/>
      <c r="PD73" s="194"/>
      <c r="PE73" s="194"/>
      <c r="PF73" s="194"/>
      <c r="PG73" s="194"/>
      <c r="PH73" s="194"/>
      <c r="PI73" s="194"/>
      <c r="PJ73" s="194"/>
      <c r="PK73" s="194"/>
      <c r="PL73" s="194"/>
      <c r="PM73" s="194"/>
      <c r="PN73" s="194"/>
      <c r="PO73" s="194"/>
      <c r="PP73" s="194"/>
      <c r="PQ73" s="194"/>
      <c r="PR73" s="194"/>
      <c r="PS73" s="194"/>
      <c r="PT73" s="194"/>
      <c r="PU73" s="194"/>
      <c r="PV73" s="194"/>
      <c r="PW73" s="194"/>
      <c r="PX73" s="194"/>
      <c r="PY73" s="194"/>
      <c r="PZ73" s="194"/>
      <c r="QA73" s="194"/>
      <c r="QB73" s="194"/>
      <c r="QC73" s="194"/>
      <c r="QD73" s="194"/>
      <c r="QE73" s="194"/>
      <c r="QF73" s="194"/>
      <c r="QG73" s="194"/>
      <c r="QH73" s="194"/>
      <c r="QI73" s="194"/>
      <c r="QJ73" s="194"/>
      <c r="QK73" s="194"/>
      <c r="QL73" s="194"/>
      <c r="QM73" s="194"/>
      <c r="QN73" s="194"/>
      <c r="QO73" s="194"/>
      <c r="QP73" s="194"/>
      <c r="QQ73" s="194"/>
      <c r="QR73" s="194"/>
      <c r="QS73" s="194"/>
      <c r="QT73" s="194"/>
      <c r="QU73" s="194"/>
      <c r="QV73" s="194"/>
      <c r="QW73" s="194"/>
      <c r="QX73" s="194"/>
      <c r="QY73" s="194"/>
      <c r="QZ73" s="194"/>
      <c r="RA73" s="194"/>
      <c r="RB73" s="194"/>
      <c r="RC73" s="194"/>
      <c r="RD73" s="194"/>
      <c r="RE73" s="194"/>
      <c r="RF73" s="194"/>
      <c r="RG73" s="194"/>
    </row>
    <row r="74" spans="1:475" s="181" customFormat="1" ht="15.75" customHeight="1" x14ac:dyDescent="0.2">
      <c r="A74" s="203"/>
      <c r="B74" s="220"/>
      <c r="C74" s="220"/>
      <c r="D74" s="220"/>
      <c r="E74" s="224"/>
      <c r="F74" s="216" t="s">
        <v>246</v>
      </c>
      <c r="G74" s="178"/>
      <c r="H74" s="178"/>
      <c r="I74" s="204"/>
      <c r="J74" s="204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  <c r="DW74" s="210"/>
      <c r="DX74" s="210"/>
      <c r="DY74" s="194"/>
      <c r="DZ74" s="210"/>
      <c r="EA74" s="210"/>
      <c r="EB74" s="194"/>
      <c r="EC74" s="210"/>
      <c r="ED74" s="210"/>
      <c r="EE74" s="194"/>
      <c r="EF74" s="210"/>
      <c r="EG74" s="210"/>
      <c r="EH74" s="194"/>
      <c r="EI74" s="210"/>
      <c r="EJ74" s="210"/>
      <c r="EK74" s="194"/>
      <c r="EL74" s="210"/>
      <c r="EM74" s="210"/>
      <c r="EN74" s="194"/>
      <c r="EO74" s="210"/>
      <c r="EP74" s="210"/>
      <c r="EQ74" s="194"/>
      <c r="ER74" s="210"/>
      <c r="ES74" s="210"/>
      <c r="ET74" s="194"/>
      <c r="EU74" s="210"/>
      <c r="EV74" s="210"/>
      <c r="EW74" s="194"/>
      <c r="EX74" s="210"/>
      <c r="EY74" s="210"/>
      <c r="EZ74" s="194"/>
      <c r="FA74" s="210"/>
      <c r="FB74" s="210"/>
      <c r="FC74" s="194"/>
      <c r="FD74" s="210"/>
      <c r="FE74" s="210"/>
      <c r="FF74" s="194"/>
      <c r="FG74" s="210"/>
      <c r="FH74" s="210"/>
      <c r="FI74" s="194"/>
      <c r="FJ74" s="210"/>
      <c r="FK74" s="210"/>
      <c r="FL74" s="194"/>
      <c r="FM74" s="210"/>
      <c r="FN74" s="210"/>
      <c r="FO74" s="194"/>
      <c r="FP74" s="210"/>
      <c r="FQ74" s="210"/>
      <c r="FR74" s="194"/>
      <c r="FS74" s="210"/>
      <c r="FT74" s="210"/>
      <c r="FU74" s="194"/>
      <c r="FV74" s="210"/>
      <c r="FW74" s="210"/>
      <c r="FX74" s="194"/>
      <c r="FY74" s="210"/>
      <c r="FZ74" s="210"/>
      <c r="GA74" s="194"/>
      <c r="GB74" s="210"/>
      <c r="GC74" s="210"/>
      <c r="GD74" s="194"/>
      <c r="GE74" s="210"/>
      <c r="GF74" s="210"/>
      <c r="GG74" s="194"/>
      <c r="GH74" s="210"/>
      <c r="GI74" s="210"/>
      <c r="GJ74" s="194"/>
      <c r="GK74" s="210"/>
      <c r="GL74" s="210"/>
      <c r="GM74" s="194"/>
      <c r="GN74" s="210"/>
      <c r="GO74" s="210"/>
      <c r="GP74" s="194"/>
      <c r="GQ74" s="210"/>
      <c r="GR74" s="210"/>
      <c r="GS74" s="194"/>
      <c r="GT74" s="210"/>
      <c r="GU74" s="210"/>
      <c r="GV74" s="194"/>
      <c r="GW74" s="210"/>
      <c r="GX74" s="210"/>
      <c r="GY74" s="194"/>
      <c r="GZ74" s="210"/>
      <c r="HA74" s="210"/>
      <c r="HB74" s="194"/>
      <c r="HC74" s="210"/>
      <c r="HD74" s="210"/>
      <c r="HE74" s="194"/>
      <c r="HF74" s="210"/>
      <c r="HG74" s="210"/>
      <c r="HH74" s="194"/>
      <c r="HI74" s="210"/>
      <c r="HJ74" s="210"/>
      <c r="HK74" s="194"/>
      <c r="HL74" s="210"/>
      <c r="HM74" s="210"/>
      <c r="HN74" s="194"/>
      <c r="HO74" s="210"/>
      <c r="HP74" s="210"/>
      <c r="HQ74" s="194"/>
      <c r="HR74" s="210"/>
      <c r="HS74" s="210"/>
      <c r="HT74" s="194"/>
      <c r="HU74" s="210"/>
      <c r="HV74" s="210"/>
      <c r="HW74" s="194"/>
      <c r="HX74" s="210"/>
      <c r="HY74" s="210"/>
      <c r="HZ74" s="194"/>
      <c r="IA74" s="210"/>
      <c r="IB74" s="210"/>
      <c r="IC74" s="194"/>
      <c r="ID74" s="210"/>
      <c r="IE74" s="210"/>
      <c r="IF74" s="194"/>
      <c r="IG74" s="210"/>
      <c r="IH74" s="210"/>
      <c r="II74" s="194"/>
      <c r="IJ74" s="210"/>
      <c r="IK74" s="210"/>
      <c r="IL74" s="194"/>
      <c r="IM74" s="210"/>
      <c r="IN74" s="210"/>
      <c r="IO74" s="194"/>
      <c r="IP74" s="210"/>
      <c r="IQ74" s="210"/>
      <c r="IR74" s="194"/>
      <c r="IS74" s="210"/>
      <c r="IT74" s="210"/>
      <c r="IU74" s="194"/>
      <c r="IV74" s="210"/>
      <c r="IW74" s="210"/>
      <c r="IX74" s="194"/>
      <c r="IY74" s="210"/>
      <c r="IZ74" s="210"/>
      <c r="JA74" s="194"/>
      <c r="JB74" s="210"/>
      <c r="JC74" s="210"/>
      <c r="JD74" s="194"/>
      <c r="JE74" s="210"/>
      <c r="JF74" s="210"/>
      <c r="JG74" s="194"/>
      <c r="JH74" s="210"/>
      <c r="JI74" s="210"/>
      <c r="JJ74" s="194"/>
      <c r="JK74" s="210"/>
      <c r="JL74" s="210"/>
      <c r="JM74" s="194"/>
      <c r="JN74" s="210"/>
      <c r="JO74" s="210"/>
      <c r="JP74" s="194"/>
      <c r="JQ74" s="210"/>
      <c r="JR74" s="210"/>
      <c r="JS74" s="194"/>
      <c r="JT74" s="210"/>
      <c r="JU74" s="210"/>
      <c r="JV74" s="194"/>
      <c r="JW74" s="210"/>
      <c r="JX74" s="210"/>
      <c r="JY74" s="194"/>
      <c r="JZ74" s="210"/>
      <c r="KA74" s="210"/>
      <c r="KB74" s="194"/>
      <c r="KC74" s="210"/>
      <c r="KD74" s="210"/>
      <c r="KE74" s="194"/>
      <c r="KF74" s="210"/>
      <c r="KG74" s="210"/>
      <c r="KH74" s="194"/>
      <c r="KI74" s="210"/>
      <c r="KJ74" s="210"/>
      <c r="KK74" s="194"/>
      <c r="KL74" s="210"/>
      <c r="KM74" s="210"/>
      <c r="KN74" s="194"/>
      <c r="KO74" s="210"/>
      <c r="KP74" s="210"/>
      <c r="KQ74" s="194"/>
      <c r="KR74" s="210"/>
      <c r="KS74" s="210"/>
      <c r="KT74" s="194"/>
      <c r="KU74" s="210"/>
      <c r="KV74" s="210"/>
      <c r="KW74" s="194"/>
      <c r="KX74" s="210"/>
      <c r="KY74" s="210"/>
      <c r="KZ74" s="194"/>
      <c r="LA74" s="210"/>
      <c r="LB74" s="210"/>
      <c r="LC74" s="194"/>
      <c r="LD74" s="210"/>
      <c r="LE74" s="210"/>
      <c r="LF74" s="194"/>
      <c r="LG74" s="210"/>
      <c r="LH74" s="210"/>
      <c r="LI74" s="194"/>
      <c r="LJ74" s="210"/>
      <c r="LK74" s="210"/>
      <c r="LL74" s="194"/>
      <c r="LM74" s="210"/>
      <c r="LN74" s="210"/>
      <c r="LO74" s="194"/>
      <c r="LP74" s="210"/>
      <c r="LQ74" s="210"/>
      <c r="LR74" s="194"/>
      <c r="LS74" s="210"/>
      <c r="LT74" s="210"/>
      <c r="LU74" s="194"/>
      <c r="LV74" s="210"/>
      <c r="LW74" s="210"/>
      <c r="LX74" s="194"/>
      <c r="LY74" s="210"/>
      <c r="LZ74" s="210"/>
      <c r="MA74" s="194"/>
      <c r="MB74" s="210"/>
      <c r="MC74" s="210"/>
      <c r="MD74" s="194"/>
      <c r="ME74" s="210"/>
      <c r="MF74" s="210"/>
      <c r="MG74" s="194"/>
      <c r="MH74" s="210"/>
      <c r="MI74" s="210"/>
      <c r="MJ74" s="194"/>
      <c r="MK74" s="210"/>
      <c r="ML74" s="210"/>
      <c r="MM74" s="194"/>
      <c r="MN74" s="210"/>
      <c r="MO74" s="210"/>
      <c r="MP74" s="194"/>
      <c r="MQ74" s="210"/>
      <c r="MR74" s="210"/>
      <c r="MS74" s="194"/>
      <c r="MT74" s="210"/>
      <c r="MU74" s="210"/>
      <c r="MV74" s="194"/>
      <c r="MW74" s="210"/>
      <c r="MX74" s="210"/>
      <c r="MY74" s="194"/>
      <c r="MZ74" s="210"/>
      <c r="NA74" s="210"/>
      <c r="NB74" s="194"/>
      <c r="NC74" s="210"/>
      <c r="ND74" s="210"/>
      <c r="NE74" s="194"/>
      <c r="NF74" s="210"/>
      <c r="NG74" s="210"/>
      <c r="NH74" s="194"/>
      <c r="NI74" s="210"/>
      <c r="NJ74" s="210"/>
      <c r="NK74" s="194"/>
      <c r="NL74" s="210"/>
      <c r="NM74" s="210"/>
      <c r="NN74" s="194"/>
      <c r="NO74" s="210"/>
      <c r="NP74" s="210"/>
      <c r="NQ74" s="194"/>
      <c r="NR74" s="210"/>
      <c r="NS74" s="210"/>
      <c r="NT74" s="194"/>
      <c r="NU74" s="210"/>
      <c r="NV74" s="210"/>
      <c r="NW74" s="194"/>
      <c r="NX74" s="210"/>
      <c r="NY74" s="210"/>
      <c r="NZ74" s="194"/>
      <c r="OA74" s="210"/>
      <c r="OB74" s="210"/>
      <c r="OC74" s="194"/>
      <c r="OD74" s="210"/>
      <c r="OE74" s="210"/>
      <c r="OF74" s="194"/>
      <c r="OG74" s="210"/>
      <c r="OH74" s="210"/>
      <c r="OI74" s="194"/>
      <c r="OJ74" s="210"/>
      <c r="OK74" s="210"/>
      <c r="OL74" s="194"/>
      <c r="OM74" s="210"/>
      <c r="ON74" s="210"/>
      <c r="OO74" s="194"/>
      <c r="OP74" s="210"/>
      <c r="OQ74" s="210"/>
      <c r="OR74" s="194"/>
      <c r="OS74" s="210"/>
      <c r="OT74" s="210"/>
      <c r="OU74" s="194"/>
      <c r="OV74" s="210"/>
      <c r="OW74" s="210"/>
      <c r="OX74" s="194"/>
      <c r="OY74" s="210"/>
      <c r="OZ74" s="210"/>
      <c r="PA74" s="194"/>
      <c r="PB74" s="210"/>
      <c r="PC74" s="210"/>
      <c r="PD74" s="194"/>
      <c r="PE74" s="210"/>
      <c r="PF74" s="210"/>
      <c r="PG74" s="194"/>
      <c r="PH74" s="210"/>
      <c r="PI74" s="210"/>
      <c r="PJ74" s="194"/>
      <c r="PK74" s="210"/>
      <c r="PL74" s="210"/>
      <c r="PM74" s="194"/>
      <c r="PN74" s="210"/>
      <c r="PO74" s="210"/>
      <c r="PP74" s="194"/>
      <c r="PQ74" s="210"/>
      <c r="PR74" s="210"/>
      <c r="PS74" s="194"/>
      <c r="PT74" s="210"/>
      <c r="PU74" s="210"/>
      <c r="PV74" s="194"/>
      <c r="PW74" s="210"/>
      <c r="PX74" s="210"/>
      <c r="PY74" s="194"/>
      <c r="PZ74" s="210"/>
      <c r="QA74" s="210"/>
      <c r="QB74" s="194"/>
      <c r="QC74" s="210"/>
      <c r="QD74" s="210"/>
      <c r="QE74" s="194"/>
      <c r="QF74" s="210"/>
      <c r="QG74" s="210"/>
      <c r="QH74" s="194"/>
      <c r="QI74" s="210"/>
      <c r="QJ74" s="210"/>
      <c r="QK74" s="194"/>
      <c r="QL74" s="210"/>
      <c r="QM74" s="210"/>
      <c r="QN74" s="194"/>
      <c r="QO74" s="210"/>
      <c r="QP74" s="210"/>
      <c r="QQ74" s="194"/>
      <c r="QR74" s="210"/>
      <c r="QS74" s="210"/>
      <c r="QT74" s="194"/>
      <c r="QU74" s="210"/>
      <c r="QV74" s="210"/>
      <c r="QW74" s="194"/>
      <c r="QX74" s="210"/>
      <c r="QY74" s="210"/>
      <c r="QZ74" s="194"/>
      <c r="RA74" s="210"/>
      <c r="RB74" s="210"/>
      <c r="RC74" s="194"/>
      <c r="RD74" s="210"/>
      <c r="RE74" s="210"/>
      <c r="RF74" s="194"/>
      <c r="RG74" s="210"/>
    </row>
    <row r="75" spans="1:475" s="181" customFormat="1" ht="15.75" customHeight="1" x14ac:dyDescent="0.2">
      <c r="A75" s="203"/>
      <c r="B75" s="220"/>
      <c r="C75" s="220"/>
      <c r="D75" s="220"/>
      <c r="E75" s="224"/>
      <c r="F75" s="216" t="s">
        <v>247</v>
      </c>
      <c r="G75" s="188"/>
      <c r="H75" s="188"/>
      <c r="I75" s="204"/>
      <c r="J75" s="204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  <c r="RG75" s="194"/>
    </row>
    <row r="76" spans="1:475" s="181" customFormat="1" ht="15.75" customHeight="1" x14ac:dyDescent="0.2">
      <c r="A76" s="203"/>
      <c r="B76" s="220"/>
      <c r="C76" s="220"/>
      <c r="D76" s="220"/>
      <c r="E76" s="224"/>
      <c r="F76" s="216" t="s">
        <v>246</v>
      </c>
      <c r="G76" s="188"/>
      <c r="H76" s="188"/>
      <c r="I76" s="204"/>
      <c r="J76" s="204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  <c r="RG76" s="194"/>
    </row>
    <row r="77" spans="1:475" s="181" customFormat="1" ht="15.75" customHeight="1" x14ac:dyDescent="0.2">
      <c r="A77" s="203"/>
      <c r="B77" s="220"/>
      <c r="C77" s="220"/>
      <c r="D77" s="220"/>
      <c r="E77" s="224"/>
      <c r="F77" s="216" t="s">
        <v>247</v>
      </c>
      <c r="G77" s="188"/>
      <c r="H77" s="188"/>
      <c r="I77" s="204"/>
      <c r="J77" s="204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  <c r="RG77" s="194"/>
    </row>
    <row r="78" spans="1:475" s="181" customFormat="1" ht="15.75" customHeight="1" x14ac:dyDescent="0.2">
      <c r="A78" s="203"/>
      <c r="B78" s="220"/>
      <c r="C78" s="220"/>
      <c r="D78" s="220"/>
      <c r="E78" s="224"/>
      <c r="F78" s="216" t="s">
        <v>246</v>
      </c>
      <c r="G78" s="188"/>
      <c r="H78" s="188"/>
      <c r="I78" s="204"/>
      <c r="J78" s="204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  <c r="RG78" s="194"/>
    </row>
    <row r="79" spans="1:475" s="181" customFormat="1" ht="15.6" customHeight="1" x14ac:dyDescent="0.2">
      <c r="A79" s="203"/>
      <c r="B79" s="220"/>
      <c r="C79" s="220"/>
      <c r="D79" s="220"/>
      <c r="E79" s="224"/>
      <c r="F79" s="216" t="s">
        <v>247</v>
      </c>
      <c r="G79" s="178"/>
      <c r="H79" s="178"/>
      <c r="I79" s="204"/>
      <c r="J79" s="204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  <c r="DW79" s="210"/>
      <c r="DX79" s="210"/>
      <c r="DY79" s="194"/>
      <c r="DZ79" s="210"/>
      <c r="EA79" s="210"/>
      <c r="EB79" s="194"/>
      <c r="EC79" s="210"/>
      <c r="ED79" s="210"/>
      <c r="EE79" s="194"/>
      <c r="EF79" s="210"/>
      <c r="EG79" s="210"/>
      <c r="EH79" s="194"/>
      <c r="EI79" s="210"/>
      <c r="EJ79" s="210"/>
      <c r="EK79" s="194"/>
      <c r="EL79" s="210"/>
      <c r="EM79" s="210"/>
      <c r="EN79" s="194"/>
      <c r="EO79" s="210"/>
      <c r="EP79" s="210"/>
      <c r="EQ79" s="194"/>
      <c r="ER79" s="210"/>
      <c r="ES79" s="210"/>
      <c r="ET79" s="194"/>
      <c r="EU79" s="210"/>
      <c r="EV79" s="210"/>
      <c r="EW79" s="194"/>
      <c r="EX79" s="210"/>
      <c r="EY79" s="210"/>
      <c r="EZ79" s="194"/>
      <c r="FA79" s="210"/>
      <c r="FB79" s="210"/>
      <c r="FC79" s="194"/>
      <c r="FD79" s="210"/>
      <c r="FE79" s="210"/>
      <c r="FF79" s="194"/>
      <c r="FG79" s="210"/>
      <c r="FH79" s="210"/>
      <c r="FI79" s="194"/>
      <c r="FJ79" s="210"/>
      <c r="FK79" s="210"/>
      <c r="FL79" s="194"/>
      <c r="FM79" s="210"/>
      <c r="FN79" s="210"/>
      <c r="FO79" s="194"/>
      <c r="FP79" s="210"/>
      <c r="FQ79" s="210"/>
      <c r="FR79" s="194"/>
      <c r="FS79" s="210"/>
      <c r="FT79" s="210"/>
      <c r="FU79" s="194"/>
      <c r="FV79" s="210"/>
      <c r="FW79" s="210"/>
      <c r="FX79" s="194"/>
      <c r="FY79" s="210"/>
      <c r="FZ79" s="210"/>
      <c r="GA79" s="194"/>
      <c r="GB79" s="210"/>
      <c r="GC79" s="210"/>
      <c r="GD79" s="194"/>
      <c r="GE79" s="210"/>
      <c r="GF79" s="210"/>
      <c r="GG79" s="194"/>
      <c r="GH79" s="210"/>
      <c r="GI79" s="210"/>
      <c r="GJ79" s="194"/>
      <c r="GK79" s="210"/>
      <c r="GL79" s="210"/>
      <c r="GM79" s="194"/>
      <c r="GN79" s="210"/>
      <c r="GO79" s="210"/>
      <c r="GP79" s="194"/>
      <c r="GQ79" s="210"/>
      <c r="GR79" s="210"/>
      <c r="GS79" s="194"/>
      <c r="GT79" s="210"/>
      <c r="GU79" s="210"/>
      <c r="GV79" s="194"/>
      <c r="GW79" s="210"/>
      <c r="GX79" s="210"/>
      <c r="GY79" s="194"/>
      <c r="GZ79" s="210"/>
      <c r="HA79" s="210"/>
      <c r="HB79" s="194"/>
      <c r="HC79" s="210"/>
      <c r="HD79" s="210"/>
      <c r="HE79" s="194"/>
      <c r="HF79" s="210"/>
      <c r="HG79" s="210"/>
      <c r="HH79" s="194"/>
      <c r="HI79" s="210"/>
      <c r="HJ79" s="210"/>
      <c r="HK79" s="194"/>
      <c r="HL79" s="210"/>
      <c r="HM79" s="210"/>
      <c r="HN79" s="194"/>
      <c r="HO79" s="210"/>
      <c r="HP79" s="210"/>
      <c r="HQ79" s="194"/>
      <c r="HR79" s="210"/>
      <c r="HS79" s="210"/>
      <c r="HT79" s="194"/>
      <c r="HU79" s="210"/>
      <c r="HV79" s="210"/>
      <c r="HW79" s="194"/>
      <c r="HX79" s="210"/>
      <c r="HY79" s="210"/>
      <c r="HZ79" s="194"/>
      <c r="IA79" s="210"/>
      <c r="IB79" s="210"/>
      <c r="IC79" s="194"/>
      <c r="ID79" s="210"/>
      <c r="IE79" s="210"/>
      <c r="IF79" s="194"/>
      <c r="IG79" s="210"/>
      <c r="IH79" s="210"/>
      <c r="II79" s="194"/>
      <c r="IJ79" s="210"/>
      <c r="IK79" s="210"/>
      <c r="IL79" s="194"/>
      <c r="IM79" s="210"/>
      <c r="IN79" s="210"/>
      <c r="IO79" s="194"/>
      <c r="IP79" s="210"/>
      <c r="IQ79" s="210"/>
      <c r="IR79" s="194"/>
      <c r="IS79" s="210"/>
      <c r="IT79" s="210"/>
      <c r="IU79" s="194"/>
      <c r="IV79" s="210"/>
      <c r="IW79" s="210"/>
      <c r="IX79" s="194"/>
      <c r="IY79" s="210"/>
      <c r="IZ79" s="210"/>
      <c r="JA79" s="194"/>
      <c r="JB79" s="210"/>
      <c r="JC79" s="210"/>
      <c r="JD79" s="194"/>
      <c r="JE79" s="210"/>
      <c r="JF79" s="210"/>
      <c r="JG79" s="194"/>
      <c r="JH79" s="210"/>
      <c r="JI79" s="210"/>
      <c r="JJ79" s="194"/>
      <c r="JK79" s="210"/>
      <c r="JL79" s="210"/>
      <c r="JM79" s="194"/>
      <c r="JN79" s="210"/>
      <c r="JO79" s="210"/>
      <c r="JP79" s="194"/>
      <c r="JQ79" s="210"/>
      <c r="JR79" s="210"/>
      <c r="JS79" s="194"/>
      <c r="JT79" s="210"/>
      <c r="JU79" s="210"/>
      <c r="JV79" s="194"/>
      <c r="JW79" s="210"/>
      <c r="JX79" s="210"/>
      <c r="JY79" s="194"/>
      <c r="JZ79" s="210"/>
      <c r="KA79" s="210"/>
      <c r="KB79" s="194"/>
      <c r="KC79" s="210"/>
      <c r="KD79" s="210"/>
      <c r="KE79" s="194"/>
      <c r="KF79" s="210"/>
      <c r="KG79" s="210"/>
      <c r="KH79" s="194"/>
      <c r="KI79" s="210"/>
      <c r="KJ79" s="210"/>
      <c r="KK79" s="194"/>
      <c r="KL79" s="210"/>
      <c r="KM79" s="210"/>
      <c r="KN79" s="194"/>
      <c r="KO79" s="210"/>
      <c r="KP79" s="210"/>
      <c r="KQ79" s="194"/>
      <c r="KR79" s="210"/>
      <c r="KS79" s="210"/>
      <c r="KT79" s="194"/>
      <c r="KU79" s="210"/>
      <c r="KV79" s="210"/>
      <c r="KW79" s="194"/>
      <c r="KX79" s="210"/>
      <c r="KY79" s="210"/>
      <c r="KZ79" s="194"/>
      <c r="LA79" s="210"/>
      <c r="LB79" s="210"/>
      <c r="LC79" s="194"/>
      <c r="LD79" s="210"/>
      <c r="LE79" s="210"/>
      <c r="LF79" s="194"/>
      <c r="LG79" s="210"/>
      <c r="LH79" s="210"/>
      <c r="LI79" s="194"/>
      <c r="LJ79" s="210"/>
      <c r="LK79" s="210"/>
      <c r="LL79" s="194"/>
      <c r="LM79" s="210"/>
      <c r="LN79" s="210"/>
      <c r="LO79" s="194"/>
      <c r="LP79" s="210"/>
      <c r="LQ79" s="210"/>
      <c r="LR79" s="194"/>
      <c r="LS79" s="210"/>
      <c r="LT79" s="210"/>
      <c r="LU79" s="194"/>
      <c r="LV79" s="210"/>
      <c r="LW79" s="210"/>
      <c r="LX79" s="194"/>
      <c r="LY79" s="210"/>
      <c r="LZ79" s="210"/>
      <c r="MA79" s="194"/>
      <c r="MB79" s="210"/>
      <c r="MC79" s="210"/>
      <c r="MD79" s="194"/>
      <c r="ME79" s="210"/>
      <c r="MF79" s="210"/>
      <c r="MG79" s="194"/>
      <c r="MH79" s="210"/>
      <c r="MI79" s="210"/>
      <c r="MJ79" s="194"/>
      <c r="MK79" s="210"/>
      <c r="ML79" s="210"/>
      <c r="MM79" s="194"/>
      <c r="MN79" s="210"/>
      <c r="MO79" s="210"/>
      <c r="MP79" s="194"/>
      <c r="MQ79" s="210"/>
      <c r="MR79" s="210"/>
      <c r="MS79" s="194"/>
      <c r="MT79" s="210"/>
      <c r="MU79" s="210"/>
      <c r="MV79" s="194"/>
      <c r="MW79" s="210"/>
      <c r="MX79" s="210"/>
      <c r="MY79" s="194"/>
      <c r="MZ79" s="210"/>
      <c r="NA79" s="210"/>
      <c r="NB79" s="194"/>
      <c r="NC79" s="210"/>
      <c r="ND79" s="210"/>
      <c r="NE79" s="194"/>
      <c r="NF79" s="210"/>
      <c r="NG79" s="210"/>
      <c r="NH79" s="194"/>
      <c r="NI79" s="210"/>
      <c r="NJ79" s="210"/>
      <c r="NK79" s="194"/>
      <c r="NL79" s="210"/>
      <c r="NM79" s="210"/>
      <c r="NN79" s="194"/>
      <c r="NO79" s="210"/>
      <c r="NP79" s="210"/>
      <c r="NQ79" s="194"/>
      <c r="NR79" s="210"/>
      <c r="NS79" s="210"/>
      <c r="NT79" s="194"/>
      <c r="NU79" s="210"/>
      <c r="NV79" s="210"/>
      <c r="NW79" s="194"/>
      <c r="NX79" s="210"/>
      <c r="NY79" s="210"/>
      <c r="NZ79" s="194"/>
      <c r="OA79" s="210"/>
      <c r="OB79" s="210"/>
      <c r="OC79" s="194"/>
      <c r="OD79" s="210"/>
      <c r="OE79" s="210"/>
      <c r="OF79" s="194"/>
      <c r="OG79" s="210"/>
      <c r="OH79" s="210"/>
      <c r="OI79" s="194"/>
      <c r="OJ79" s="210"/>
      <c r="OK79" s="210"/>
      <c r="OL79" s="194"/>
      <c r="OM79" s="210"/>
      <c r="ON79" s="210"/>
      <c r="OO79" s="194"/>
      <c r="OP79" s="210"/>
      <c r="OQ79" s="210"/>
      <c r="OR79" s="194"/>
      <c r="OS79" s="210"/>
      <c r="OT79" s="210"/>
      <c r="OU79" s="194"/>
      <c r="OV79" s="210"/>
      <c r="OW79" s="210"/>
      <c r="OX79" s="194"/>
      <c r="OY79" s="210"/>
      <c r="OZ79" s="210"/>
      <c r="PA79" s="194"/>
      <c r="PB79" s="210"/>
      <c r="PC79" s="210"/>
      <c r="PD79" s="194"/>
      <c r="PE79" s="210"/>
      <c r="PF79" s="210"/>
      <c r="PG79" s="194"/>
      <c r="PH79" s="210"/>
      <c r="PI79" s="210"/>
      <c r="PJ79" s="194"/>
      <c r="PK79" s="210"/>
      <c r="PL79" s="210"/>
      <c r="PM79" s="194"/>
      <c r="PN79" s="210"/>
      <c r="PO79" s="210"/>
      <c r="PP79" s="194"/>
      <c r="PQ79" s="210"/>
      <c r="PR79" s="210"/>
      <c r="PS79" s="194"/>
      <c r="PT79" s="210"/>
      <c r="PU79" s="210"/>
      <c r="PV79" s="194"/>
      <c r="PW79" s="210"/>
      <c r="PX79" s="210"/>
      <c r="PY79" s="194"/>
      <c r="PZ79" s="210"/>
      <c r="QA79" s="210"/>
      <c r="QB79" s="194"/>
      <c r="QC79" s="210"/>
      <c r="QD79" s="210"/>
      <c r="QE79" s="194"/>
      <c r="QF79" s="210"/>
      <c r="QG79" s="210"/>
      <c r="QH79" s="194"/>
      <c r="QI79" s="210"/>
      <c r="QJ79" s="210"/>
      <c r="QK79" s="194"/>
      <c r="QL79" s="210"/>
      <c r="QM79" s="210"/>
      <c r="QN79" s="194"/>
      <c r="QO79" s="210"/>
      <c r="QP79" s="210"/>
      <c r="QQ79" s="194"/>
      <c r="QR79" s="210"/>
      <c r="QS79" s="210"/>
      <c r="QT79" s="194"/>
      <c r="QU79" s="210"/>
      <c r="QV79" s="210"/>
      <c r="QW79" s="194"/>
      <c r="QX79" s="210"/>
      <c r="QY79" s="210"/>
      <c r="QZ79" s="194"/>
      <c r="RA79" s="210"/>
      <c r="RB79" s="210"/>
      <c r="RC79" s="194"/>
      <c r="RD79" s="210"/>
      <c r="RE79" s="210"/>
      <c r="RF79" s="194"/>
      <c r="RG79" s="210"/>
    </row>
    <row r="80" spans="1:475" s="181" customFormat="1" ht="15.75" customHeight="1" x14ac:dyDescent="0.2">
      <c r="A80" s="203"/>
      <c r="B80" s="220"/>
      <c r="C80" s="220"/>
      <c r="D80" s="220"/>
      <c r="E80" s="224"/>
      <c r="F80" s="216" t="s">
        <v>246</v>
      </c>
      <c r="G80" s="188"/>
      <c r="H80" s="188"/>
      <c r="I80" s="204"/>
      <c r="J80" s="204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  <c r="RG80" s="194"/>
    </row>
    <row r="81" spans="1:475" s="181" customFormat="1" ht="15.75" customHeight="1" x14ac:dyDescent="0.2">
      <c r="A81" s="203"/>
      <c r="B81" s="220"/>
      <c r="C81" s="220"/>
      <c r="D81" s="220"/>
      <c r="E81" s="224"/>
      <c r="F81" s="216" t="s">
        <v>247</v>
      </c>
      <c r="G81" s="188"/>
      <c r="H81" s="188"/>
      <c r="I81" s="204"/>
      <c r="J81" s="204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  <c r="RG81" s="194"/>
    </row>
    <row r="82" spans="1:475" s="181" customFormat="1" ht="15.75" customHeight="1" x14ac:dyDescent="0.2">
      <c r="A82" s="203"/>
      <c r="B82" s="220"/>
      <c r="C82" s="220"/>
      <c r="D82" s="220"/>
      <c r="E82" s="224"/>
      <c r="F82" s="216" t="s">
        <v>246</v>
      </c>
      <c r="G82" s="188"/>
      <c r="H82" s="188"/>
      <c r="I82" s="204"/>
      <c r="J82" s="204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  <c r="RG82" s="194"/>
    </row>
    <row r="83" spans="1:475" s="181" customFormat="1" ht="15.75" customHeight="1" x14ac:dyDescent="0.2">
      <c r="A83" s="203"/>
      <c r="B83" s="220"/>
      <c r="C83" s="220"/>
      <c r="D83" s="220"/>
      <c r="E83" s="224"/>
      <c r="F83" s="216" t="s">
        <v>247</v>
      </c>
      <c r="G83" s="188"/>
      <c r="H83" s="188"/>
      <c r="I83" s="204"/>
      <c r="J83" s="204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  <c r="RG83" s="194"/>
    </row>
    <row r="84" spans="1:475" s="181" customFormat="1" ht="15.75" customHeight="1" x14ac:dyDescent="0.2">
      <c r="A84" s="203"/>
      <c r="B84" s="220"/>
      <c r="C84" s="220"/>
      <c r="D84" s="220"/>
      <c r="E84" s="224"/>
      <c r="F84" s="216" t="s">
        <v>246</v>
      </c>
      <c r="G84" s="188"/>
      <c r="H84" s="188"/>
      <c r="I84" s="204"/>
      <c r="J84" s="204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  <c r="RG84" s="194"/>
    </row>
    <row r="85" spans="1:475" s="181" customFormat="1" x14ac:dyDescent="0.2">
      <c r="A85" s="203"/>
      <c r="B85" s="220"/>
      <c r="C85" s="220"/>
      <c r="D85" s="220"/>
      <c r="E85" s="224"/>
      <c r="F85" s="216" t="s">
        <v>247</v>
      </c>
      <c r="G85" s="188"/>
      <c r="H85" s="188"/>
      <c r="I85" s="204"/>
      <c r="J85" s="204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  <c r="RG85" s="194"/>
    </row>
    <row r="86" spans="1:475" s="181" customFormat="1" ht="15.75" customHeight="1" x14ac:dyDescent="0.2">
      <c r="A86" s="203"/>
      <c r="B86" s="220"/>
      <c r="C86" s="220"/>
      <c r="D86" s="220"/>
      <c r="E86" s="224"/>
      <c r="F86" s="216" t="s">
        <v>246</v>
      </c>
      <c r="G86" s="188"/>
      <c r="H86" s="188"/>
      <c r="I86" s="204"/>
      <c r="J86" s="204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  <c r="RG86" s="194"/>
    </row>
    <row r="87" spans="1:475" s="181" customFormat="1" ht="15.75" customHeight="1" x14ac:dyDescent="0.2">
      <c r="A87" s="203"/>
      <c r="B87" s="220"/>
      <c r="C87" s="220"/>
      <c r="D87" s="220"/>
      <c r="E87" s="224"/>
      <c r="F87" s="216" t="s">
        <v>247</v>
      </c>
      <c r="G87" s="178"/>
      <c r="H87" s="178"/>
      <c r="I87" s="204"/>
      <c r="J87" s="204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  <c r="DW87" s="210"/>
      <c r="DX87" s="210"/>
      <c r="DY87" s="194"/>
      <c r="DZ87" s="210"/>
      <c r="EA87" s="210"/>
      <c r="EB87" s="194"/>
      <c r="EC87" s="210"/>
      <c r="ED87" s="210"/>
      <c r="EE87" s="194"/>
      <c r="EF87" s="210"/>
      <c r="EG87" s="210"/>
      <c r="EH87" s="194"/>
      <c r="EI87" s="210"/>
      <c r="EJ87" s="210"/>
      <c r="EK87" s="194"/>
      <c r="EL87" s="210"/>
      <c r="EM87" s="210"/>
      <c r="EN87" s="194"/>
      <c r="EO87" s="210"/>
      <c r="EP87" s="210"/>
      <c r="EQ87" s="194"/>
      <c r="ER87" s="210"/>
      <c r="ES87" s="210"/>
      <c r="ET87" s="194"/>
      <c r="EU87" s="210"/>
      <c r="EV87" s="210"/>
      <c r="EW87" s="194"/>
      <c r="EX87" s="210"/>
      <c r="EY87" s="210"/>
      <c r="EZ87" s="194"/>
      <c r="FA87" s="210"/>
      <c r="FB87" s="210"/>
      <c r="FC87" s="194"/>
      <c r="FD87" s="210"/>
      <c r="FE87" s="210"/>
      <c r="FF87" s="194"/>
      <c r="FG87" s="210"/>
      <c r="FH87" s="210"/>
      <c r="FI87" s="194"/>
      <c r="FJ87" s="210"/>
      <c r="FK87" s="210"/>
      <c r="FL87" s="194"/>
      <c r="FM87" s="210"/>
      <c r="FN87" s="210"/>
      <c r="FO87" s="194"/>
      <c r="FP87" s="210"/>
      <c r="FQ87" s="210"/>
      <c r="FR87" s="194"/>
      <c r="FS87" s="210"/>
      <c r="FT87" s="210"/>
      <c r="FU87" s="194"/>
      <c r="FV87" s="210"/>
      <c r="FW87" s="210"/>
      <c r="FX87" s="194"/>
      <c r="FY87" s="210"/>
      <c r="FZ87" s="210"/>
      <c r="GA87" s="194"/>
      <c r="GB87" s="210"/>
      <c r="GC87" s="210"/>
      <c r="GD87" s="194"/>
      <c r="GE87" s="210"/>
      <c r="GF87" s="210"/>
      <c r="GG87" s="194"/>
      <c r="GH87" s="210"/>
      <c r="GI87" s="210"/>
      <c r="GJ87" s="194"/>
      <c r="GK87" s="210"/>
      <c r="GL87" s="210"/>
      <c r="GM87" s="194"/>
      <c r="GN87" s="210"/>
      <c r="GO87" s="210"/>
      <c r="GP87" s="194"/>
      <c r="GQ87" s="210"/>
      <c r="GR87" s="210"/>
      <c r="GS87" s="194"/>
      <c r="GT87" s="210"/>
      <c r="GU87" s="210"/>
      <c r="GV87" s="194"/>
      <c r="GW87" s="210"/>
      <c r="GX87" s="210"/>
      <c r="GY87" s="194"/>
      <c r="GZ87" s="210"/>
      <c r="HA87" s="210"/>
      <c r="HB87" s="194"/>
      <c r="HC87" s="210"/>
      <c r="HD87" s="210"/>
      <c r="HE87" s="194"/>
      <c r="HF87" s="210"/>
      <c r="HG87" s="210"/>
      <c r="HH87" s="194"/>
      <c r="HI87" s="210"/>
      <c r="HJ87" s="210"/>
      <c r="HK87" s="194"/>
      <c r="HL87" s="210"/>
      <c r="HM87" s="210"/>
      <c r="HN87" s="194"/>
      <c r="HO87" s="210"/>
      <c r="HP87" s="210"/>
      <c r="HQ87" s="194"/>
      <c r="HR87" s="210"/>
      <c r="HS87" s="210"/>
      <c r="HT87" s="194"/>
      <c r="HU87" s="210"/>
      <c r="HV87" s="210"/>
      <c r="HW87" s="194"/>
      <c r="HX87" s="210"/>
      <c r="HY87" s="210"/>
      <c r="HZ87" s="194"/>
      <c r="IA87" s="210"/>
      <c r="IB87" s="210"/>
      <c r="IC87" s="194"/>
      <c r="ID87" s="210"/>
      <c r="IE87" s="210"/>
      <c r="IF87" s="194"/>
      <c r="IG87" s="210"/>
      <c r="IH87" s="210"/>
      <c r="II87" s="194"/>
      <c r="IJ87" s="210"/>
      <c r="IK87" s="210"/>
      <c r="IL87" s="194"/>
      <c r="IM87" s="210"/>
      <c r="IN87" s="210"/>
      <c r="IO87" s="194"/>
      <c r="IP87" s="210"/>
      <c r="IQ87" s="210"/>
      <c r="IR87" s="194"/>
      <c r="IS87" s="210"/>
      <c r="IT87" s="210"/>
      <c r="IU87" s="194"/>
      <c r="IV87" s="210"/>
      <c r="IW87" s="210"/>
      <c r="IX87" s="194"/>
      <c r="IY87" s="210"/>
      <c r="IZ87" s="210"/>
      <c r="JA87" s="194"/>
      <c r="JB87" s="210"/>
      <c r="JC87" s="210"/>
      <c r="JD87" s="194"/>
      <c r="JE87" s="210"/>
      <c r="JF87" s="210"/>
      <c r="JG87" s="194"/>
      <c r="JH87" s="210"/>
      <c r="JI87" s="210"/>
      <c r="JJ87" s="194"/>
      <c r="JK87" s="210"/>
      <c r="JL87" s="210"/>
      <c r="JM87" s="194"/>
      <c r="JN87" s="210"/>
      <c r="JO87" s="210"/>
      <c r="JP87" s="194"/>
      <c r="JQ87" s="210"/>
      <c r="JR87" s="210"/>
      <c r="JS87" s="194"/>
      <c r="JT87" s="210"/>
      <c r="JU87" s="210"/>
      <c r="JV87" s="194"/>
      <c r="JW87" s="210"/>
      <c r="JX87" s="210"/>
      <c r="JY87" s="194"/>
      <c r="JZ87" s="210"/>
      <c r="KA87" s="210"/>
      <c r="KB87" s="194"/>
      <c r="KC87" s="210"/>
      <c r="KD87" s="210"/>
      <c r="KE87" s="194"/>
      <c r="KF87" s="210"/>
      <c r="KG87" s="210"/>
      <c r="KH87" s="194"/>
      <c r="KI87" s="210"/>
      <c r="KJ87" s="210"/>
      <c r="KK87" s="194"/>
      <c r="KL87" s="210"/>
      <c r="KM87" s="210"/>
      <c r="KN87" s="194"/>
      <c r="KO87" s="210"/>
      <c r="KP87" s="210"/>
      <c r="KQ87" s="194"/>
      <c r="KR87" s="210"/>
      <c r="KS87" s="210"/>
      <c r="KT87" s="194"/>
      <c r="KU87" s="210"/>
      <c r="KV87" s="210"/>
      <c r="KW87" s="194"/>
      <c r="KX87" s="210"/>
      <c r="KY87" s="210"/>
      <c r="KZ87" s="194"/>
      <c r="LA87" s="210"/>
      <c r="LB87" s="210"/>
      <c r="LC87" s="194"/>
      <c r="LD87" s="210"/>
      <c r="LE87" s="210"/>
      <c r="LF87" s="194"/>
      <c r="LG87" s="210"/>
      <c r="LH87" s="210"/>
      <c r="LI87" s="194"/>
      <c r="LJ87" s="210"/>
      <c r="LK87" s="210"/>
      <c r="LL87" s="194"/>
      <c r="LM87" s="210"/>
      <c r="LN87" s="210"/>
      <c r="LO87" s="194"/>
      <c r="LP87" s="210"/>
      <c r="LQ87" s="210"/>
      <c r="LR87" s="194"/>
      <c r="LS87" s="210"/>
      <c r="LT87" s="210"/>
      <c r="LU87" s="194"/>
      <c r="LV87" s="210"/>
      <c r="LW87" s="210"/>
      <c r="LX87" s="194"/>
      <c r="LY87" s="210"/>
      <c r="LZ87" s="210"/>
      <c r="MA87" s="194"/>
      <c r="MB87" s="210"/>
      <c r="MC87" s="210"/>
      <c r="MD87" s="194"/>
      <c r="ME87" s="210"/>
      <c r="MF87" s="210"/>
      <c r="MG87" s="194"/>
      <c r="MH87" s="210"/>
      <c r="MI87" s="210"/>
      <c r="MJ87" s="194"/>
      <c r="MK87" s="210"/>
      <c r="ML87" s="210"/>
      <c r="MM87" s="194"/>
      <c r="MN87" s="210"/>
      <c r="MO87" s="210"/>
      <c r="MP87" s="194"/>
      <c r="MQ87" s="210"/>
      <c r="MR87" s="210"/>
      <c r="MS87" s="194"/>
      <c r="MT87" s="210"/>
      <c r="MU87" s="210"/>
      <c r="MV87" s="194"/>
      <c r="MW87" s="210"/>
      <c r="MX87" s="210"/>
      <c r="MY87" s="194"/>
      <c r="MZ87" s="210"/>
      <c r="NA87" s="210"/>
      <c r="NB87" s="194"/>
      <c r="NC87" s="210"/>
      <c r="ND87" s="210"/>
      <c r="NE87" s="194"/>
      <c r="NF87" s="210"/>
      <c r="NG87" s="210"/>
      <c r="NH87" s="194"/>
      <c r="NI87" s="210"/>
      <c r="NJ87" s="210"/>
      <c r="NK87" s="194"/>
      <c r="NL87" s="210"/>
      <c r="NM87" s="210"/>
      <c r="NN87" s="194"/>
      <c r="NO87" s="210"/>
      <c r="NP87" s="210"/>
      <c r="NQ87" s="194"/>
      <c r="NR87" s="210"/>
      <c r="NS87" s="210"/>
      <c r="NT87" s="194"/>
      <c r="NU87" s="210"/>
      <c r="NV87" s="210"/>
      <c r="NW87" s="194"/>
      <c r="NX87" s="210"/>
      <c r="NY87" s="210"/>
      <c r="NZ87" s="194"/>
      <c r="OA87" s="210"/>
      <c r="OB87" s="210"/>
      <c r="OC87" s="194"/>
      <c r="OD87" s="210"/>
      <c r="OE87" s="210"/>
      <c r="OF87" s="194"/>
      <c r="OG87" s="210"/>
      <c r="OH87" s="210"/>
      <c r="OI87" s="194"/>
      <c r="OJ87" s="210"/>
      <c r="OK87" s="210"/>
      <c r="OL87" s="194"/>
      <c r="OM87" s="210"/>
      <c r="ON87" s="210"/>
      <c r="OO87" s="194"/>
      <c r="OP87" s="210"/>
      <c r="OQ87" s="210"/>
      <c r="OR87" s="194"/>
      <c r="OS87" s="210"/>
      <c r="OT87" s="210"/>
      <c r="OU87" s="194"/>
      <c r="OV87" s="210"/>
      <c r="OW87" s="210"/>
      <c r="OX87" s="194"/>
      <c r="OY87" s="210"/>
      <c r="OZ87" s="210"/>
      <c r="PA87" s="194"/>
      <c r="PB87" s="210"/>
      <c r="PC87" s="210"/>
      <c r="PD87" s="194"/>
      <c r="PE87" s="210"/>
      <c r="PF87" s="210"/>
      <c r="PG87" s="194"/>
      <c r="PH87" s="210"/>
      <c r="PI87" s="210"/>
      <c r="PJ87" s="194"/>
      <c r="PK87" s="210"/>
      <c r="PL87" s="210"/>
      <c r="PM87" s="194"/>
      <c r="PN87" s="210"/>
      <c r="PO87" s="210"/>
      <c r="PP87" s="194"/>
      <c r="PQ87" s="210"/>
      <c r="PR87" s="210"/>
      <c r="PS87" s="194"/>
      <c r="PT87" s="210"/>
      <c r="PU87" s="210"/>
      <c r="PV87" s="194"/>
      <c r="PW87" s="210"/>
      <c r="PX87" s="210"/>
      <c r="PY87" s="194"/>
      <c r="PZ87" s="210"/>
      <c r="QA87" s="210"/>
      <c r="QB87" s="194"/>
      <c r="QC87" s="210"/>
      <c r="QD87" s="210"/>
      <c r="QE87" s="194"/>
      <c r="QF87" s="210"/>
      <c r="QG87" s="210"/>
      <c r="QH87" s="194"/>
      <c r="QI87" s="210"/>
      <c r="QJ87" s="210"/>
      <c r="QK87" s="194"/>
      <c r="QL87" s="210"/>
      <c r="QM87" s="210"/>
      <c r="QN87" s="194"/>
      <c r="QO87" s="210"/>
      <c r="QP87" s="210"/>
      <c r="QQ87" s="194"/>
      <c r="QR87" s="210"/>
      <c r="QS87" s="210"/>
      <c r="QT87" s="194"/>
      <c r="QU87" s="210"/>
      <c r="QV87" s="210"/>
      <c r="QW87" s="194"/>
      <c r="QX87" s="210"/>
      <c r="QY87" s="210"/>
      <c r="QZ87" s="194"/>
      <c r="RA87" s="210"/>
      <c r="RB87" s="210"/>
      <c r="RC87" s="194"/>
      <c r="RD87" s="210"/>
      <c r="RE87" s="210"/>
      <c r="RF87" s="194"/>
      <c r="RG87" s="210"/>
    </row>
    <row r="88" spans="1:475" s="181" customFormat="1" ht="15.75" customHeight="1" x14ac:dyDescent="0.2">
      <c r="A88" s="203"/>
      <c r="B88" s="220"/>
      <c r="C88" s="220"/>
      <c r="D88" s="220"/>
      <c r="E88" s="224"/>
      <c r="F88" s="216" t="s">
        <v>246</v>
      </c>
      <c r="G88" s="188"/>
      <c r="H88" s="188"/>
      <c r="I88" s="204"/>
      <c r="J88" s="204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  <c r="RG88" s="194"/>
    </row>
    <row r="89" spans="1:475" s="181" customFormat="1" ht="15.75" customHeight="1" x14ac:dyDescent="0.2">
      <c r="A89" s="203"/>
      <c r="B89" s="220"/>
      <c r="C89" s="220"/>
      <c r="D89" s="220"/>
      <c r="E89" s="224"/>
      <c r="F89" s="216" t="s">
        <v>247</v>
      </c>
      <c r="G89" s="188"/>
      <c r="H89" s="188"/>
      <c r="I89" s="204"/>
      <c r="J89" s="204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  <c r="RG89" s="194"/>
    </row>
    <row r="90" spans="1:475" s="181" customFormat="1" ht="15.75" customHeight="1" x14ac:dyDescent="0.2">
      <c r="A90" s="203"/>
      <c r="B90" s="220"/>
      <c r="C90" s="220"/>
      <c r="D90" s="220"/>
      <c r="E90" s="224"/>
      <c r="F90" s="216" t="s">
        <v>246</v>
      </c>
      <c r="G90" s="188"/>
      <c r="H90" s="188"/>
      <c r="I90" s="204"/>
      <c r="J90" s="204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  <c r="RG90" s="194"/>
    </row>
    <row r="91" spans="1:475" s="181" customFormat="1" x14ac:dyDescent="0.2">
      <c r="A91" s="203"/>
      <c r="B91" s="220"/>
      <c r="C91" s="220"/>
      <c r="D91" s="220"/>
      <c r="E91" s="224"/>
      <c r="F91" s="216" t="s">
        <v>247</v>
      </c>
      <c r="G91" s="188"/>
      <c r="H91" s="188"/>
      <c r="I91" s="204"/>
      <c r="J91" s="204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  <c r="RG91" s="194"/>
    </row>
    <row r="92" spans="1:475" s="181" customFormat="1" ht="15.75" customHeight="1" x14ac:dyDescent="0.2">
      <c r="A92" s="203"/>
      <c r="B92" s="220"/>
      <c r="C92" s="220"/>
      <c r="D92" s="220"/>
      <c r="E92" s="224"/>
      <c r="F92" s="216" t="s">
        <v>246</v>
      </c>
      <c r="G92" s="188"/>
      <c r="H92" s="188"/>
      <c r="I92" s="204"/>
      <c r="J92" s="204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  <c r="RG92" s="194"/>
    </row>
    <row r="93" spans="1:475" s="181" customFormat="1" ht="15.75" customHeight="1" x14ac:dyDescent="0.2">
      <c r="A93" s="203"/>
      <c r="B93" s="220"/>
      <c r="C93" s="220"/>
      <c r="D93" s="220"/>
      <c r="E93" s="224"/>
      <c r="F93" s="216" t="s">
        <v>247</v>
      </c>
      <c r="G93" s="178"/>
      <c r="H93" s="178"/>
      <c r="I93" s="204"/>
      <c r="J93" s="204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  <c r="DW93" s="210"/>
      <c r="DX93" s="210"/>
      <c r="DY93" s="194"/>
      <c r="DZ93" s="210"/>
      <c r="EA93" s="210"/>
      <c r="EB93" s="194"/>
      <c r="EC93" s="210"/>
      <c r="ED93" s="210"/>
      <c r="EE93" s="194"/>
      <c r="EF93" s="210"/>
      <c r="EG93" s="210"/>
      <c r="EH93" s="194"/>
      <c r="EI93" s="210"/>
      <c r="EJ93" s="210"/>
      <c r="EK93" s="194"/>
      <c r="EL93" s="210"/>
      <c r="EM93" s="210"/>
      <c r="EN93" s="194"/>
      <c r="EO93" s="210"/>
      <c r="EP93" s="210"/>
      <c r="EQ93" s="194"/>
      <c r="ER93" s="210"/>
      <c r="ES93" s="210"/>
      <c r="ET93" s="194"/>
      <c r="EU93" s="210"/>
      <c r="EV93" s="210"/>
      <c r="EW93" s="194"/>
      <c r="EX93" s="210"/>
      <c r="EY93" s="210"/>
      <c r="EZ93" s="194"/>
      <c r="FA93" s="210"/>
      <c r="FB93" s="210"/>
      <c r="FC93" s="194"/>
      <c r="FD93" s="210"/>
      <c r="FE93" s="210"/>
      <c r="FF93" s="194"/>
      <c r="FG93" s="210"/>
      <c r="FH93" s="210"/>
      <c r="FI93" s="194"/>
      <c r="FJ93" s="210"/>
      <c r="FK93" s="210"/>
      <c r="FL93" s="194"/>
      <c r="FM93" s="210"/>
      <c r="FN93" s="210"/>
      <c r="FO93" s="194"/>
      <c r="FP93" s="210"/>
      <c r="FQ93" s="210"/>
      <c r="FR93" s="194"/>
      <c r="FS93" s="210"/>
      <c r="FT93" s="210"/>
      <c r="FU93" s="194"/>
      <c r="FV93" s="210"/>
      <c r="FW93" s="210"/>
      <c r="FX93" s="194"/>
      <c r="FY93" s="210"/>
      <c r="FZ93" s="210"/>
      <c r="GA93" s="194"/>
      <c r="GB93" s="210"/>
      <c r="GC93" s="210"/>
      <c r="GD93" s="194"/>
      <c r="GE93" s="210"/>
      <c r="GF93" s="210"/>
      <c r="GG93" s="194"/>
      <c r="GH93" s="210"/>
      <c r="GI93" s="210"/>
      <c r="GJ93" s="194"/>
      <c r="GK93" s="210"/>
      <c r="GL93" s="210"/>
      <c r="GM93" s="194"/>
      <c r="GN93" s="210"/>
      <c r="GO93" s="210"/>
      <c r="GP93" s="194"/>
      <c r="GQ93" s="210"/>
      <c r="GR93" s="210"/>
      <c r="GS93" s="194"/>
      <c r="GT93" s="210"/>
      <c r="GU93" s="210"/>
      <c r="GV93" s="194"/>
      <c r="GW93" s="210"/>
      <c r="GX93" s="210"/>
      <c r="GY93" s="194"/>
      <c r="GZ93" s="210"/>
      <c r="HA93" s="210"/>
      <c r="HB93" s="194"/>
      <c r="HC93" s="210"/>
      <c r="HD93" s="210"/>
      <c r="HE93" s="194"/>
      <c r="HF93" s="210"/>
      <c r="HG93" s="210"/>
      <c r="HH93" s="194"/>
      <c r="HI93" s="210"/>
      <c r="HJ93" s="210"/>
      <c r="HK93" s="194"/>
      <c r="HL93" s="210"/>
      <c r="HM93" s="210"/>
      <c r="HN93" s="194"/>
      <c r="HO93" s="210"/>
      <c r="HP93" s="210"/>
      <c r="HQ93" s="194"/>
      <c r="HR93" s="210"/>
      <c r="HS93" s="210"/>
      <c r="HT93" s="194"/>
      <c r="HU93" s="210"/>
      <c r="HV93" s="210"/>
      <c r="HW93" s="194"/>
      <c r="HX93" s="210"/>
      <c r="HY93" s="210"/>
      <c r="HZ93" s="194"/>
      <c r="IA93" s="210"/>
      <c r="IB93" s="210"/>
      <c r="IC93" s="194"/>
      <c r="ID93" s="210"/>
      <c r="IE93" s="210"/>
      <c r="IF93" s="194"/>
      <c r="IG93" s="210"/>
      <c r="IH93" s="210"/>
      <c r="II93" s="194"/>
      <c r="IJ93" s="210"/>
      <c r="IK93" s="210"/>
      <c r="IL93" s="194"/>
      <c r="IM93" s="210"/>
      <c r="IN93" s="210"/>
      <c r="IO93" s="194"/>
      <c r="IP93" s="210"/>
      <c r="IQ93" s="210"/>
      <c r="IR93" s="194"/>
      <c r="IS93" s="210"/>
      <c r="IT93" s="210"/>
      <c r="IU93" s="194"/>
      <c r="IV93" s="210"/>
      <c r="IW93" s="210"/>
      <c r="IX93" s="194"/>
      <c r="IY93" s="210"/>
      <c r="IZ93" s="210"/>
      <c r="JA93" s="194"/>
      <c r="JB93" s="210"/>
      <c r="JC93" s="210"/>
      <c r="JD93" s="194"/>
      <c r="JE93" s="210"/>
      <c r="JF93" s="210"/>
      <c r="JG93" s="194"/>
      <c r="JH93" s="210"/>
      <c r="JI93" s="210"/>
      <c r="JJ93" s="194"/>
      <c r="JK93" s="210"/>
      <c r="JL93" s="210"/>
      <c r="JM93" s="194"/>
      <c r="JN93" s="210"/>
      <c r="JO93" s="210"/>
      <c r="JP93" s="194"/>
      <c r="JQ93" s="210"/>
      <c r="JR93" s="210"/>
      <c r="JS93" s="194"/>
      <c r="JT93" s="210"/>
      <c r="JU93" s="210"/>
      <c r="JV93" s="194"/>
      <c r="JW93" s="210"/>
      <c r="JX93" s="210"/>
      <c r="JY93" s="194"/>
      <c r="JZ93" s="210"/>
      <c r="KA93" s="210"/>
      <c r="KB93" s="194"/>
      <c r="KC93" s="210"/>
      <c r="KD93" s="210"/>
      <c r="KE93" s="194"/>
      <c r="KF93" s="210"/>
      <c r="KG93" s="210"/>
      <c r="KH93" s="194"/>
      <c r="KI93" s="210"/>
      <c r="KJ93" s="210"/>
      <c r="KK93" s="194"/>
      <c r="KL93" s="210"/>
      <c r="KM93" s="210"/>
      <c r="KN93" s="194"/>
      <c r="KO93" s="210"/>
      <c r="KP93" s="210"/>
      <c r="KQ93" s="194"/>
      <c r="KR93" s="210"/>
      <c r="KS93" s="210"/>
      <c r="KT93" s="194"/>
      <c r="KU93" s="210"/>
      <c r="KV93" s="210"/>
      <c r="KW93" s="194"/>
      <c r="KX93" s="210"/>
      <c r="KY93" s="210"/>
      <c r="KZ93" s="194"/>
      <c r="LA93" s="210"/>
      <c r="LB93" s="210"/>
      <c r="LC93" s="194"/>
      <c r="LD93" s="210"/>
      <c r="LE93" s="210"/>
      <c r="LF93" s="194"/>
      <c r="LG93" s="210"/>
      <c r="LH93" s="210"/>
      <c r="LI93" s="194"/>
      <c r="LJ93" s="210"/>
      <c r="LK93" s="210"/>
      <c r="LL93" s="194"/>
      <c r="LM93" s="210"/>
      <c r="LN93" s="210"/>
      <c r="LO93" s="194"/>
      <c r="LP93" s="210"/>
      <c r="LQ93" s="210"/>
      <c r="LR93" s="194"/>
      <c r="LS93" s="210"/>
      <c r="LT93" s="210"/>
      <c r="LU93" s="194"/>
      <c r="LV93" s="210"/>
      <c r="LW93" s="210"/>
      <c r="LX93" s="194"/>
      <c r="LY93" s="210"/>
      <c r="LZ93" s="210"/>
      <c r="MA93" s="194"/>
      <c r="MB93" s="210"/>
      <c r="MC93" s="210"/>
      <c r="MD93" s="194"/>
      <c r="ME93" s="210"/>
      <c r="MF93" s="210"/>
      <c r="MG93" s="194"/>
      <c r="MH93" s="210"/>
      <c r="MI93" s="210"/>
      <c r="MJ93" s="194"/>
      <c r="MK93" s="210"/>
      <c r="ML93" s="210"/>
      <c r="MM93" s="194"/>
      <c r="MN93" s="210"/>
      <c r="MO93" s="210"/>
      <c r="MP93" s="194"/>
      <c r="MQ93" s="210"/>
      <c r="MR93" s="210"/>
      <c r="MS93" s="194"/>
      <c r="MT93" s="210"/>
      <c r="MU93" s="210"/>
      <c r="MV93" s="194"/>
      <c r="MW93" s="210"/>
      <c r="MX93" s="210"/>
      <c r="MY93" s="194"/>
      <c r="MZ93" s="210"/>
      <c r="NA93" s="210"/>
      <c r="NB93" s="194"/>
      <c r="NC93" s="210"/>
      <c r="ND93" s="210"/>
      <c r="NE93" s="194"/>
      <c r="NF93" s="210"/>
      <c r="NG93" s="210"/>
      <c r="NH93" s="194"/>
      <c r="NI93" s="210"/>
      <c r="NJ93" s="210"/>
      <c r="NK93" s="194"/>
      <c r="NL93" s="210"/>
      <c r="NM93" s="210"/>
      <c r="NN93" s="194"/>
      <c r="NO93" s="210"/>
      <c r="NP93" s="210"/>
      <c r="NQ93" s="194"/>
      <c r="NR93" s="210"/>
      <c r="NS93" s="210"/>
      <c r="NT93" s="194"/>
      <c r="NU93" s="210"/>
      <c r="NV93" s="210"/>
      <c r="NW93" s="194"/>
      <c r="NX93" s="210"/>
      <c r="NY93" s="210"/>
      <c r="NZ93" s="194"/>
      <c r="OA93" s="210"/>
      <c r="OB93" s="210"/>
      <c r="OC93" s="194"/>
      <c r="OD93" s="210"/>
      <c r="OE93" s="210"/>
      <c r="OF93" s="194"/>
      <c r="OG93" s="210"/>
      <c r="OH93" s="210"/>
      <c r="OI93" s="194"/>
      <c r="OJ93" s="210"/>
      <c r="OK93" s="210"/>
      <c r="OL93" s="194"/>
      <c r="OM93" s="210"/>
      <c r="ON93" s="210"/>
      <c r="OO93" s="194"/>
      <c r="OP93" s="210"/>
      <c r="OQ93" s="210"/>
      <c r="OR93" s="194"/>
      <c r="OS93" s="210"/>
      <c r="OT93" s="210"/>
      <c r="OU93" s="194"/>
      <c r="OV93" s="210"/>
      <c r="OW93" s="210"/>
      <c r="OX93" s="194"/>
      <c r="OY93" s="210"/>
      <c r="OZ93" s="210"/>
      <c r="PA93" s="194"/>
      <c r="PB93" s="210"/>
      <c r="PC93" s="210"/>
      <c r="PD93" s="194"/>
      <c r="PE93" s="210"/>
      <c r="PF93" s="210"/>
      <c r="PG93" s="194"/>
      <c r="PH93" s="210"/>
      <c r="PI93" s="210"/>
      <c r="PJ93" s="194"/>
      <c r="PK93" s="210"/>
      <c r="PL93" s="210"/>
      <c r="PM93" s="194"/>
      <c r="PN93" s="210"/>
      <c r="PO93" s="210"/>
      <c r="PP93" s="194"/>
      <c r="PQ93" s="210"/>
      <c r="PR93" s="210"/>
      <c r="PS93" s="194"/>
      <c r="PT93" s="210"/>
      <c r="PU93" s="210"/>
      <c r="PV93" s="194"/>
      <c r="PW93" s="210"/>
      <c r="PX93" s="210"/>
      <c r="PY93" s="194"/>
      <c r="PZ93" s="210"/>
      <c r="QA93" s="210"/>
      <c r="QB93" s="194"/>
      <c r="QC93" s="210"/>
      <c r="QD93" s="210"/>
      <c r="QE93" s="194"/>
      <c r="QF93" s="210"/>
      <c r="QG93" s="210"/>
      <c r="QH93" s="194"/>
      <c r="QI93" s="210"/>
      <c r="QJ93" s="210"/>
      <c r="QK93" s="194"/>
      <c r="QL93" s="210"/>
      <c r="QM93" s="210"/>
      <c r="QN93" s="194"/>
      <c r="QO93" s="210"/>
      <c r="QP93" s="210"/>
      <c r="QQ93" s="194"/>
      <c r="QR93" s="210"/>
      <c r="QS93" s="210"/>
      <c r="QT93" s="194"/>
      <c r="QU93" s="210"/>
      <c r="QV93" s="210"/>
      <c r="QW93" s="194"/>
      <c r="QX93" s="210"/>
      <c r="QY93" s="210"/>
      <c r="QZ93" s="194"/>
      <c r="RA93" s="210"/>
      <c r="RB93" s="210"/>
      <c r="RC93" s="194"/>
      <c r="RD93" s="210"/>
      <c r="RE93" s="210"/>
      <c r="RF93" s="194"/>
      <c r="RG93" s="210"/>
    </row>
    <row r="94" spans="1:475" s="181" customFormat="1" ht="15.75" customHeight="1" x14ac:dyDescent="0.2">
      <c r="A94" s="203"/>
      <c r="B94" s="220"/>
      <c r="C94" s="220"/>
      <c r="D94" s="220"/>
      <c r="E94" s="224"/>
      <c r="F94" s="216" t="s">
        <v>246</v>
      </c>
      <c r="G94" s="188"/>
      <c r="H94" s="188"/>
      <c r="I94" s="204"/>
      <c r="J94" s="204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  <c r="RG94" s="194"/>
    </row>
    <row r="95" spans="1:475" s="181" customFormat="1" ht="15.75" customHeight="1" x14ac:dyDescent="0.2">
      <c r="A95" s="203"/>
      <c r="B95" s="220"/>
      <c r="C95" s="220"/>
      <c r="D95" s="220"/>
      <c r="E95" s="224"/>
      <c r="F95" s="216" t="s">
        <v>247</v>
      </c>
      <c r="G95" s="188"/>
      <c r="H95" s="188"/>
      <c r="I95" s="204"/>
      <c r="J95" s="204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  <c r="RG95" s="194"/>
    </row>
    <row r="96" spans="1:475" s="181" customFormat="1" ht="15.75" customHeight="1" x14ac:dyDescent="0.2">
      <c r="A96" s="203"/>
      <c r="B96" s="220"/>
      <c r="C96" s="220"/>
      <c r="D96" s="220"/>
      <c r="E96" s="224"/>
      <c r="F96" s="216" t="s">
        <v>246</v>
      </c>
      <c r="G96" s="188"/>
      <c r="H96" s="188"/>
      <c r="I96" s="204"/>
      <c r="J96" s="204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  <c r="RG96" s="194"/>
    </row>
    <row r="97" spans="1:475" s="181" customFormat="1" ht="15.75" customHeight="1" x14ac:dyDescent="0.2">
      <c r="A97" s="203"/>
      <c r="B97" s="220"/>
      <c r="C97" s="220"/>
      <c r="D97" s="220"/>
      <c r="E97" s="224"/>
      <c r="F97" s="216" t="s">
        <v>247</v>
      </c>
      <c r="G97" s="188"/>
      <c r="H97" s="188"/>
      <c r="I97" s="204"/>
      <c r="J97" s="204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  <c r="RG97" s="194"/>
    </row>
    <row r="98" spans="1:475" s="181" customFormat="1" ht="15.75" customHeight="1" x14ac:dyDescent="0.2">
      <c r="A98" s="203"/>
      <c r="B98" s="220"/>
      <c r="C98" s="220"/>
      <c r="D98" s="220"/>
      <c r="E98" s="224"/>
      <c r="F98" s="216" t="s">
        <v>246</v>
      </c>
      <c r="G98" s="188"/>
      <c r="H98" s="188"/>
      <c r="I98" s="204"/>
      <c r="J98" s="204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  <c r="RG98" s="194"/>
    </row>
    <row r="99" spans="1:475" s="181" customFormat="1" ht="15.75" customHeight="1" x14ac:dyDescent="0.2">
      <c r="A99" s="203"/>
      <c r="B99" s="220"/>
      <c r="C99" s="220"/>
      <c r="D99" s="220"/>
      <c r="E99" s="224"/>
      <c r="F99" s="216" t="s">
        <v>247</v>
      </c>
      <c r="G99" s="188"/>
      <c r="H99" s="188"/>
      <c r="I99" s="204"/>
      <c r="J99" s="204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  <c r="RG99" s="194"/>
    </row>
    <row r="100" spans="1:475" s="181" customFormat="1" ht="15.75" customHeight="1" x14ac:dyDescent="0.2">
      <c r="A100" s="203"/>
      <c r="B100" s="220"/>
      <c r="C100" s="220"/>
      <c r="D100" s="220"/>
      <c r="E100" s="224"/>
      <c r="F100" s="216" t="s">
        <v>246</v>
      </c>
      <c r="G100" s="188"/>
      <c r="H100" s="188"/>
      <c r="I100" s="204"/>
      <c r="J100" s="204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  <c r="RG100" s="194"/>
    </row>
    <row r="101" spans="1:475" s="181" customFormat="1" ht="15.75" customHeight="1" x14ac:dyDescent="0.2">
      <c r="A101" s="203"/>
      <c r="B101" s="220"/>
      <c r="C101" s="220"/>
      <c r="D101" s="220"/>
      <c r="E101" s="224"/>
      <c r="F101" s="216" t="s">
        <v>247</v>
      </c>
      <c r="G101" s="188"/>
      <c r="H101" s="188"/>
      <c r="I101" s="204"/>
      <c r="J101" s="204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  <c r="RG101" s="194"/>
    </row>
    <row r="102" spans="1:475" s="181" customFormat="1" ht="15.75" customHeight="1" x14ac:dyDescent="0.2">
      <c r="A102" s="203"/>
      <c r="B102" s="220"/>
      <c r="C102" s="220"/>
      <c r="D102" s="220"/>
      <c r="E102" s="224"/>
      <c r="F102" s="216" t="s">
        <v>246</v>
      </c>
      <c r="G102" s="188"/>
      <c r="H102" s="188"/>
      <c r="I102" s="204"/>
      <c r="J102" s="204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94"/>
      <c r="DX102" s="194"/>
      <c r="DY102" s="194"/>
      <c r="DZ102" s="194"/>
      <c r="EA102" s="194"/>
      <c r="EB102" s="194"/>
      <c r="EC102" s="194"/>
      <c r="ED102" s="194"/>
      <c r="EE102" s="194"/>
      <c r="EF102" s="194"/>
      <c r="EG102" s="194"/>
      <c r="EH102" s="194"/>
      <c r="EI102" s="194"/>
      <c r="EJ102" s="194"/>
      <c r="EK102" s="194"/>
      <c r="EL102" s="194"/>
      <c r="EM102" s="194"/>
      <c r="EN102" s="194"/>
      <c r="EO102" s="194"/>
      <c r="EP102" s="194"/>
      <c r="EQ102" s="194"/>
      <c r="ER102" s="194"/>
      <c r="ES102" s="194"/>
      <c r="ET102" s="194"/>
      <c r="EU102" s="194"/>
      <c r="EV102" s="194"/>
      <c r="EW102" s="194"/>
      <c r="EX102" s="194"/>
      <c r="EY102" s="194"/>
      <c r="EZ102" s="194"/>
      <c r="FA102" s="194"/>
      <c r="FB102" s="194"/>
      <c r="FC102" s="194"/>
      <c r="FD102" s="194"/>
      <c r="FE102" s="194"/>
      <c r="FF102" s="194"/>
      <c r="FG102" s="194"/>
      <c r="FH102" s="194"/>
      <c r="FI102" s="194"/>
      <c r="FJ102" s="194"/>
      <c r="FK102" s="194"/>
      <c r="FL102" s="194"/>
      <c r="FM102" s="194"/>
      <c r="FN102" s="194"/>
      <c r="FO102" s="194"/>
      <c r="FP102" s="194"/>
      <c r="FQ102" s="194"/>
      <c r="FR102" s="194"/>
      <c r="FS102" s="194"/>
      <c r="FT102" s="194"/>
      <c r="FU102" s="194"/>
      <c r="FV102" s="194"/>
      <c r="FW102" s="194"/>
      <c r="FX102" s="194"/>
      <c r="FY102" s="194"/>
      <c r="FZ102" s="194"/>
      <c r="GA102" s="194"/>
      <c r="GB102" s="194"/>
      <c r="GC102" s="194"/>
      <c r="GD102" s="194"/>
      <c r="GE102" s="194"/>
      <c r="GF102" s="194"/>
      <c r="GG102" s="194"/>
      <c r="GH102" s="194"/>
      <c r="GI102" s="194"/>
      <c r="GJ102" s="194"/>
      <c r="GK102" s="194"/>
      <c r="GL102" s="194"/>
      <c r="GM102" s="194"/>
      <c r="GN102" s="194"/>
      <c r="GO102" s="194"/>
      <c r="GP102" s="194"/>
      <c r="GQ102" s="194"/>
      <c r="GR102" s="194"/>
      <c r="GS102" s="194"/>
      <c r="GT102" s="194"/>
      <c r="GU102" s="194"/>
      <c r="GV102" s="194"/>
      <c r="GW102" s="194"/>
      <c r="GX102" s="194"/>
      <c r="GY102" s="194"/>
      <c r="GZ102" s="194"/>
      <c r="HA102" s="194"/>
      <c r="HB102" s="194"/>
      <c r="HC102" s="194"/>
      <c r="HD102" s="194"/>
      <c r="HE102" s="194"/>
      <c r="HF102" s="194"/>
      <c r="HG102" s="194"/>
      <c r="HH102" s="194"/>
      <c r="HI102" s="194"/>
      <c r="HJ102" s="194"/>
      <c r="HK102" s="194"/>
      <c r="HL102" s="194"/>
      <c r="HM102" s="194"/>
      <c r="HN102" s="194"/>
      <c r="HO102" s="194"/>
      <c r="HP102" s="194"/>
      <c r="HQ102" s="194"/>
      <c r="HR102" s="194"/>
      <c r="HS102" s="194"/>
      <c r="HT102" s="194"/>
      <c r="HU102" s="194"/>
      <c r="HV102" s="194"/>
      <c r="HW102" s="194"/>
      <c r="HX102" s="194"/>
      <c r="HY102" s="194"/>
      <c r="HZ102" s="194"/>
      <c r="IA102" s="194"/>
      <c r="IB102" s="194"/>
      <c r="IC102" s="194"/>
      <c r="ID102" s="194"/>
      <c r="IE102" s="194"/>
      <c r="IF102" s="194"/>
      <c r="IG102" s="194"/>
      <c r="IH102" s="194"/>
      <c r="II102" s="194"/>
      <c r="IJ102" s="194"/>
      <c r="IK102" s="194"/>
      <c r="IL102" s="194"/>
      <c r="IM102" s="194"/>
      <c r="IN102" s="194"/>
      <c r="IO102" s="194"/>
      <c r="IP102" s="194"/>
      <c r="IQ102" s="194"/>
      <c r="IR102" s="194"/>
      <c r="IS102" s="194"/>
      <c r="IT102" s="194"/>
      <c r="IU102" s="194"/>
      <c r="IV102" s="194"/>
      <c r="IW102" s="194"/>
      <c r="IX102" s="194"/>
      <c r="IY102" s="194"/>
      <c r="IZ102" s="194"/>
      <c r="JA102" s="194"/>
      <c r="JB102" s="194"/>
      <c r="JC102" s="194"/>
      <c r="JD102" s="194"/>
      <c r="JE102" s="194"/>
      <c r="JF102" s="194"/>
      <c r="JG102" s="194"/>
      <c r="JH102" s="194"/>
      <c r="JI102" s="194"/>
      <c r="JJ102" s="194"/>
      <c r="JK102" s="194"/>
      <c r="JL102" s="194"/>
      <c r="JM102" s="194"/>
      <c r="JN102" s="194"/>
      <c r="JO102" s="194"/>
      <c r="JP102" s="194"/>
      <c r="JQ102" s="194"/>
      <c r="JR102" s="194"/>
      <c r="JS102" s="194"/>
      <c r="JT102" s="194"/>
      <c r="JU102" s="194"/>
      <c r="JV102" s="194"/>
      <c r="JW102" s="194"/>
      <c r="JX102" s="194"/>
      <c r="JY102" s="194"/>
      <c r="JZ102" s="194"/>
      <c r="KA102" s="194"/>
      <c r="KB102" s="194"/>
      <c r="KC102" s="194"/>
      <c r="KD102" s="194"/>
      <c r="KE102" s="194"/>
      <c r="KF102" s="194"/>
      <c r="KG102" s="194"/>
      <c r="KH102" s="194"/>
      <c r="KI102" s="194"/>
      <c r="KJ102" s="194"/>
      <c r="KK102" s="194"/>
      <c r="KL102" s="194"/>
      <c r="KM102" s="194"/>
      <c r="KN102" s="194"/>
      <c r="KO102" s="194"/>
      <c r="KP102" s="194"/>
      <c r="KQ102" s="194"/>
      <c r="KR102" s="194"/>
      <c r="KS102" s="194"/>
      <c r="KT102" s="194"/>
      <c r="KU102" s="194"/>
      <c r="KV102" s="194"/>
      <c r="KW102" s="194"/>
      <c r="KX102" s="194"/>
      <c r="KY102" s="194"/>
      <c r="KZ102" s="194"/>
      <c r="LA102" s="194"/>
      <c r="LB102" s="194"/>
      <c r="LC102" s="194"/>
      <c r="LD102" s="194"/>
      <c r="LE102" s="194"/>
      <c r="LF102" s="194"/>
      <c r="LG102" s="194"/>
      <c r="LH102" s="194"/>
      <c r="LI102" s="194"/>
      <c r="LJ102" s="194"/>
      <c r="LK102" s="194"/>
      <c r="LL102" s="194"/>
      <c r="LM102" s="194"/>
      <c r="LN102" s="194"/>
      <c r="LO102" s="194"/>
      <c r="LP102" s="194"/>
      <c r="LQ102" s="194"/>
      <c r="LR102" s="194"/>
      <c r="LS102" s="194"/>
      <c r="LT102" s="194"/>
      <c r="LU102" s="194"/>
      <c r="LV102" s="194"/>
      <c r="LW102" s="194"/>
      <c r="LX102" s="194"/>
      <c r="LY102" s="194"/>
      <c r="LZ102" s="194"/>
      <c r="MA102" s="194"/>
      <c r="MB102" s="194"/>
      <c r="MC102" s="194"/>
      <c r="MD102" s="194"/>
      <c r="ME102" s="194"/>
      <c r="MF102" s="194"/>
      <c r="MG102" s="194"/>
      <c r="MH102" s="194"/>
      <c r="MI102" s="194"/>
      <c r="MJ102" s="194"/>
      <c r="MK102" s="194"/>
      <c r="ML102" s="194"/>
      <c r="MM102" s="194"/>
      <c r="MN102" s="194"/>
      <c r="MO102" s="194"/>
      <c r="MP102" s="194"/>
      <c r="MQ102" s="194"/>
      <c r="MR102" s="194"/>
      <c r="MS102" s="194"/>
      <c r="MT102" s="194"/>
      <c r="MU102" s="194"/>
      <c r="MV102" s="194"/>
      <c r="MW102" s="194"/>
      <c r="MX102" s="194"/>
      <c r="MY102" s="194"/>
      <c r="MZ102" s="194"/>
      <c r="NA102" s="194"/>
      <c r="NB102" s="194"/>
      <c r="NC102" s="194"/>
      <c r="ND102" s="194"/>
      <c r="NE102" s="194"/>
      <c r="NF102" s="194"/>
      <c r="NG102" s="194"/>
      <c r="NH102" s="194"/>
      <c r="NI102" s="194"/>
      <c r="NJ102" s="194"/>
      <c r="NK102" s="194"/>
      <c r="NL102" s="194"/>
      <c r="NM102" s="194"/>
      <c r="NN102" s="194"/>
      <c r="NO102" s="194"/>
      <c r="NP102" s="194"/>
      <c r="NQ102" s="194"/>
      <c r="NR102" s="194"/>
      <c r="NS102" s="194"/>
      <c r="NT102" s="194"/>
      <c r="NU102" s="194"/>
      <c r="NV102" s="194"/>
      <c r="NW102" s="194"/>
      <c r="NX102" s="194"/>
      <c r="NY102" s="194"/>
      <c r="NZ102" s="194"/>
      <c r="OA102" s="194"/>
      <c r="OB102" s="194"/>
      <c r="OC102" s="194"/>
      <c r="OD102" s="194"/>
      <c r="OE102" s="194"/>
      <c r="OF102" s="194"/>
      <c r="OG102" s="194"/>
      <c r="OH102" s="194"/>
      <c r="OI102" s="194"/>
      <c r="OJ102" s="194"/>
      <c r="OK102" s="194"/>
      <c r="OL102" s="194"/>
      <c r="OM102" s="194"/>
      <c r="ON102" s="194"/>
      <c r="OO102" s="194"/>
      <c r="OP102" s="194"/>
      <c r="OQ102" s="194"/>
      <c r="OR102" s="194"/>
      <c r="OS102" s="194"/>
      <c r="OT102" s="194"/>
      <c r="OU102" s="194"/>
      <c r="OV102" s="194"/>
      <c r="OW102" s="194"/>
      <c r="OX102" s="194"/>
      <c r="OY102" s="194"/>
      <c r="OZ102" s="194"/>
      <c r="PA102" s="194"/>
      <c r="PB102" s="194"/>
      <c r="PC102" s="194"/>
      <c r="PD102" s="194"/>
      <c r="PE102" s="194"/>
      <c r="PF102" s="194"/>
      <c r="PG102" s="194"/>
      <c r="PH102" s="194"/>
      <c r="PI102" s="194"/>
      <c r="PJ102" s="194"/>
      <c r="PK102" s="194"/>
      <c r="PL102" s="194"/>
      <c r="PM102" s="194"/>
      <c r="PN102" s="194"/>
      <c r="PO102" s="194"/>
      <c r="PP102" s="194"/>
      <c r="PQ102" s="194"/>
      <c r="PR102" s="194"/>
      <c r="PS102" s="194"/>
      <c r="PT102" s="194"/>
      <c r="PU102" s="194"/>
      <c r="PV102" s="194"/>
      <c r="PW102" s="194"/>
      <c r="PX102" s="194"/>
      <c r="PY102" s="194"/>
      <c r="PZ102" s="194"/>
      <c r="QA102" s="194"/>
      <c r="QB102" s="194"/>
      <c r="QC102" s="194"/>
      <c r="QD102" s="194"/>
      <c r="QE102" s="194"/>
      <c r="QF102" s="194"/>
      <c r="QG102" s="194"/>
      <c r="QH102" s="194"/>
      <c r="QI102" s="194"/>
      <c r="QJ102" s="194"/>
      <c r="QK102" s="194"/>
      <c r="QL102" s="194"/>
      <c r="QM102" s="194"/>
      <c r="QN102" s="194"/>
      <c r="QO102" s="194"/>
      <c r="QP102" s="194"/>
      <c r="QQ102" s="194"/>
      <c r="QR102" s="194"/>
      <c r="QS102" s="194"/>
      <c r="QT102" s="194"/>
      <c r="QU102" s="194"/>
      <c r="QV102" s="194"/>
      <c r="QW102" s="194"/>
      <c r="QX102" s="194"/>
      <c r="QY102" s="194"/>
      <c r="QZ102" s="194"/>
      <c r="RA102" s="194"/>
      <c r="RB102" s="194"/>
      <c r="RC102" s="194"/>
      <c r="RD102" s="194"/>
      <c r="RE102" s="194"/>
      <c r="RF102" s="194"/>
      <c r="RG102" s="194"/>
    </row>
    <row r="103" spans="1:475" s="181" customFormat="1" ht="15.75" customHeight="1" x14ac:dyDescent="0.2">
      <c r="A103" s="203"/>
      <c r="B103" s="220"/>
      <c r="C103" s="220"/>
      <c r="D103" s="220"/>
      <c r="E103" s="224"/>
      <c r="F103" s="216" t="s">
        <v>247</v>
      </c>
      <c r="G103" s="188"/>
      <c r="H103" s="188"/>
      <c r="I103" s="204"/>
      <c r="J103" s="204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  <c r="RG103" s="194"/>
    </row>
    <row r="104" spans="1:475" s="181" customFormat="1" ht="15.75" customHeight="1" x14ac:dyDescent="0.2">
      <c r="A104" s="203"/>
      <c r="B104" s="220"/>
      <c r="C104" s="220"/>
      <c r="D104" s="220"/>
      <c r="E104" s="224"/>
      <c r="F104" s="216" t="s">
        <v>246</v>
      </c>
      <c r="G104" s="188"/>
      <c r="H104" s="188"/>
      <c r="I104" s="204"/>
      <c r="J104" s="204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  <c r="RG104" s="194"/>
    </row>
    <row r="105" spans="1:475" s="181" customFormat="1" ht="15.75" customHeight="1" x14ac:dyDescent="0.2">
      <c r="A105" s="203"/>
      <c r="B105" s="220"/>
      <c r="C105" s="220"/>
      <c r="D105" s="220"/>
      <c r="E105" s="224"/>
      <c r="F105" s="216" t="s">
        <v>247</v>
      </c>
      <c r="G105" s="188"/>
      <c r="H105" s="188"/>
      <c r="I105" s="204"/>
      <c r="J105" s="204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  <c r="RG105" s="194"/>
    </row>
    <row r="106" spans="1:475" s="181" customFormat="1" ht="15.75" customHeight="1" x14ac:dyDescent="0.2">
      <c r="A106" s="203"/>
      <c r="B106" s="220"/>
      <c r="C106" s="220"/>
      <c r="D106" s="220"/>
      <c r="E106" s="224"/>
      <c r="F106" s="216" t="s">
        <v>246</v>
      </c>
      <c r="G106" s="188"/>
      <c r="H106" s="188"/>
      <c r="I106" s="204"/>
      <c r="J106" s="204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  <c r="RG106" s="194"/>
    </row>
    <row r="107" spans="1:475" s="181" customFormat="1" ht="15.75" customHeight="1" x14ac:dyDescent="0.2">
      <c r="A107" s="203"/>
      <c r="B107" s="220"/>
      <c r="C107" s="220"/>
      <c r="D107" s="220"/>
      <c r="E107" s="224"/>
      <c r="F107" s="216" t="s">
        <v>247</v>
      </c>
      <c r="G107" s="188"/>
      <c r="H107" s="188"/>
      <c r="I107" s="204"/>
      <c r="J107" s="204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94"/>
      <c r="DX107" s="194"/>
      <c r="DY107" s="194"/>
      <c r="DZ107" s="194"/>
      <c r="EA107" s="194"/>
      <c r="EB107" s="194"/>
      <c r="EC107" s="194"/>
      <c r="ED107" s="194"/>
      <c r="EE107" s="194"/>
      <c r="EF107" s="194"/>
      <c r="EG107" s="194"/>
      <c r="EH107" s="194"/>
      <c r="EI107" s="194"/>
      <c r="EJ107" s="194"/>
      <c r="EK107" s="194"/>
      <c r="EL107" s="194"/>
      <c r="EM107" s="194"/>
      <c r="EN107" s="194"/>
      <c r="EO107" s="194"/>
      <c r="EP107" s="194"/>
      <c r="EQ107" s="194"/>
      <c r="ER107" s="194"/>
      <c r="ES107" s="194"/>
      <c r="ET107" s="194"/>
      <c r="EU107" s="194"/>
      <c r="EV107" s="194"/>
      <c r="EW107" s="194"/>
      <c r="EX107" s="194"/>
      <c r="EY107" s="194"/>
      <c r="EZ107" s="194"/>
      <c r="FA107" s="194"/>
      <c r="FB107" s="194"/>
      <c r="FC107" s="194"/>
      <c r="FD107" s="194"/>
      <c r="FE107" s="194"/>
      <c r="FF107" s="194"/>
      <c r="FG107" s="194"/>
      <c r="FH107" s="194"/>
      <c r="FI107" s="194"/>
      <c r="FJ107" s="194"/>
      <c r="FK107" s="194"/>
      <c r="FL107" s="194"/>
      <c r="FM107" s="194"/>
      <c r="FN107" s="194"/>
      <c r="FO107" s="194"/>
      <c r="FP107" s="194"/>
      <c r="FQ107" s="194"/>
      <c r="FR107" s="194"/>
      <c r="FS107" s="194"/>
      <c r="FT107" s="194"/>
      <c r="FU107" s="194"/>
      <c r="FV107" s="194"/>
      <c r="FW107" s="194"/>
      <c r="FX107" s="194"/>
      <c r="FY107" s="194"/>
      <c r="FZ107" s="194"/>
      <c r="GA107" s="194"/>
      <c r="GB107" s="194"/>
      <c r="GC107" s="194"/>
      <c r="GD107" s="194"/>
      <c r="GE107" s="194"/>
      <c r="GF107" s="194"/>
      <c r="GG107" s="194"/>
      <c r="GH107" s="194"/>
      <c r="GI107" s="194"/>
      <c r="GJ107" s="194"/>
      <c r="GK107" s="194"/>
      <c r="GL107" s="194"/>
      <c r="GM107" s="194"/>
      <c r="GN107" s="194"/>
      <c r="GO107" s="194"/>
      <c r="GP107" s="194"/>
      <c r="GQ107" s="194"/>
      <c r="GR107" s="194"/>
      <c r="GS107" s="194"/>
      <c r="GT107" s="194"/>
      <c r="GU107" s="194"/>
      <c r="GV107" s="194"/>
      <c r="GW107" s="194"/>
      <c r="GX107" s="194"/>
      <c r="GY107" s="194"/>
      <c r="GZ107" s="194"/>
      <c r="HA107" s="194"/>
      <c r="HB107" s="194"/>
      <c r="HC107" s="194"/>
      <c r="HD107" s="194"/>
      <c r="HE107" s="194"/>
      <c r="HF107" s="194"/>
      <c r="HG107" s="194"/>
      <c r="HH107" s="194"/>
      <c r="HI107" s="194"/>
      <c r="HJ107" s="194"/>
      <c r="HK107" s="194"/>
      <c r="HL107" s="194"/>
      <c r="HM107" s="194"/>
      <c r="HN107" s="194"/>
      <c r="HO107" s="194"/>
      <c r="HP107" s="194"/>
      <c r="HQ107" s="194"/>
      <c r="HR107" s="194"/>
      <c r="HS107" s="194"/>
      <c r="HT107" s="194"/>
      <c r="HU107" s="194"/>
      <c r="HV107" s="194"/>
      <c r="HW107" s="194"/>
      <c r="HX107" s="194"/>
      <c r="HY107" s="194"/>
      <c r="HZ107" s="194"/>
      <c r="IA107" s="194"/>
      <c r="IB107" s="194"/>
      <c r="IC107" s="194"/>
      <c r="ID107" s="194"/>
      <c r="IE107" s="194"/>
      <c r="IF107" s="194"/>
      <c r="IG107" s="194"/>
      <c r="IH107" s="194"/>
      <c r="II107" s="194"/>
      <c r="IJ107" s="194"/>
      <c r="IK107" s="194"/>
      <c r="IL107" s="194"/>
      <c r="IM107" s="194"/>
      <c r="IN107" s="194"/>
      <c r="IO107" s="194"/>
      <c r="IP107" s="194"/>
      <c r="IQ107" s="194"/>
      <c r="IR107" s="194"/>
      <c r="IS107" s="194"/>
      <c r="IT107" s="194"/>
      <c r="IU107" s="194"/>
      <c r="IV107" s="194"/>
      <c r="IW107" s="194"/>
      <c r="IX107" s="194"/>
      <c r="IY107" s="194"/>
      <c r="IZ107" s="194"/>
      <c r="JA107" s="194"/>
      <c r="JB107" s="194"/>
      <c r="JC107" s="194"/>
      <c r="JD107" s="194"/>
      <c r="JE107" s="194"/>
      <c r="JF107" s="194"/>
      <c r="JG107" s="194"/>
      <c r="JH107" s="194"/>
      <c r="JI107" s="194"/>
      <c r="JJ107" s="194"/>
      <c r="JK107" s="194"/>
      <c r="JL107" s="194"/>
      <c r="JM107" s="194"/>
      <c r="JN107" s="194"/>
      <c r="JO107" s="194"/>
      <c r="JP107" s="194"/>
      <c r="JQ107" s="194"/>
      <c r="JR107" s="194"/>
      <c r="JS107" s="194"/>
      <c r="JT107" s="194"/>
      <c r="JU107" s="194"/>
      <c r="JV107" s="194"/>
      <c r="JW107" s="194"/>
      <c r="JX107" s="194"/>
      <c r="JY107" s="194"/>
      <c r="JZ107" s="194"/>
      <c r="KA107" s="194"/>
      <c r="KB107" s="194"/>
      <c r="KC107" s="194"/>
      <c r="KD107" s="194"/>
      <c r="KE107" s="194"/>
      <c r="KF107" s="194"/>
      <c r="KG107" s="194"/>
      <c r="KH107" s="194"/>
      <c r="KI107" s="194"/>
      <c r="KJ107" s="194"/>
      <c r="KK107" s="194"/>
      <c r="KL107" s="194"/>
      <c r="KM107" s="194"/>
      <c r="KN107" s="194"/>
      <c r="KO107" s="194"/>
      <c r="KP107" s="194"/>
      <c r="KQ107" s="194"/>
      <c r="KR107" s="194"/>
      <c r="KS107" s="194"/>
      <c r="KT107" s="194"/>
      <c r="KU107" s="194"/>
      <c r="KV107" s="194"/>
      <c r="KW107" s="194"/>
      <c r="KX107" s="194"/>
      <c r="KY107" s="194"/>
      <c r="KZ107" s="194"/>
      <c r="LA107" s="194"/>
      <c r="LB107" s="194"/>
      <c r="LC107" s="194"/>
      <c r="LD107" s="194"/>
      <c r="LE107" s="194"/>
      <c r="LF107" s="194"/>
      <c r="LG107" s="194"/>
      <c r="LH107" s="194"/>
      <c r="LI107" s="194"/>
      <c r="LJ107" s="194"/>
      <c r="LK107" s="194"/>
      <c r="LL107" s="194"/>
      <c r="LM107" s="194"/>
      <c r="LN107" s="194"/>
      <c r="LO107" s="194"/>
      <c r="LP107" s="194"/>
      <c r="LQ107" s="194"/>
      <c r="LR107" s="194"/>
      <c r="LS107" s="194"/>
      <c r="LT107" s="194"/>
      <c r="LU107" s="194"/>
      <c r="LV107" s="194"/>
      <c r="LW107" s="194"/>
      <c r="LX107" s="194"/>
      <c r="LY107" s="194"/>
      <c r="LZ107" s="194"/>
      <c r="MA107" s="194"/>
      <c r="MB107" s="194"/>
      <c r="MC107" s="194"/>
      <c r="MD107" s="194"/>
      <c r="ME107" s="194"/>
      <c r="MF107" s="194"/>
      <c r="MG107" s="194"/>
      <c r="MH107" s="194"/>
      <c r="MI107" s="194"/>
      <c r="MJ107" s="194"/>
      <c r="MK107" s="194"/>
      <c r="ML107" s="194"/>
      <c r="MM107" s="194"/>
      <c r="MN107" s="194"/>
      <c r="MO107" s="194"/>
      <c r="MP107" s="194"/>
      <c r="MQ107" s="194"/>
      <c r="MR107" s="194"/>
      <c r="MS107" s="194"/>
      <c r="MT107" s="194"/>
      <c r="MU107" s="194"/>
      <c r="MV107" s="194"/>
      <c r="MW107" s="194"/>
      <c r="MX107" s="194"/>
      <c r="MY107" s="194"/>
      <c r="MZ107" s="194"/>
      <c r="NA107" s="194"/>
      <c r="NB107" s="194"/>
      <c r="NC107" s="194"/>
      <c r="ND107" s="194"/>
      <c r="NE107" s="194"/>
      <c r="NF107" s="194"/>
      <c r="NG107" s="194"/>
      <c r="NH107" s="194"/>
      <c r="NI107" s="194"/>
      <c r="NJ107" s="194"/>
      <c r="NK107" s="194"/>
      <c r="NL107" s="194"/>
      <c r="NM107" s="194"/>
      <c r="NN107" s="194"/>
      <c r="NO107" s="194"/>
      <c r="NP107" s="194"/>
      <c r="NQ107" s="194"/>
      <c r="NR107" s="194"/>
      <c r="NS107" s="194"/>
      <c r="NT107" s="194"/>
      <c r="NU107" s="194"/>
      <c r="NV107" s="194"/>
      <c r="NW107" s="194"/>
      <c r="NX107" s="194"/>
      <c r="NY107" s="194"/>
      <c r="NZ107" s="194"/>
      <c r="OA107" s="194"/>
      <c r="OB107" s="194"/>
      <c r="OC107" s="194"/>
      <c r="OD107" s="194"/>
      <c r="OE107" s="194"/>
      <c r="OF107" s="194"/>
      <c r="OG107" s="194"/>
      <c r="OH107" s="194"/>
      <c r="OI107" s="194"/>
      <c r="OJ107" s="194"/>
      <c r="OK107" s="194"/>
      <c r="OL107" s="194"/>
      <c r="OM107" s="194"/>
      <c r="ON107" s="194"/>
      <c r="OO107" s="194"/>
      <c r="OP107" s="194"/>
      <c r="OQ107" s="194"/>
      <c r="OR107" s="194"/>
      <c r="OS107" s="194"/>
      <c r="OT107" s="194"/>
      <c r="OU107" s="194"/>
      <c r="OV107" s="194"/>
      <c r="OW107" s="194"/>
      <c r="OX107" s="194"/>
      <c r="OY107" s="194"/>
      <c r="OZ107" s="194"/>
      <c r="PA107" s="194"/>
      <c r="PB107" s="194"/>
      <c r="PC107" s="194"/>
      <c r="PD107" s="194"/>
      <c r="PE107" s="194"/>
      <c r="PF107" s="194"/>
      <c r="PG107" s="194"/>
      <c r="PH107" s="194"/>
      <c r="PI107" s="194"/>
      <c r="PJ107" s="194"/>
      <c r="PK107" s="194"/>
      <c r="PL107" s="194"/>
      <c r="PM107" s="194"/>
      <c r="PN107" s="194"/>
      <c r="PO107" s="194"/>
      <c r="PP107" s="194"/>
      <c r="PQ107" s="194"/>
      <c r="PR107" s="194"/>
      <c r="PS107" s="194"/>
      <c r="PT107" s="194"/>
      <c r="PU107" s="194"/>
      <c r="PV107" s="194"/>
      <c r="PW107" s="194"/>
      <c r="PX107" s="194"/>
      <c r="PY107" s="194"/>
      <c r="PZ107" s="194"/>
      <c r="QA107" s="194"/>
      <c r="QB107" s="194"/>
      <c r="QC107" s="194"/>
      <c r="QD107" s="194"/>
      <c r="QE107" s="194"/>
      <c r="QF107" s="194"/>
      <c r="QG107" s="194"/>
      <c r="QH107" s="194"/>
      <c r="QI107" s="194"/>
      <c r="QJ107" s="194"/>
      <c r="QK107" s="194"/>
      <c r="QL107" s="194"/>
      <c r="QM107" s="194"/>
      <c r="QN107" s="194"/>
      <c r="QO107" s="194"/>
      <c r="QP107" s="194"/>
      <c r="QQ107" s="194"/>
      <c r="QR107" s="194"/>
      <c r="QS107" s="194"/>
      <c r="QT107" s="194"/>
      <c r="QU107" s="194"/>
      <c r="QV107" s="194"/>
      <c r="QW107" s="194"/>
      <c r="QX107" s="194"/>
      <c r="QY107" s="194"/>
      <c r="QZ107" s="194"/>
      <c r="RA107" s="194"/>
      <c r="RB107" s="194"/>
      <c r="RC107" s="194"/>
      <c r="RD107" s="194"/>
      <c r="RE107" s="194"/>
      <c r="RF107" s="194"/>
      <c r="RG107" s="194"/>
    </row>
    <row r="108" spans="1:475" s="181" customFormat="1" ht="15.75" customHeight="1" x14ac:dyDescent="0.2">
      <c r="A108" s="203"/>
      <c r="B108" s="220"/>
      <c r="C108" s="220"/>
      <c r="D108" s="220"/>
      <c r="E108" s="224"/>
      <c r="F108" s="216" t="s">
        <v>246</v>
      </c>
      <c r="G108" s="188"/>
      <c r="H108" s="188"/>
      <c r="I108" s="204"/>
      <c r="J108" s="204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  <c r="RG108" s="194"/>
    </row>
    <row r="109" spans="1:475" s="181" customFormat="1" ht="15.75" customHeight="1" x14ac:dyDescent="0.2">
      <c r="A109" s="203"/>
      <c r="B109" s="220"/>
      <c r="C109" s="220"/>
      <c r="D109" s="220"/>
      <c r="E109" s="224"/>
      <c r="F109" s="216" t="s">
        <v>247</v>
      </c>
      <c r="G109" s="188"/>
      <c r="H109" s="188"/>
      <c r="I109" s="204"/>
      <c r="J109" s="204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  <c r="RG109" s="194"/>
    </row>
    <row r="110" spans="1:475" s="181" customFormat="1" ht="15.75" customHeight="1" x14ac:dyDescent="0.2">
      <c r="A110" s="203"/>
      <c r="B110" s="220"/>
      <c r="C110" s="220"/>
      <c r="D110" s="220"/>
      <c r="E110" s="224"/>
      <c r="F110" s="216" t="s">
        <v>246</v>
      </c>
      <c r="G110" s="188"/>
      <c r="H110" s="188"/>
      <c r="I110" s="204"/>
      <c r="J110" s="204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  <c r="RG110" s="194"/>
    </row>
    <row r="111" spans="1:475" s="181" customFormat="1" ht="15.75" customHeight="1" x14ac:dyDescent="0.2">
      <c r="A111" s="203"/>
      <c r="B111" s="220"/>
      <c r="C111" s="220"/>
      <c r="D111" s="220"/>
      <c r="E111" s="224"/>
      <c r="F111" s="216" t="s">
        <v>247</v>
      </c>
      <c r="G111" s="188"/>
      <c r="H111" s="188"/>
      <c r="I111" s="204"/>
      <c r="J111" s="204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  <c r="RG111" s="194"/>
    </row>
    <row r="112" spans="1:475" s="181" customFormat="1" ht="15.75" customHeight="1" x14ac:dyDescent="0.2">
      <c r="A112" s="203"/>
      <c r="B112" s="220"/>
      <c r="C112" s="220"/>
      <c r="D112" s="220"/>
      <c r="E112" s="224"/>
      <c r="F112" s="216" t="s">
        <v>246</v>
      </c>
      <c r="G112" s="188"/>
      <c r="H112" s="188"/>
      <c r="I112" s="204"/>
      <c r="J112" s="204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  <c r="RG112" s="194"/>
    </row>
    <row r="113" spans="1:475" s="181" customFormat="1" ht="15.75" customHeight="1" x14ac:dyDescent="0.2">
      <c r="A113" s="203"/>
      <c r="B113" s="220"/>
      <c r="C113" s="220"/>
      <c r="D113" s="220"/>
      <c r="E113" s="224"/>
      <c r="F113" s="216" t="s">
        <v>247</v>
      </c>
      <c r="G113" s="188"/>
      <c r="H113" s="188"/>
      <c r="I113" s="204"/>
      <c r="J113" s="204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  <c r="RG113" s="194"/>
    </row>
    <row r="114" spans="1:475" s="181" customFormat="1" ht="15.75" customHeight="1" x14ac:dyDescent="0.2">
      <c r="A114" s="203"/>
      <c r="B114" s="220"/>
      <c r="C114" s="220"/>
      <c r="D114" s="220"/>
      <c r="E114" s="224"/>
      <c r="F114" s="216" t="s">
        <v>246</v>
      </c>
      <c r="G114" s="188"/>
      <c r="H114" s="188"/>
      <c r="I114" s="204"/>
      <c r="J114" s="204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  <c r="RG114" s="194"/>
    </row>
    <row r="115" spans="1:475" s="181" customFormat="1" ht="15.75" customHeight="1" x14ac:dyDescent="0.2">
      <c r="A115" s="203"/>
      <c r="B115" s="220"/>
      <c r="C115" s="220"/>
      <c r="D115" s="220"/>
      <c r="E115" s="224"/>
      <c r="F115" s="216" t="s">
        <v>247</v>
      </c>
      <c r="G115" s="188"/>
      <c r="H115" s="188"/>
      <c r="I115" s="204"/>
      <c r="J115" s="204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94"/>
      <c r="DX115" s="194"/>
      <c r="DY115" s="194"/>
      <c r="DZ115" s="194"/>
      <c r="EA115" s="194"/>
      <c r="EB115" s="194"/>
      <c r="EC115" s="194"/>
      <c r="ED115" s="194"/>
      <c r="EE115" s="194"/>
      <c r="EF115" s="194"/>
      <c r="EG115" s="194"/>
      <c r="EH115" s="194"/>
      <c r="EI115" s="194"/>
      <c r="EJ115" s="194"/>
      <c r="EK115" s="194"/>
      <c r="EL115" s="194"/>
      <c r="EM115" s="194"/>
      <c r="EN115" s="194"/>
      <c r="EO115" s="194"/>
      <c r="EP115" s="194"/>
      <c r="EQ115" s="194"/>
      <c r="ER115" s="194"/>
      <c r="ES115" s="194"/>
      <c r="ET115" s="194"/>
      <c r="EU115" s="194"/>
      <c r="EV115" s="194"/>
      <c r="EW115" s="194"/>
      <c r="EX115" s="194"/>
      <c r="EY115" s="194"/>
      <c r="EZ115" s="194"/>
      <c r="FA115" s="194"/>
      <c r="FB115" s="194"/>
      <c r="FC115" s="194"/>
      <c r="FD115" s="194"/>
      <c r="FE115" s="194"/>
      <c r="FF115" s="194"/>
      <c r="FG115" s="194"/>
      <c r="FH115" s="194"/>
      <c r="FI115" s="194"/>
      <c r="FJ115" s="194"/>
      <c r="FK115" s="194"/>
      <c r="FL115" s="194"/>
      <c r="FM115" s="194"/>
      <c r="FN115" s="194"/>
      <c r="FO115" s="194"/>
      <c r="FP115" s="194"/>
      <c r="FQ115" s="194"/>
      <c r="FR115" s="194"/>
      <c r="FS115" s="194"/>
      <c r="FT115" s="194"/>
      <c r="FU115" s="194"/>
      <c r="FV115" s="194"/>
      <c r="FW115" s="194"/>
      <c r="FX115" s="194"/>
      <c r="FY115" s="194"/>
      <c r="FZ115" s="194"/>
      <c r="GA115" s="194"/>
      <c r="GB115" s="194"/>
      <c r="GC115" s="194"/>
      <c r="GD115" s="194"/>
      <c r="GE115" s="194"/>
      <c r="GF115" s="194"/>
      <c r="GG115" s="194"/>
      <c r="GH115" s="194"/>
      <c r="GI115" s="194"/>
      <c r="GJ115" s="194"/>
      <c r="GK115" s="194"/>
      <c r="GL115" s="194"/>
      <c r="GM115" s="194"/>
      <c r="GN115" s="194"/>
      <c r="GO115" s="194"/>
      <c r="GP115" s="194"/>
      <c r="GQ115" s="194"/>
      <c r="GR115" s="194"/>
      <c r="GS115" s="194"/>
      <c r="GT115" s="194"/>
      <c r="GU115" s="194"/>
      <c r="GV115" s="194"/>
      <c r="GW115" s="194"/>
      <c r="GX115" s="194"/>
      <c r="GY115" s="194"/>
      <c r="GZ115" s="194"/>
      <c r="HA115" s="194"/>
      <c r="HB115" s="194"/>
      <c r="HC115" s="194"/>
      <c r="HD115" s="194"/>
      <c r="HE115" s="194"/>
      <c r="HF115" s="194"/>
      <c r="HG115" s="194"/>
      <c r="HH115" s="194"/>
      <c r="HI115" s="194"/>
      <c r="HJ115" s="194"/>
      <c r="HK115" s="194"/>
      <c r="HL115" s="194"/>
      <c r="HM115" s="194"/>
      <c r="HN115" s="194"/>
      <c r="HO115" s="194"/>
      <c r="HP115" s="194"/>
      <c r="HQ115" s="194"/>
      <c r="HR115" s="194"/>
      <c r="HS115" s="194"/>
      <c r="HT115" s="194"/>
      <c r="HU115" s="194"/>
      <c r="HV115" s="194"/>
      <c r="HW115" s="194"/>
      <c r="HX115" s="194"/>
      <c r="HY115" s="194"/>
      <c r="HZ115" s="194"/>
      <c r="IA115" s="194"/>
      <c r="IB115" s="194"/>
      <c r="IC115" s="194"/>
      <c r="ID115" s="194"/>
      <c r="IE115" s="194"/>
      <c r="IF115" s="194"/>
      <c r="IG115" s="194"/>
      <c r="IH115" s="194"/>
      <c r="II115" s="194"/>
      <c r="IJ115" s="194"/>
      <c r="IK115" s="194"/>
      <c r="IL115" s="194"/>
      <c r="IM115" s="194"/>
      <c r="IN115" s="194"/>
      <c r="IO115" s="194"/>
      <c r="IP115" s="194"/>
      <c r="IQ115" s="194"/>
      <c r="IR115" s="194"/>
      <c r="IS115" s="194"/>
      <c r="IT115" s="194"/>
      <c r="IU115" s="194"/>
      <c r="IV115" s="194"/>
      <c r="IW115" s="194"/>
      <c r="IX115" s="194"/>
      <c r="IY115" s="194"/>
      <c r="IZ115" s="194"/>
      <c r="JA115" s="194"/>
      <c r="JB115" s="194"/>
      <c r="JC115" s="194"/>
      <c r="JD115" s="194"/>
      <c r="JE115" s="194"/>
      <c r="JF115" s="194"/>
      <c r="JG115" s="194"/>
      <c r="JH115" s="194"/>
      <c r="JI115" s="194"/>
      <c r="JJ115" s="194"/>
      <c r="JK115" s="194"/>
      <c r="JL115" s="194"/>
      <c r="JM115" s="194"/>
      <c r="JN115" s="194"/>
      <c r="JO115" s="194"/>
      <c r="JP115" s="194"/>
      <c r="JQ115" s="194"/>
      <c r="JR115" s="194"/>
      <c r="JS115" s="194"/>
      <c r="JT115" s="194"/>
      <c r="JU115" s="194"/>
      <c r="JV115" s="194"/>
      <c r="JW115" s="194"/>
      <c r="JX115" s="194"/>
      <c r="JY115" s="194"/>
      <c r="JZ115" s="194"/>
      <c r="KA115" s="194"/>
      <c r="KB115" s="194"/>
      <c r="KC115" s="194"/>
      <c r="KD115" s="194"/>
      <c r="KE115" s="194"/>
      <c r="KF115" s="194"/>
      <c r="KG115" s="194"/>
      <c r="KH115" s="194"/>
      <c r="KI115" s="194"/>
      <c r="KJ115" s="194"/>
      <c r="KK115" s="194"/>
      <c r="KL115" s="194"/>
      <c r="KM115" s="194"/>
      <c r="KN115" s="194"/>
      <c r="KO115" s="194"/>
      <c r="KP115" s="194"/>
      <c r="KQ115" s="194"/>
      <c r="KR115" s="194"/>
      <c r="KS115" s="194"/>
      <c r="KT115" s="194"/>
      <c r="KU115" s="194"/>
      <c r="KV115" s="194"/>
      <c r="KW115" s="194"/>
      <c r="KX115" s="194"/>
      <c r="KY115" s="194"/>
      <c r="KZ115" s="194"/>
      <c r="LA115" s="194"/>
      <c r="LB115" s="194"/>
      <c r="LC115" s="194"/>
      <c r="LD115" s="194"/>
      <c r="LE115" s="194"/>
      <c r="LF115" s="194"/>
      <c r="LG115" s="194"/>
      <c r="LH115" s="194"/>
      <c r="LI115" s="194"/>
      <c r="LJ115" s="194"/>
      <c r="LK115" s="194"/>
      <c r="LL115" s="194"/>
      <c r="LM115" s="194"/>
      <c r="LN115" s="194"/>
      <c r="LO115" s="194"/>
      <c r="LP115" s="194"/>
      <c r="LQ115" s="194"/>
      <c r="LR115" s="194"/>
      <c r="LS115" s="194"/>
      <c r="LT115" s="194"/>
      <c r="LU115" s="194"/>
      <c r="LV115" s="194"/>
      <c r="LW115" s="194"/>
      <c r="LX115" s="194"/>
      <c r="LY115" s="194"/>
      <c r="LZ115" s="194"/>
      <c r="MA115" s="194"/>
      <c r="MB115" s="194"/>
      <c r="MC115" s="194"/>
      <c r="MD115" s="194"/>
      <c r="ME115" s="194"/>
      <c r="MF115" s="194"/>
      <c r="MG115" s="194"/>
      <c r="MH115" s="194"/>
      <c r="MI115" s="194"/>
      <c r="MJ115" s="194"/>
      <c r="MK115" s="194"/>
      <c r="ML115" s="194"/>
      <c r="MM115" s="194"/>
      <c r="MN115" s="194"/>
      <c r="MO115" s="194"/>
      <c r="MP115" s="194"/>
      <c r="MQ115" s="194"/>
      <c r="MR115" s="194"/>
      <c r="MS115" s="194"/>
      <c r="MT115" s="194"/>
      <c r="MU115" s="194"/>
      <c r="MV115" s="194"/>
      <c r="MW115" s="194"/>
      <c r="MX115" s="194"/>
      <c r="MY115" s="194"/>
      <c r="MZ115" s="194"/>
      <c r="NA115" s="194"/>
      <c r="NB115" s="194"/>
      <c r="NC115" s="194"/>
      <c r="ND115" s="194"/>
      <c r="NE115" s="194"/>
      <c r="NF115" s="194"/>
      <c r="NG115" s="194"/>
      <c r="NH115" s="194"/>
      <c r="NI115" s="194"/>
      <c r="NJ115" s="194"/>
      <c r="NK115" s="194"/>
      <c r="NL115" s="194"/>
      <c r="NM115" s="194"/>
      <c r="NN115" s="194"/>
      <c r="NO115" s="194"/>
      <c r="NP115" s="194"/>
      <c r="NQ115" s="194"/>
      <c r="NR115" s="194"/>
      <c r="NS115" s="194"/>
      <c r="NT115" s="194"/>
      <c r="NU115" s="194"/>
      <c r="NV115" s="194"/>
      <c r="NW115" s="194"/>
      <c r="NX115" s="194"/>
      <c r="NY115" s="194"/>
      <c r="NZ115" s="194"/>
      <c r="OA115" s="194"/>
      <c r="OB115" s="194"/>
      <c r="OC115" s="194"/>
      <c r="OD115" s="194"/>
      <c r="OE115" s="194"/>
      <c r="OF115" s="194"/>
      <c r="OG115" s="194"/>
      <c r="OH115" s="194"/>
      <c r="OI115" s="194"/>
      <c r="OJ115" s="194"/>
      <c r="OK115" s="194"/>
      <c r="OL115" s="194"/>
      <c r="OM115" s="194"/>
      <c r="ON115" s="194"/>
      <c r="OO115" s="194"/>
      <c r="OP115" s="194"/>
      <c r="OQ115" s="194"/>
      <c r="OR115" s="194"/>
      <c r="OS115" s="194"/>
      <c r="OT115" s="194"/>
      <c r="OU115" s="194"/>
      <c r="OV115" s="194"/>
      <c r="OW115" s="194"/>
      <c r="OX115" s="194"/>
      <c r="OY115" s="194"/>
      <c r="OZ115" s="194"/>
      <c r="PA115" s="194"/>
      <c r="PB115" s="194"/>
      <c r="PC115" s="194"/>
      <c r="PD115" s="194"/>
      <c r="PE115" s="194"/>
      <c r="PF115" s="194"/>
      <c r="PG115" s="194"/>
      <c r="PH115" s="194"/>
      <c r="PI115" s="194"/>
      <c r="PJ115" s="194"/>
      <c r="PK115" s="194"/>
      <c r="PL115" s="194"/>
      <c r="PM115" s="194"/>
      <c r="PN115" s="194"/>
      <c r="PO115" s="194"/>
      <c r="PP115" s="194"/>
      <c r="PQ115" s="194"/>
      <c r="PR115" s="194"/>
      <c r="PS115" s="194"/>
      <c r="PT115" s="194"/>
      <c r="PU115" s="194"/>
      <c r="PV115" s="194"/>
      <c r="PW115" s="194"/>
      <c r="PX115" s="194"/>
      <c r="PY115" s="194"/>
      <c r="PZ115" s="194"/>
      <c r="QA115" s="194"/>
      <c r="QB115" s="194"/>
      <c r="QC115" s="194"/>
      <c r="QD115" s="194"/>
      <c r="QE115" s="194"/>
      <c r="QF115" s="194"/>
      <c r="QG115" s="194"/>
      <c r="QH115" s="194"/>
      <c r="QI115" s="194"/>
      <c r="QJ115" s="194"/>
      <c r="QK115" s="194"/>
      <c r="QL115" s="194"/>
      <c r="QM115" s="194"/>
      <c r="QN115" s="194"/>
      <c r="QO115" s="194"/>
      <c r="QP115" s="194"/>
      <c r="QQ115" s="194"/>
      <c r="QR115" s="194"/>
      <c r="QS115" s="194"/>
      <c r="QT115" s="194"/>
      <c r="QU115" s="194"/>
      <c r="QV115" s="194"/>
      <c r="QW115" s="194"/>
      <c r="QX115" s="194"/>
      <c r="QY115" s="194"/>
      <c r="QZ115" s="194"/>
      <c r="RA115" s="194"/>
      <c r="RB115" s="194"/>
      <c r="RC115" s="194"/>
      <c r="RD115" s="194"/>
      <c r="RE115" s="194"/>
      <c r="RF115" s="194"/>
      <c r="RG115" s="194"/>
    </row>
    <row r="116" spans="1:475" s="181" customFormat="1" ht="15.75" customHeight="1" x14ac:dyDescent="0.2">
      <c r="A116" s="203"/>
      <c r="B116" s="220"/>
      <c r="C116" s="220"/>
      <c r="D116" s="220"/>
      <c r="E116" s="224"/>
      <c r="F116" s="216" t="s">
        <v>246</v>
      </c>
      <c r="G116" s="178"/>
      <c r="H116" s="178"/>
      <c r="I116" s="204"/>
      <c r="J116" s="204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  <c r="DW116" s="210"/>
      <c r="DX116" s="210"/>
      <c r="DY116" s="194"/>
      <c r="DZ116" s="210"/>
      <c r="EA116" s="210"/>
      <c r="EB116" s="194"/>
      <c r="EC116" s="210"/>
      <c r="ED116" s="210"/>
      <c r="EE116" s="194"/>
      <c r="EF116" s="210"/>
      <c r="EG116" s="210"/>
      <c r="EH116" s="194"/>
      <c r="EI116" s="210"/>
      <c r="EJ116" s="210"/>
      <c r="EK116" s="194"/>
      <c r="EL116" s="210"/>
      <c r="EM116" s="210"/>
      <c r="EN116" s="194"/>
      <c r="EO116" s="210"/>
      <c r="EP116" s="210"/>
      <c r="EQ116" s="194"/>
      <c r="ER116" s="210"/>
      <c r="ES116" s="210"/>
      <c r="ET116" s="194"/>
      <c r="EU116" s="210"/>
      <c r="EV116" s="210"/>
      <c r="EW116" s="194"/>
      <c r="EX116" s="210"/>
      <c r="EY116" s="210"/>
      <c r="EZ116" s="194"/>
      <c r="FA116" s="210"/>
      <c r="FB116" s="210"/>
      <c r="FC116" s="194"/>
      <c r="FD116" s="210"/>
      <c r="FE116" s="210"/>
      <c r="FF116" s="194"/>
      <c r="FG116" s="210"/>
      <c r="FH116" s="210"/>
      <c r="FI116" s="194"/>
      <c r="FJ116" s="210"/>
      <c r="FK116" s="210"/>
      <c r="FL116" s="194"/>
      <c r="FM116" s="210"/>
      <c r="FN116" s="210"/>
      <c r="FO116" s="194"/>
      <c r="FP116" s="210"/>
      <c r="FQ116" s="210"/>
      <c r="FR116" s="194"/>
      <c r="FS116" s="210"/>
      <c r="FT116" s="210"/>
      <c r="FU116" s="194"/>
      <c r="FV116" s="210"/>
      <c r="FW116" s="210"/>
      <c r="FX116" s="194"/>
      <c r="FY116" s="210"/>
      <c r="FZ116" s="210"/>
      <c r="GA116" s="194"/>
      <c r="GB116" s="210"/>
      <c r="GC116" s="210"/>
      <c r="GD116" s="194"/>
      <c r="GE116" s="210"/>
      <c r="GF116" s="210"/>
      <c r="GG116" s="194"/>
      <c r="GH116" s="210"/>
      <c r="GI116" s="210"/>
      <c r="GJ116" s="194"/>
      <c r="GK116" s="210"/>
      <c r="GL116" s="210"/>
      <c r="GM116" s="194"/>
      <c r="GN116" s="210"/>
      <c r="GO116" s="210"/>
      <c r="GP116" s="194"/>
      <c r="GQ116" s="210"/>
      <c r="GR116" s="210"/>
      <c r="GS116" s="194"/>
      <c r="GT116" s="210"/>
      <c r="GU116" s="210"/>
      <c r="GV116" s="194"/>
      <c r="GW116" s="210"/>
      <c r="GX116" s="210"/>
      <c r="GY116" s="194"/>
      <c r="GZ116" s="210"/>
      <c r="HA116" s="210"/>
      <c r="HB116" s="194"/>
      <c r="HC116" s="210"/>
      <c r="HD116" s="210"/>
      <c r="HE116" s="194"/>
      <c r="HF116" s="210"/>
      <c r="HG116" s="210"/>
      <c r="HH116" s="194"/>
      <c r="HI116" s="210"/>
      <c r="HJ116" s="210"/>
      <c r="HK116" s="194"/>
      <c r="HL116" s="210"/>
      <c r="HM116" s="210"/>
      <c r="HN116" s="194"/>
      <c r="HO116" s="210"/>
      <c r="HP116" s="210"/>
      <c r="HQ116" s="194"/>
      <c r="HR116" s="210"/>
      <c r="HS116" s="210"/>
      <c r="HT116" s="194"/>
      <c r="HU116" s="210"/>
      <c r="HV116" s="210"/>
      <c r="HW116" s="194"/>
      <c r="HX116" s="210"/>
      <c r="HY116" s="210"/>
      <c r="HZ116" s="194"/>
      <c r="IA116" s="210"/>
      <c r="IB116" s="210"/>
      <c r="IC116" s="194"/>
      <c r="ID116" s="210"/>
      <c r="IE116" s="210"/>
      <c r="IF116" s="194"/>
      <c r="IG116" s="210"/>
      <c r="IH116" s="210"/>
      <c r="II116" s="194"/>
      <c r="IJ116" s="210"/>
      <c r="IK116" s="210"/>
      <c r="IL116" s="194"/>
      <c r="IM116" s="210"/>
      <c r="IN116" s="210"/>
      <c r="IO116" s="194"/>
      <c r="IP116" s="210"/>
      <c r="IQ116" s="210"/>
      <c r="IR116" s="194"/>
      <c r="IS116" s="210"/>
      <c r="IT116" s="210"/>
      <c r="IU116" s="194"/>
      <c r="IV116" s="210"/>
      <c r="IW116" s="210"/>
      <c r="IX116" s="194"/>
      <c r="IY116" s="210"/>
      <c r="IZ116" s="210"/>
      <c r="JA116" s="194"/>
      <c r="JB116" s="210"/>
      <c r="JC116" s="210"/>
      <c r="JD116" s="194"/>
      <c r="JE116" s="210"/>
      <c r="JF116" s="210"/>
      <c r="JG116" s="194"/>
      <c r="JH116" s="210"/>
      <c r="JI116" s="210"/>
      <c r="JJ116" s="194"/>
      <c r="JK116" s="210"/>
      <c r="JL116" s="210"/>
      <c r="JM116" s="194"/>
      <c r="JN116" s="210"/>
      <c r="JO116" s="210"/>
      <c r="JP116" s="194"/>
      <c r="JQ116" s="210"/>
      <c r="JR116" s="210"/>
      <c r="JS116" s="194"/>
      <c r="JT116" s="210"/>
      <c r="JU116" s="210"/>
      <c r="JV116" s="194"/>
      <c r="JW116" s="210"/>
      <c r="JX116" s="210"/>
      <c r="JY116" s="194"/>
      <c r="JZ116" s="210"/>
      <c r="KA116" s="210"/>
      <c r="KB116" s="194"/>
      <c r="KC116" s="210"/>
      <c r="KD116" s="210"/>
      <c r="KE116" s="194"/>
      <c r="KF116" s="210"/>
      <c r="KG116" s="210"/>
      <c r="KH116" s="194"/>
      <c r="KI116" s="210"/>
      <c r="KJ116" s="210"/>
      <c r="KK116" s="194"/>
      <c r="KL116" s="210"/>
      <c r="KM116" s="210"/>
      <c r="KN116" s="194"/>
      <c r="KO116" s="210"/>
      <c r="KP116" s="210"/>
      <c r="KQ116" s="194"/>
      <c r="KR116" s="210"/>
      <c r="KS116" s="210"/>
      <c r="KT116" s="194"/>
      <c r="KU116" s="210"/>
      <c r="KV116" s="210"/>
      <c r="KW116" s="194"/>
      <c r="KX116" s="210"/>
      <c r="KY116" s="210"/>
      <c r="KZ116" s="194"/>
      <c r="LA116" s="210"/>
      <c r="LB116" s="210"/>
      <c r="LC116" s="194"/>
      <c r="LD116" s="210"/>
      <c r="LE116" s="210"/>
      <c r="LF116" s="194"/>
      <c r="LG116" s="210"/>
      <c r="LH116" s="210"/>
      <c r="LI116" s="194"/>
      <c r="LJ116" s="210"/>
      <c r="LK116" s="210"/>
      <c r="LL116" s="194"/>
      <c r="LM116" s="210"/>
      <c r="LN116" s="210"/>
      <c r="LO116" s="194"/>
      <c r="LP116" s="210"/>
      <c r="LQ116" s="210"/>
      <c r="LR116" s="194"/>
      <c r="LS116" s="210"/>
      <c r="LT116" s="210"/>
      <c r="LU116" s="194"/>
      <c r="LV116" s="210"/>
      <c r="LW116" s="210"/>
      <c r="LX116" s="194"/>
      <c r="LY116" s="210"/>
      <c r="LZ116" s="210"/>
      <c r="MA116" s="194"/>
      <c r="MB116" s="210"/>
      <c r="MC116" s="210"/>
      <c r="MD116" s="194"/>
      <c r="ME116" s="210"/>
      <c r="MF116" s="210"/>
      <c r="MG116" s="194"/>
      <c r="MH116" s="210"/>
      <c r="MI116" s="210"/>
      <c r="MJ116" s="194"/>
      <c r="MK116" s="210"/>
      <c r="ML116" s="210"/>
      <c r="MM116" s="194"/>
      <c r="MN116" s="210"/>
      <c r="MO116" s="210"/>
      <c r="MP116" s="194"/>
      <c r="MQ116" s="210"/>
      <c r="MR116" s="210"/>
      <c r="MS116" s="194"/>
      <c r="MT116" s="210"/>
      <c r="MU116" s="210"/>
      <c r="MV116" s="194"/>
      <c r="MW116" s="210"/>
      <c r="MX116" s="210"/>
      <c r="MY116" s="194"/>
      <c r="MZ116" s="210"/>
      <c r="NA116" s="210"/>
      <c r="NB116" s="194"/>
      <c r="NC116" s="210"/>
      <c r="ND116" s="210"/>
      <c r="NE116" s="194"/>
      <c r="NF116" s="210"/>
      <c r="NG116" s="210"/>
      <c r="NH116" s="194"/>
      <c r="NI116" s="210"/>
      <c r="NJ116" s="210"/>
      <c r="NK116" s="194"/>
      <c r="NL116" s="210"/>
      <c r="NM116" s="210"/>
      <c r="NN116" s="194"/>
      <c r="NO116" s="210"/>
      <c r="NP116" s="210"/>
      <c r="NQ116" s="194"/>
      <c r="NR116" s="210"/>
      <c r="NS116" s="210"/>
      <c r="NT116" s="194"/>
      <c r="NU116" s="210"/>
      <c r="NV116" s="210"/>
      <c r="NW116" s="194"/>
      <c r="NX116" s="210"/>
      <c r="NY116" s="210"/>
      <c r="NZ116" s="194"/>
      <c r="OA116" s="210"/>
      <c r="OB116" s="210"/>
      <c r="OC116" s="194"/>
      <c r="OD116" s="210"/>
      <c r="OE116" s="210"/>
      <c r="OF116" s="194"/>
      <c r="OG116" s="210"/>
      <c r="OH116" s="210"/>
      <c r="OI116" s="194"/>
      <c r="OJ116" s="210"/>
      <c r="OK116" s="210"/>
      <c r="OL116" s="194"/>
      <c r="OM116" s="210"/>
      <c r="ON116" s="210"/>
      <c r="OO116" s="194"/>
      <c r="OP116" s="210"/>
      <c r="OQ116" s="210"/>
      <c r="OR116" s="194"/>
      <c r="OS116" s="210"/>
      <c r="OT116" s="210"/>
      <c r="OU116" s="194"/>
      <c r="OV116" s="210"/>
      <c r="OW116" s="210"/>
      <c r="OX116" s="194"/>
      <c r="OY116" s="210"/>
      <c r="OZ116" s="210"/>
      <c r="PA116" s="194"/>
      <c r="PB116" s="210"/>
      <c r="PC116" s="210"/>
      <c r="PD116" s="194"/>
      <c r="PE116" s="210"/>
      <c r="PF116" s="210"/>
      <c r="PG116" s="194"/>
      <c r="PH116" s="210"/>
      <c r="PI116" s="210"/>
      <c r="PJ116" s="194"/>
      <c r="PK116" s="210"/>
      <c r="PL116" s="210"/>
      <c r="PM116" s="194"/>
      <c r="PN116" s="210"/>
      <c r="PO116" s="210"/>
      <c r="PP116" s="194"/>
      <c r="PQ116" s="210"/>
      <c r="PR116" s="210"/>
      <c r="PS116" s="194"/>
      <c r="PT116" s="210"/>
      <c r="PU116" s="210"/>
      <c r="PV116" s="194"/>
      <c r="PW116" s="210"/>
      <c r="PX116" s="210"/>
      <c r="PY116" s="194"/>
      <c r="PZ116" s="210"/>
      <c r="QA116" s="210"/>
      <c r="QB116" s="194"/>
      <c r="QC116" s="210"/>
      <c r="QD116" s="210"/>
      <c r="QE116" s="194"/>
      <c r="QF116" s="210"/>
      <c r="QG116" s="210"/>
      <c r="QH116" s="194"/>
      <c r="QI116" s="210"/>
      <c r="QJ116" s="210"/>
      <c r="QK116" s="194"/>
      <c r="QL116" s="210"/>
      <c r="QM116" s="210"/>
      <c r="QN116" s="194"/>
      <c r="QO116" s="210"/>
      <c r="QP116" s="210"/>
      <c r="QQ116" s="194"/>
      <c r="QR116" s="210"/>
      <c r="QS116" s="210"/>
      <c r="QT116" s="194"/>
      <c r="QU116" s="210"/>
      <c r="QV116" s="210"/>
      <c r="QW116" s="194"/>
      <c r="QX116" s="210"/>
      <c r="QY116" s="210"/>
      <c r="QZ116" s="194"/>
      <c r="RA116" s="210"/>
      <c r="RB116" s="210"/>
      <c r="RC116" s="194"/>
      <c r="RD116" s="210"/>
      <c r="RE116" s="210"/>
      <c r="RF116" s="194"/>
      <c r="RG116" s="210"/>
    </row>
    <row r="117" spans="1:475" s="181" customFormat="1" ht="15.75" customHeight="1" x14ac:dyDescent="0.2">
      <c r="A117" s="203"/>
      <c r="B117" s="220"/>
      <c r="C117" s="220"/>
      <c r="D117" s="220"/>
      <c r="E117" s="224"/>
      <c r="F117" s="216" t="s">
        <v>247</v>
      </c>
      <c r="G117" s="188"/>
      <c r="H117" s="188"/>
      <c r="I117" s="204"/>
      <c r="J117" s="204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  <c r="RG117" s="194"/>
    </row>
    <row r="118" spans="1:475" s="181" customFormat="1" ht="15.75" customHeight="1" x14ac:dyDescent="0.2">
      <c r="A118" s="203"/>
      <c r="B118" s="220"/>
      <c r="C118" s="220"/>
      <c r="D118" s="220"/>
      <c r="E118" s="224"/>
      <c r="F118" s="216" t="s">
        <v>246</v>
      </c>
      <c r="G118" s="188"/>
      <c r="H118" s="188"/>
      <c r="I118" s="204"/>
      <c r="J118" s="204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  <c r="RG118" s="194"/>
    </row>
    <row r="119" spans="1:475" s="181" customFormat="1" ht="15.75" customHeight="1" x14ac:dyDescent="0.2">
      <c r="A119" s="203"/>
      <c r="B119" s="220"/>
      <c r="C119" s="220"/>
      <c r="D119" s="220"/>
      <c r="E119" s="224"/>
      <c r="F119" s="216" t="s">
        <v>247</v>
      </c>
      <c r="G119" s="188"/>
      <c r="H119" s="188"/>
      <c r="I119" s="204"/>
      <c r="J119" s="204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  <c r="RG119" s="194"/>
    </row>
    <row r="120" spans="1:475" s="181" customFormat="1" ht="15.75" customHeight="1" x14ac:dyDescent="0.2">
      <c r="A120" s="203"/>
      <c r="B120" s="220"/>
      <c r="C120" s="220"/>
      <c r="D120" s="220"/>
      <c r="E120" s="224"/>
      <c r="F120" s="216" t="s">
        <v>246</v>
      </c>
      <c r="G120" s="188"/>
      <c r="H120" s="188"/>
      <c r="I120" s="204"/>
      <c r="J120" s="204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  <c r="RG120" s="194"/>
    </row>
    <row r="121" spans="1:475" s="181" customFormat="1" ht="15.6" customHeight="1" x14ac:dyDescent="0.2">
      <c r="A121" s="203"/>
      <c r="B121" s="220"/>
      <c r="C121" s="220"/>
      <c r="D121" s="220"/>
      <c r="E121" s="224"/>
      <c r="F121" s="216" t="s">
        <v>247</v>
      </c>
      <c r="G121" s="178"/>
      <c r="H121" s="178"/>
      <c r="I121" s="204"/>
      <c r="J121" s="204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  <c r="DW121" s="210"/>
      <c r="DX121" s="210"/>
      <c r="DY121" s="194"/>
      <c r="DZ121" s="210"/>
      <c r="EA121" s="210"/>
      <c r="EB121" s="194"/>
      <c r="EC121" s="210"/>
      <c r="ED121" s="210"/>
      <c r="EE121" s="194"/>
      <c r="EF121" s="210"/>
      <c r="EG121" s="210"/>
      <c r="EH121" s="194"/>
      <c r="EI121" s="210"/>
      <c r="EJ121" s="210"/>
      <c r="EK121" s="194"/>
      <c r="EL121" s="210"/>
      <c r="EM121" s="210"/>
      <c r="EN121" s="194"/>
      <c r="EO121" s="210"/>
      <c r="EP121" s="210"/>
      <c r="EQ121" s="194"/>
      <c r="ER121" s="210"/>
      <c r="ES121" s="210"/>
      <c r="ET121" s="194"/>
      <c r="EU121" s="210"/>
      <c r="EV121" s="210"/>
      <c r="EW121" s="194"/>
      <c r="EX121" s="210"/>
      <c r="EY121" s="210"/>
      <c r="EZ121" s="194"/>
      <c r="FA121" s="210"/>
      <c r="FB121" s="210"/>
      <c r="FC121" s="194"/>
      <c r="FD121" s="210"/>
      <c r="FE121" s="210"/>
      <c r="FF121" s="194"/>
      <c r="FG121" s="210"/>
      <c r="FH121" s="210"/>
      <c r="FI121" s="194"/>
      <c r="FJ121" s="210"/>
      <c r="FK121" s="210"/>
      <c r="FL121" s="194"/>
      <c r="FM121" s="210"/>
      <c r="FN121" s="210"/>
      <c r="FO121" s="194"/>
      <c r="FP121" s="210"/>
      <c r="FQ121" s="210"/>
      <c r="FR121" s="194"/>
      <c r="FS121" s="210"/>
      <c r="FT121" s="210"/>
      <c r="FU121" s="194"/>
      <c r="FV121" s="210"/>
      <c r="FW121" s="210"/>
      <c r="FX121" s="194"/>
      <c r="FY121" s="210"/>
      <c r="FZ121" s="210"/>
      <c r="GA121" s="194"/>
      <c r="GB121" s="210"/>
      <c r="GC121" s="210"/>
      <c r="GD121" s="194"/>
      <c r="GE121" s="210"/>
      <c r="GF121" s="210"/>
      <c r="GG121" s="194"/>
      <c r="GH121" s="210"/>
      <c r="GI121" s="210"/>
      <c r="GJ121" s="194"/>
      <c r="GK121" s="210"/>
      <c r="GL121" s="210"/>
      <c r="GM121" s="194"/>
      <c r="GN121" s="210"/>
      <c r="GO121" s="210"/>
      <c r="GP121" s="194"/>
      <c r="GQ121" s="210"/>
      <c r="GR121" s="210"/>
      <c r="GS121" s="194"/>
      <c r="GT121" s="210"/>
      <c r="GU121" s="210"/>
      <c r="GV121" s="194"/>
      <c r="GW121" s="210"/>
      <c r="GX121" s="210"/>
      <c r="GY121" s="194"/>
      <c r="GZ121" s="210"/>
      <c r="HA121" s="210"/>
      <c r="HB121" s="194"/>
      <c r="HC121" s="210"/>
      <c r="HD121" s="210"/>
      <c r="HE121" s="194"/>
      <c r="HF121" s="210"/>
      <c r="HG121" s="210"/>
      <c r="HH121" s="194"/>
      <c r="HI121" s="210"/>
      <c r="HJ121" s="210"/>
      <c r="HK121" s="194"/>
      <c r="HL121" s="210"/>
      <c r="HM121" s="210"/>
      <c r="HN121" s="194"/>
      <c r="HO121" s="210"/>
      <c r="HP121" s="210"/>
      <c r="HQ121" s="194"/>
      <c r="HR121" s="210"/>
      <c r="HS121" s="210"/>
      <c r="HT121" s="194"/>
      <c r="HU121" s="210"/>
      <c r="HV121" s="210"/>
      <c r="HW121" s="194"/>
      <c r="HX121" s="210"/>
      <c r="HY121" s="210"/>
      <c r="HZ121" s="194"/>
      <c r="IA121" s="210"/>
      <c r="IB121" s="210"/>
      <c r="IC121" s="194"/>
      <c r="ID121" s="210"/>
      <c r="IE121" s="210"/>
      <c r="IF121" s="194"/>
      <c r="IG121" s="210"/>
      <c r="IH121" s="210"/>
      <c r="II121" s="194"/>
      <c r="IJ121" s="210"/>
      <c r="IK121" s="210"/>
      <c r="IL121" s="194"/>
      <c r="IM121" s="210"/>
      <c r="IN121" s="210"/>
      <c r="IO121" s="194"/>
      <c r="IP121" s="210"/>
      <c r="IQ121" s="210"/>
      <c r="IR121" s="194"/>
      <c r="IS121" s="210"/>
      <c r="IT121" s="210"/>
      <c r="IU121" s="194"/>
      <c r="IV121" s="210"/>
      <c r="IW121" s="210"/>
      <c r="IX121" s="194"/>
      <c r="IY121" s="210"/>
      <c r="IZ121" s="210"/>
      <c r="JA121" s="194"/>
      <c r="JB121" s="210"/>
      <c r="JC121" s="210"/>
      <c r="JD121" s="194"/>
      <c r="JE121" s="210"/>
      <c r="JF121" s="210"/>
      <c r="JG121" s="194"/>
      <c r="JH121" s="210"/>
      <c r="JI121" s="210"/>
      <c r="JJ121" s="194"/>
      <c r="JK121" s="210"/>
      <c r="JL121" s="210"/>
      <c r="JM121" s="194"/>
      <c r="JN121" s="210"/>
      <c r="JO121" s="210"/>
      <c r="JP121" s="194"/>
      <c r="JQ121" s="210"/>
      <c r="JR121" s="210"/>
      <c r="JS121" s="194"/>
      <c r="JT121" s="210"/>
      <c r="JU121" s="210"/>
      <c r="JV121" s="194"/>
      <c r="JW121" s="210"/>
      <c r="JX121" s="210"/>
      <c r="JY121" s="194"/>
      <c r="JZ121" s="210"/>
      <c r="KA121" s="210"/>
      <c r="KB121" s="194"/>
      <c r="KC121" s="210"/>
      <c r="KD121" s="210"/>
      <c r="KE121" s="194"/>
      <c r="KF121" s="210"/>
      <c r="KG121" s="210"/>
      <c r="KH121" s="194"/>
      <c r="KI121" s="210"/>
      <c r="KJ121" s="210"/>
      <c r="KK121" s="194"/>
      <c r="KL121" s="210"/>
      <c r="KM121" s="210"/>
      <c r="KN121" s="194"/>
      <c r="KO121" s="210"/>
      <c r="KP121" s="210"/>
      <c r="KQ121" s="194"/>
      <c r="KR121" s="210"/>
      <c r="KS121" s="210"/>
      <c r="KT121" s="194"/>
      <c r="KU121" s="210"/>
      <c r="KV121" s="210"/>
      <c r="KW121" s="194"/>
      <c r="KX121" s="210"/>
      <c r="KY121" s="210"/>
      <c r="KZ121" s="194"/>
      <c r="LA121" s="210"/>
      <c r="LB121" s="210"/>
      <c r="LC121" s="194"/>
      <c r="LD121" s="210"/>
      <c r="LE121" s="210"/>
      <c r="LF121" s="194"/>
      <c r="LG121" s="210"/>
      <c r="LH121" s="210"/>
      <c r="LI121" s="194"/>
      <c r="LJ121" s="210"/>
      <c r="LK121" s="210"/>
      <c r="LL121" s="194"/>
      <c r="LM121" s="210"/>
      <c r="LN121" s="210"/>
      <c r="LO121" s="194"/>
      <c r="LP121" s="210"/>
      <c r="LQ121" s="210"/>
      <c r="LR121" s="194"/>
      <c r="LS121" s="210"/>
      <c r="LT121" s="210"/>
      <c r="LU121" s="194"/>
      <c r="LV121" s="210"/>
      <c r="LW121" s="210"/>
      <c r="LX121" s="194"/>
      <c r="LY121" s="210"/>
      <c r="LZ121" s="210"/>
      <c r="MA121" s="194"/>
      <c r="MB121" s="210"/>
      <c r="MC121" s="210"/>
      <c r="MD121" s="194"/>
      <c r="ME121" s="210"/>
      <c r="MF121" s="210"/>
      <c r="MG121" s="194"/>
      <c r="MH121" s="210"/>
      <c r="MI121" s="210"/>
      <c r="MJ121" s="194"/>
      <c r="MK121" s="210"/>
      <c r="ML121" s="210"/>
      <c r="MM121" s="194"/>
      <c r="MN121" s="210"/>
      <c r="MO121" s="210"/>
      <c r="MP121" s="194"/>
      <c r="MQ121" s="210"/>
      <c r="MR121" s="210"/>
      <c r="MS121" s="194"/>
      <c r="MT121" s="210"/>
      <c r="MU121" s="210"/>
      <c r="MV121" s="194"/>
      <c r="MW121" s="210"/>
      <c r="MX121" s="210"/>
      <c r="MY121" s="194"/>
      <c r="MZ121" s="210"/>
      <c r="NA121" s="210"/>
      <c r="NB121" s="194"/>
      <c r="NC121" s="210"/>
      <c r="ND121" s="210"/>
      <c r="NE121" s="194"/>
      <c r="NF121" s="210"/>
      <c r="NG121" s="210"/>
      <c r="NH121" s="194"/>
      <c r="NI121" s="210"/>
      <c r="NJ121" s="210"/>
      <c r="NK121" s="194"/>
      <c r="NL121" s="210"/>
      <c r="NM121" s="210"/>
      <c r="NN121" s="194"/>
      <c r="NO121" s="210"/>
      <c r="NP121" s="210"/>
      <c r="NQ121" s="194"/>
      <c r="NR121" s="210"/>
      <c r="NS121" s="210"/>
      <c r="NT121" s="194"/>
      <c r="NU121" s="210"/>
      <c r="NV121" s="210"/>
      <c r="NW121" s="194"/>
      <c r="NX121" s="210"/>
      <c r="NY121" s="210"/>
      <c r="NZ121" s="194"/>
      <c r="OA121" s="210"/>
      <c r="OB121" s="210"/>
      <c r="OC121" s="194"/>
      <c r="OD121" s="210"/>
      <c r="OE121" s="210"/>
      <c r="OF121" s="194"/>
      <c r="OG121" s="210"/>
      <c r="OH121" s="210"/>
      <c r="OI121" s="194"/>
      <c r="OJ121" s="210"/>
      <c r="OK121" s="210"/>
      <c r="OL121" s="194"/>
      <c r="OM121" s="210"/>
      <c r="ON121" s="210"/>
      <c r="OO121" s="194"/>
      <c r="OP121" s="210"/>
      <c r="OQ121" s="210"/>
      <c r="OR121" s="194"/>
      <c r="OS121" s="210"/>
      <c r="OT121" s="210"/>
      <c r="OU121" s="194"/>
      <c r="OV121" s="210"/>
      <c r="OW121" s="210"/>
      <c r="OX121" s="194"/>
      <c r="OY121" s="210"/>
      <c r="OZ121" s="210"/>
      <c r="PA121" s="194"/>
      <c r="PB121" s="210"/>
      <c r="PC121" s="210"/>
      <c r="PD121" s="194"/>
      <c r="PE121" s="210"/>
      <c r="PF121" s="210"/>
      <c r="PG121" s="194"/>
      <c r="PH121" s="210"/>
      <c r="PI121" s="210"/>
      <c r="PJ121" s="194"/>
      <c r="PK121" s="210"/>
      <c r="PL121" s="210"/>
      <c r="PM121" s="194"/>
      <c r="PN121" s="210"/>
      <c r="PO121" s="210"/>
      <c r="PP121" s="194"/>
      <c r="PQ121" s="210"/>
      <c r="PR121" s="210"/>
      <c r="PS121" s="194"/>
      <c r="PT121" s="210"/>
      <c r="PU121" s="210"/>
      <c r="PV121" s="194"/>
      <c r="PW121" s="210"/>
      <c r="PX121" s="210"/>
      <c r="PY121" s="194"/>
      <c r="PZ121" s="210"/>
      <c r="QA121" s="210"/>
      <c r="QB121" s="194"/>
      <c r="QC121" s="210"/>
      <c r="QD121" s="210"/>
      <c r="QE121" s="194"/>
      <c r="QF121" s="210"/>
      <c r="QG121" s="210"/>
      <c r="QH121" s="194"/>
      <c r="QI121" s="210"/>
      <c r="QJ121" s="210"/>
      <c r="QK121" s="194"/>
      <c r="QL121" s="210"/>
      <c r="QM121" s="210"/>
      <c r="QN121" s="194"/>
      <c r="QO121" s="210"/>
      <c r="QP121" s="210"/>
      <c r="QQ121" s="194"/>
      <c r="QR121" s="210"/>
      <c r="QS121" s="210"/>
      <c r="QT121" s="194"/>
      <c r="QU121" s="210"/>
      <c r="QV121" s="210"/>
      <c r="QW121" s="194"/>
      <c r="QX121" s="210"/>
      <c r="QY121" s="210"/>
      <c r="QZ121" s="194"/>
      <c r="RA121" s="210"/>
      <c r="RB121" s="210"/>
      <c r="RC121" s="194"/>
      <c r="RD121" s="210"/>
      <c r="RE121" s="210"/>
      <c r="RF121" s="194"/>
      <c r="RG121" s="210"/>
    </row>
    <row r="122" spans="1:475" s="181" customFormat="1" ht="15.75" customHeight="1" x14ac:dyDescent="0.2">
      <c r="A122" s="203"/>
      <c r="B122" s="220"/>
      <c r="C122" s="220"/>
      <c r="D122" s="220"/>
      <c r="E122" s="224"/>
      <c r="F122" s="216" t="s">
        <v>246</v>
      </c>
      <c r="G122" s="188"/>
      <c r="H122" s="188"/>
      <c r="I122" s="204"/>
      <c r="J122" s="204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  <c r="RG122" s="194"/>
    </row>
    <row r="123" spans="1:475" s="181" customFormat="1" ht="15.75" customHeight="1" x14ac:dyDescent="0.2">
      <c r="A123" s="203"/>
      <c r="B123" s="220"/>
      <c r="C123" s="220"/>
      <c r="D123" s="220"/>
      <c r="E123" s="224"/>
      <c r="F123" s="216" t="s">
        <v>247</v>
      </c>
      <c r="G123" s="188"/>
      <c r="H123" s="188"/>
      <c r="I123" s="204"/>
      <c r="J123" s="204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  <c r="RG123" s="194"/>
    </row>
    <row r="124" spans="1:475" s="181" customFormat="1" ht="15.75" customHeight="1" x14ac:dyDescent="0.2">
      <c r="A124" s="203"/>
      <c r="B124" s="220"/>
      <c r="C124" s="220"/>
      <c r="D124" s="220"/>
      <c r="E124" s="224"/>
      <c r="F124" s="216" t="s">
        <v>246</v>
      </c>
      <c r="G124" s="188"/>
      <c r="H124" s="188"/>
      <c r="I124" s="204"/>
      <c r="J124" s="204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  <c r="RG124" s="194"/>
    </row>
    <row r="125" spans="1:475" s="181" customFormat="1" ht="15.75" customHeight="1" x14ac:dyDescent="0.2">
      <c r="A125" s="203"/>
      <c r="B125" s="220"/>
      <c r="C125" s="220"/>
      <c r="D125" s="220"/>
      <c r="E125" s="224"/>
      <c r="F125" s="216" t="s">
        <v>247</v>
      </c>
      <c r="G125" s="188"/>
      <c r="H125" s="188"/>
      <c r="I125" s="204"/>
      <c r="J125" s="204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  <c r="RG125" s="194"/>
    </row>
    <row r="126" spans="1:475" s="181" customFormat="1" ht="15.75" customHeight="1" x14ac:dyDescent="0.2">
      <c r="A126" s="203"/>
      <c r="B126" s="220"/>
      <c r="C126" s="220"/>
      <c r="D126" s="220"/>
      <c r="E126" s="224"/>
      <c r="F126" s="216" t="s">
        <v>246</v>
      </c>
      <c r="G126" s="188"/>
      <c r="H126" s="188"/>
      <c r="I126" s="204"/>
      <c r="J126" s="204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  <c r="RG126" s="194"/>
    </row>
    <row r="127" spans="1:475" s="181" customFormat="1" x14ac:dyDescent="0.2">
      <c r="A127" s="203"/>
      <c r="B127" s="220"/>
      <c r="C127" s="220"/>
      <c r="D127" s="220"/>
      <c r="E127" s="224"/>
      <c r="F127" s="216" t="s">
        <v>247</v>
      </c>
      <c r="G127" s="188"/>
      <c r="H127" s="188"/>
      <c r="I127" s="204"/>
      <c r="J127" s="204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  <c r="RG127" s="194"/>
    </row>
    <row r="128" spans="1:475" s="181" customFormat="1" ht="15.75" customHeight="1" x14ac:dyDescent="0.2">
      <c r="A128" s="203"/>
      <c r="B128" s="220"/>
      <c r="C128" s="220"/>
      <c r="D128" s="220"/>
      <c r="E128" s="224"/>
      <c r="F128" s="216" t="s">
        <v>246</v>
      </c>
      <c r="G128" s="188"/>
      <c r="H128" s="188"/>
      <c r="I128" s="204"/>
      <c r="J128" s="204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  <c r="RG128" s="194"/>
    </row>
    <row r="129" spans="1:475" s="181" customFormat="1" ht="15.75" customHeight="1" x14ac:dyDescent="0.2">
      <c r="A129" s="203"/>
      <c r="B129" s="220"/>
      <c r="C129" s="220"/>
      <c r="D129" s="220"/>
      <c r="E129" s="224"/>
      <c r="F129" s="216" t="s">
        <v>247</v>
      </c>
      <c r="G129" s="178"/>
      <c r="H129" s="178"/>
      <c r="I129" s="204"/>
      <c r="J129" s="204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  <c r="DW129" s="210"/>
      <c r="DX129" s="210"/>
      <c r="DY129" s="194"/>
      <c r="DZ129" s="210"/>
      <c r="EA129" s="210"/>
      <c r="EB129" s="194"/>
      <c r="EC129" s="210"/>
      <c r="ED129" s="210"/>
      <c r="EE129" s="194"/>
      <c r="EF129" s="210"/>
      <c r="EG129" s="210"/>
      <c r="EH129" s="194"/>
      <c r="EI129" s="210"/>
      <c r="EJ129" s="210"/>
      <c r="EK129" s="194"/>
      <c r="EL129" s="210"/>
      <c r="EM129" s="210"/>
      <c r="EN129" s="194"/>
      <c r="EO129" s="210"/>
      <c r="EP129" s="210"/>
      <c r="EQ129" s="194"/>
      <c r="ER129" s="210"/>
      <c r="ES129" s="210"/>
      <c r="ET129" s="194"/>
      <c r="EU129" s="210"/>
      <c r="EV129" s="210"/>
      <c r="EW129" s="194"/>
      <c r="EX129" s="210"/>
      <c r="EY129" s="210"/>
      <c r="EZ129" s="194"/>
      <c r="FA129" s="210"/>
      <c r="FB129" s="210"/>
      <c r="FC129" s="194"/>
      <c r="FD129" s="210"/>
      <c r="FE129" s="210"/>
      <c r="FF129" s="194"/>
      <c r="FG129" s="210"/>
      <c r="FH129" s="210"/>
      <c r="FI129" s="194"/>
      <c r="FJ129" s="210"/>
      <c r="FK129" s="210"/>
      <c r="FL129" s="194"/>
      <c r="FM129" s="210"/>
      <c r="FN129" s="210"/>
      <c r="FO129" s="194"/>
      <c r="FP129" s="210"/>
      <c r="FQ129" s="210"/>
      <c r="FR129" s="194"/>
      <c r="FS129" s="210"/>
      <c r="FT129" s="210"/>
      <c r="FU129" s="194"/>
      <c r="FV129" s="210"/>
      <c r="FW129" s="210"/>
      <c r="FX129" s="194"/>
      <c r="FY129" s="210"/>
      <c r="FZ129" s="210"/>
      <c r="GA129" s="194"/>
      <c r="GB129" s="210"/>
      <c r="GC129" s="210"/>
      <c r="GD129" s="194"/>
      <c r="GE129" s="210"/>
      <c r="GF129" s="210"/>
      <c r="GG129" s="194"/>
      <c r="GH129" s="210"/>
      <c r="GI129" s="210"/>
      <c r="GJ129" s="194"/>
      <c r="GK129" s="210"/>
      <c r="GL129" s="210"/>
      <c r="GM129" s="194"/>
      <c r="GN129" s="210"/>
      <c r="GO129" s="210"/>
      <c r="GP129" s="194"/>
      <c r="GQ129" s="210"/>
      <c r="GR129" s="210"/>
      <c r="GS129" s="194"/>
      <c r="GT129" s="210"/>
      <c r="GU129" s="210"/>
      <c r="GV129" s="194"/>
      <c r="GW129" s="210"/>
      <c r="GX129" s="210"/>
      <c r="GY129" s="194"/>
      <c r="GZ129" s="210"/>
      <c r="HA129" s="210"/>
      <c r="HB129" s="194"/>
      <c r="HC129" s="210"/>
      <c r="HD129" s="210"/>
      <c r="HE129" s="194"/>
      <c r="HF129" s="210"/>
      <c r="HG129" s="210"/>
      <c r="HH129" s="194"/>
      <c r="HI129" s="210"/>
      <c r="HJ129" s="210"/>
      <c r="HK129" s="194"/>
      <c r="HL129" s="210"/>
      <c r="HM129" s="210"/>
      <c r="HN129" s="194"/>
      <c r="HO129" s="210"/>
      <c r="HP129" s="210"/>
      <c r="HQ129" s="194"/>
      <c r="HR129" s="210"/>
      <c r="HS129" s="210"/>
      <c r="HT129" s="194"/>
      <c r="HU129" s="210"/>
      <c r="HV129" s="210"/>
      <c r="HW129" s="194"/>
      <c r="HX129" s="210"/>
      <c r="HY129" s="210"/>
      <c r="HZ129" s="194"/>
      <c r="IA129" s="210"/>
      <c r="IB129" s="210"/>
      <c r="IC129" s="194"/>
      <c r="ID129" s="210"/>
      <c r="IE129" s="210"/>
      <c r="IF129" s="194"/>
      <c r="IG129" s="210"/>
      <c r="IH129" s="210"/>
      <c r="II129" s="194"/>
      <c r="IJ129" s="210"/>
      <c r="IK129" s="210"/>
      <c r="IL129" s="194"/>
      <c r="IM129" s="210"/>
      <c r="IN129" s="210"/>
      <c r="IO129" s="194"/>
      <c r="IP129" s="210"/>
      <c r="IQ129" s="210"/>
      <c r="IR129" s="194"/>
      <c r="IS129" s="210"/>
      <c r="IT129" s="210"/>
      <c r="IU129" s="194"/>
      <c r="IV129" s="210"/>
      <c r="IW129" s="210"/>
      <c r="IX129" s="194"/>
      <c r="IY129" s="210"/>
      <c r="IZ129" s="210"/>
      <c r="JA129" s="194"/>
      <c r="JB129" s="210"/>
      <c r="JC129" s="210"/>
      <c r="JD129" s="194"/>
      <c r="JE129" s="210"/>
      <c r="JF129" s="210"/>
      <c r="JG129" s="194"/>
      <c r="JH129" s="210"/>
      <c r="JI129" s="210"/>
      <c r="JJ129" s="194"/>
      <c r="JK129" s="210"/>
      <c r="JL129" s="210"/>
      <c r="JM129" s="194"/>
      <c r="JN129" s="210"/>
      <c r="JO129" s="210"/>
      <c r="JP129" s="194"/>
      <c r="JQ129" s="210"/>
      <c r="JR129" s="210"/>
      <c r="JS129" s="194"/>
      <c r="JT129" s="210"/>
      <c r="JU129" s="210"/>
      <c r="JV129" s="194"/>
      <c r="JW129" s="210"/>
      <c r="JX129" s="210"/>
      <c r="JY129" s="194"/>
      <c r="JZ129" s="210"/>
      <c r="KA129" s="210"/>
      <c r="KB129" s="194"/>
      <c r="KC129" s="210"/>
      <c r="KD129" s="210"/>
      <c r="KE129" s="194"/>
      <c r="KF129" s="210"/>
      <c r="KG129" s="210"/>
      <c r="KH129" s="194"/>
      <c r="KI129" s="210"/>
      <c r="KJ129" s="210"/>
      <c r="KK129" s="194"/>
      <c r="KL129" s="210"/>
      <c r="KM129" s="210"/>
      <c r="KN129" s="194"/>
      <c r="KO129" s="210"/>
      <c r="KP129" s="210"/>
      <c r="KQ129" s="194"/>
      <c r="KR129" s="210"/>
      <c r="KS129" s="210"/>
      <c r="KT129" s="194"/>
      <c r="KU129" s="210"/>
      <c r="KV129" s="210"/>
      <c r="KW129" s="194"/>
      <c r="KX129" s="210"/>
      <c r="KY129" s="210"/>
      <c r="KZ129" s="194"/>
      <c r="LA129" s="210"/>
      <c r="LB129" s="210"/>
      <c r="LC129" s="194"/>
      <c r="LD129" s="210"/>
      <c r="LE129" s="210"/>
      <c r="LF129" s="194"/>
      <c r="LG129" s="210"/>
      <c r="LH129" s="210"/>
      <c r="LI129" s="194"/>
      <c r="LJ129" s="210"/>
      <c r="LK129" s="210"/>
      <c r="LL129" s="194"/>
      <c r="LM129" s="210"/>
      <c r="LN129" s="210"/>
      <c r="LO129" s="194"/>
      <c r="LP129" s="210"/>
      <c r="LQ129" s="210"/>
      <c r="LR129" s="194"/>
      <c r="LS129" s="210"/>
      <c r="LT129" s="210"/>
      <c r="LU129" s="194"/>
      <c r="LV129" s="210"/>
      <c r="LW129" s="210"/>
      <c r="LX129" s="194"/>
      <c r="LY129" s="210"/>
      <c r="LZ129" s="210"/>
      <c r="MA129" s="194"/>
      <c r="MB129" s="210"/>
      <c r="MC129" s="210"/>
      <c r="MD129" s="194"/>
      <c r="ME129" s="210"/>
      <c r="MF129" s="210"/>
      <c r="MG129" s="194"/>
      <c r="MH129" s="210"/>
      <c r="MI129" s="210"/>
      <c r="MJ129" s="194"/>
      <c r="MK129" s="210"/>
      <c r="ML129" s="210"/>
      <c r="MM129" s="194"/>
      <c r="MN129" s="210"/>
      <c r="MO129" s="210"/>
      <c r="MP129" s="194"/>
      <c r="MQ129" s="210"/>
      <c r="MR129" s="210"/>
      <c r="MS129" s="194"/>
      <c r="MT129" s="210"/>
      <c r="MU129" s="210"/>
      <c r="MV129" s="194"/>
      <c r="MW129" s="210"/>
      <c r="MX129" s="210"/>
      <c r="MY129" s="194"/>
      <c r="MZ129" s="210"/>
      <c r="NA129" s="210"/>
      <c r="NB129" s="194"/>
      <c r="NC129" s="210"/>
      <c r="ND129" s="210"/>
      <c r="NE129" s="194"/>
      <c r="NF129" s="210"/>
      <c r="NG129" s="210"/>
      <c r="NH129" s="194"/>
      <c r="NI129" s="210"/>
      <c r="NJ129" s="210"/>
      <c r="NK129" s="194"/>
      <c r="NL129" s="210"/>
      <c r="NM129" s="210"/>
      <c r="NN129" s="194"/>
      <c r="NO129" s="210"/>
      <c r="NP129" s="210"/>
      <c r="NQ129" s="194"/>
      <c r="NR129" s="210"/>
      <c r="NS129" s="210"/>
      <c r="NT129" s="194"/>
      <c r="NU129" s="210"/>
      <c r="NV129" s="210"/>
      <c r="NW129" s="194"/>
      <c r="NX129" s="210"/>
      <c r="NY129" s="210"/>
      <c r="NZ129" s="194"/>
      <c r="OA129" s="210"/>
      <c r="OB129" s="210"/>
      <c r="OC129" s="194"/>
      <c r="OD129" s="210"/>
      <c r="OE129" s="210"/>
      <c r="OF129" s="194"/>
      <c r="OG129" s="210"/>
      <c r="OH129" s="210"/>
      <c r="OI129" s="194"/>
      <c r="OJ129" s="210"/>
      <c r="OK129" s="210"/>
      <c r="OL129" s="194"/>
      <c r="OM129" s="210"/>
      <c r="ON129" s="210"/>
      <c r="OO129" s="194"/>
      <c r="OP129" s="210"/>
      <c r="OQ129" s="210"/>
      <c r="OR129" s="194"/>
      <c r="OS129" s="210"/>
      <c r="OT129" s="210"/>
      <c r="OU129" s="194"/>
      <c r="OV129" s="210"/>
      <c r="OW129" s="210"/>
      <c r="OX129" s="194"/>
      <c r="OY129" s="210"/>
      <c r="OZ129" s="210"/>
      <c r="PA129" s="194"/>
      <c r="PB129" s="210"/>
      <c r="PC129" s="210"/>
      <c r="PD129" s="194"/>
      <c r="PE129" s="210"/>
      <c r="PF129" s="210"/>
      <c r="PG129" s="194"/>
      <c r="PH129" s="210"/>
      <c r="PI129" s="210"/>
      <c r="PJ129" s="194"/>
      <c r="PK129" s="210"/>
      <c r="PL129" s="210"/>
      <c r="PM129" s="194"/>
      <c r="PN129" s="210"/>
      <c r="PO129" s="210"/>
      <c r="PP129" s="194"/>
      <c r="PQ129" s="210"/>
      <c r="PR129" s="210"/>
      <c r="PS129" s="194"/>
      <c r="PT129" s="210"/>
      <c r="PU129" s="210"/>
      <c r="PV129" s="194"/>
      <c r="PW129" s="210"/>
      <c r="PX129" s="210"/>
      <c r="PY129" s="194"/>
      <c r="PZ129" s="210"/>
      <c r="QA129" s="210"/>
      <c r="QB129" s="194"/>
      <c r="QC129" s="210"/>
      <c r="QD129" s="210"/>
      <c r="QE129" s="194"/>
      <c r="QF129" s="210"/>
      <c r="QG129" s="210"/>
      <c r="QH129" s="194"/>
      <c r="QI129" s="210"/>
      <c r="QJ129" s="210"/>
      <c r="QK129" s="194"/>
      <c r="QL129" s="210"/>
      <c r="QM129" s="210"/>
      <c r="QN129" s="194"/>
      <c r="QO129" s="210"/>
      <c r="QP129" s="210"/>
      <c r="QQ129" s="194"/>
      <c r="QR129" s="210"/>
      <c r="QS129" s="210"/>
      <c r="QT129" s="194"/>
      <c r="QU129" s="210"/>
      <c r="QV129" s="210"/>
      <c r="QW129" s="194"/>
      <c r="QX129" s="210"/>
      <c r="QY129" s="210"/>
      <c r="QZ129" s="194"/>
      <c r="RA129" s="210"/>
      <c r="RB129" s="210"/>
      <c r="RC129" s="194"/>
      <c r="RD129" s="210"/>
      <c r="RE129" s="210"/>
      <c r="RF129" s="194"/>
      <c r="RG129" s="210"/>
    </row>
    <row r="130" spans="1:475" s="181" customFormat="1" ht="15.75" customHeight="1" x14ac:dyDescent="0.2">
      <c r="A130" s="203"/>
      <c r="B130" s="220"/>
      <c r="C130" s="220"/>
      <c r="D130" s="220"/>
      <c r="E130" s="224"/>
      <c r="F130" s="216" t="s">
        <v>246</v>
      </c>
      <c r="G130" s="188"/>
      <c r="H130" s="188"/>
      <c r="I130" s="204"/>
      <c r="J130" s="204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  <c r="RG130" s="194"/>
    </row>
    <row r="131" spans="1:475" s="181" customFormat="1" ht="15.75" customHeight="1" x14ac:dyDescent="0.2">
      <c r="A131" s="203"/>
      <c r="B131" s="220"/>
      <c r="C131" s="220"/>
      <c r="D131" s="220"/>
      <c r="E131" s="224"/>
      <c r="F131" s="216" t="s">
        <v>247</v>
      </c>
      <c r="G131" s="188"/>
      <c r="H131" s="188"/>
      <c r="I131" s="204"/>
      <c r="J131" s="204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  <c r="RG131" s="194"/>
    </row>
    <row r="132" spans="1:475" s="181" customFormat="1" ht="15.75" customHeight="1" x14ac:dyDescent="0.2">
      <c r="A132" s="203"/>
      <c r="B132" s="220"/>
      <c r="C132" s="220"/>
      <c r="D132" s="220"/>
      <c r="E132" s="224"/>
      <c r="F132" s="216" t="s">
        <v>246</v>
      </c>
      <c r="G132" s="188"/>
      <c r="H132" s="188"/>
      <c r="I132" s="204"/>
      <c r="J132" s="204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  <c r="RG132" s="194"/>
    </row>
    <row r="133" spans="1:475" s="181" customFormat="1" x14ac:dyDescent="0.2">
      <c r="A133" s="203"/>
      <c r="B133" s="220"/>
      <c r="C133" s="220"/>
      <c r="D133" s="220"/>
      <c r="E133" s="224"/>
      <c r="F133" s="216" t="s">
        <v>247</v>
      </c>
      <c r="G133" s="188"/>
      <c r="H133" s="188"/>
      <c r="I133" s="204"/>
      <c r="J133" s="204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  <c r="RG133" s="194"/>
    </row>
    <row r="134" spans="1:475" s="181" customFormat="1" ht="15.75" customHeight="1" x14ac:dyDescent="0.2">
      <c r="A134" s="203"/>
      <c r="B134" s="220"/>
      <c r="C134" s="220"/>
      <c r="D134" s="220"/>
      <c r="E134" s="224"/>
      <c r="F134" s="216" t="s">
        <v>246</v>
      </c>
      <c r="G134" s="188"/>
      <c r="H134" s="188"/>
      <c r="I134" s="204"/>
      <c r="J134" s="204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  <c r="RG134" s="194"/>
    </row>
    <row r="135" spans="1:475" s="181" customFormat="1" ht="15.75" customHeight="1" x14ac:dyDescent="0.2">
      <c r="A135" s="203"/>
      <c r="B135" s="220"/>
      <c r="C135" s="220"/>
      <c r="D135" s="220"/>
      <c r="E135" s="224"/>
      <c r="F135" s="216" t="s">
        <v>247</v>
      </c>
      <c r="G135" s="178"/>
      <c r="H135" s="178"/>
      <c r="I135" s="204"/>
      <c r="J135" s="204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  <c r="DW135" s="210"/>
      <c r="DX135" s="210"/>
      <c r="DY135" s="194"/>
      <c r="DZ135" s="210"/>
      <c r="EA135" s="210"/>
      <c r="EB135" s="194"/>
      <c r="EC135" s="210"/>
      <c r="ED135" s="210"/>
      <c r="EE135" s="194"/>
      <c r="EF135" s="210"/>
      <c r="EG135" s="210"/>
      <c r="EH135" s="194"/>
      <c r="EI135" s="210"/>
      <c r="EJ135" s="210"/>
      <c r="EK135" s="194"/>
      <c r="EL135" s="210"/>
      <c r="EM135" s="210"/>
      <c r="EN135" s="194"/>
      <c r="EO135" s="210"/>
      <c r="EP135" s="210"/>
      <c r="EQ135" s="194"/>
      <c r="ER135" s="210"/>
      <c r="ES135" s="210"/>
      <c r="ET135" s="194"/>
      <c r="EU135" s="210"/>
      <c r="EV135" s="210"/>
      <c r="EW135" s="194"/>
      <c r="EX135" s="210"/>
      <c r="EY135" s="210"/>
      <c r="EZ135" s="194"/>
      <c r="FA135" s="210"/>
      <c r="FB135" s="210"/>
      <c r="FC135" s="194"/>
      <c r="FD135" s="210"/>
      <c r="FE135" s="210"/>
      <c r="FF135" s="194"/>
      <c r="FG135" s="210"/>
      <c r="FH135" s="210"/>
      <c r="FI135" s="194"/>
      <c r="FJ135" s="210"/>
      <c r="FK135" s="210"/>
      <c r="FL135" s="194"/>
      <c r="FM135" s="210"/>
      <c r="FN135" s="210"/>
      <c r="FO135" s="194"/>
      <c r="FP135" s="210"/>
      <c r="FQ135" s="210"/>
      <c r="FR135" s="194"/>
      <c r="FS135" s="210"/>
      <c r="FT135" s="210"/>
      <c r="FU135" s="194"/>
      <c r="FV135" s="210"/>
      <c r="FW135" s="210"/>
      <c r="FX135" s="194"/>
      <c r="FY135" s="210"/>
      <c r="FZ135" s="210"/>
      <c r="GA135" s="194"/>
      <c r="GB135" s="210"/>
      <c r="GC135" s="210"/>
      <c r="GD135" s="194"/>
      <c r="GE135" s="210"/>
      <c r="GF135" s="210"/>
      <c r="GG135" s="194"/>
      <c r="GH135" s="210"/>
      <c r="GI135" s="210"/>
      <c r="GJ135" s="194"/>
      <c r="GK135" s="210"/>
      <c r="GL135" s="210"/>
      <c r="GM135" s="194"/>
      <c r="GN135" s="210"/>
      <c r="GO135" s="210"/>
      <c r="GP135" s="194"/>
      <c r="GQ135" s="210"/>
      <c r="GR135" s="210"/>
      <c r="GS135" s="194"/>
      <c r="GT135" s="210"/>
      <c r="GU135" s="210"/>
      <c r="GV135" s="194"/>
      <c r="GW135" s="210"/>
      <c r="GX135" s="210"/>
      <c r="GY135" s="194"/>
      <c r="GZ135" s="210"/>
      <c r="HA135" s="210"/>
      <c r="HB135" s="194"/>
      <c r="HC135" s="210"/>
      <c r="HD135" s="210"/>
      <c r="HE135" s="194"/>
      <c r="HF135" s="210"/>
      <c r="HG135" s="210"/>
      <c r="HH135" s="194"/>
      <c r="HI135" s="210"/>
      <c r="HJ135" s="210"/>
      <c r="HK135" s="194"/>
      <c r="HL135" s="210"/>
      <c r="HM135" s="210"/>
      <c r="HN135" s="194"/>
      <c r="HO135" s="210"/>
      <c r="HP135" s="210"/>
      <c r="HQ135" s="194"/>
      <c r="HR135" s="210"/>
      <c r="HS135" s="210"/>
      <c r="HT135" s="194"/>
      <c r="HU135" s="210"/>
      <c r="HV135" s="210"/>
      <c r="HW135" s="194"/>
      <c r="HX135" s="210"/>
      <c r="HY135" s="210"/>
      <c r="HZ135" s="194"/>
      <c r="IA135" s="210"/>
      <c r="IB135" s="210"/>
      <c r="IC135" s="194"/>
      <c r="ID135" s="210"/>
      <c r="IE135" s="210"/>
      <c r="IF135" s="194"/>
      <c r="IG135" s="210"/>
      <c r="IH135" s="210"/>
      <c r="II135" s="194"/>
      <c r="IJ135" s="210"/>
      <c r="IK135" s="210"/>
      <c r="IL135" s="194"/>
      <c r="IM135" s="210"/>
      <c r="IN135" s="210"/>
      <c r="IO135" s="194"/>
      <c r="IP135" s="210"/>
      <c r="IQ135" s="210"/>
      <c r="IR135" s="194"/>
      <c r="IS135" s="210"/>
      <c r="IT135" s="210"/>
      <c r="IU135" s="194"/>
      <c r="IV135" s="210"/>
      <c r="IW135" s="210"/>
      <c r="IX135" s="194"/>
      <c r="IY135" s="210"/>
      <c r="IZ135" s="210"/>
      <c r="JA135" s="194"/>
      <c r="JB135" s="210"/>
      <c r="JC135" s="210"/>
      <c r="JD135" s="194"/>
      <c r="JE135" s="210"/>
      <c r="JF135" s="210"/>
      <c r="JG135" s="194"/>
      <c r="JH135" s="210"/>
      <c r="JI135" s="210"/>
      <c r="JJ135" s="194"/>
      <c r="JK135" s="210"/>
      <c r="JL135" s="210"/>
      <c r="JM135" s="194"/>
      <c r="JN135" s="210"/>
      <c r="JO135" s="210"/>
      <c r="JP135" s="194"/>
      <c r="JQ135" s="210"/>
      <c r="JR135" s="210"/>
      <c r="JS135" s="194"/>
      <c r="JT135" s="210"/>
      <c r="JU135" s="210"/>
      <c r="JV135" s="194"/>
      <c r="JW135" s="210"/>
      <c r="JX135" s="210"/>
      <c r="JY135" s="194"/>
      <c r="JZ135" s="210"/>
      <c r="KA135" s="210"/>
      <c r="KB135" s="194"/>
      <c r="KC135" s="210"/>
      <c r="KD135" s="210"/>
      <c r="KE135" s="194"/>
      <c r="KF135" s="210"/>
      <c r="KG135" s="210"/>
      <c r="KH135" s="194"/>
      <c r="KI135" s="210"/>
      <c r="KJ135" s="210"/>
      <c r="KK135" s="194"/>
      <c r="KL135" s="210"/>
      <c r="KM135" s="210"/>
      <c r="KN135" s="194"/>
      <c r="KO135" s="210"/>
      <c r="KP135" s="210"/>
      <c r="KQ135" s="194"/>
      <c r="KR135" s="210"/>
      <c r="KS135" s="210"/>
      <c r="KT135" s="194"/>
      <c r="KU135" s="210"/>
      <c r="KV135" s="210"/>
      <c r="KW135" s="194"/>
      <c r="KX135" s="210"/>
      <c r="KY135" s="210"/>
      <c r="KZ135" s="194"/>
      <c r="LA135" s="210"/>
      <c r="LB135" s="210"/>
      <c r="LC135" s="194"/>
      <c r="LD135" s="210"/>
      <c r="LE135" s="210"/>
      <c r="LF135" s="194"/>
      <c r="LG135" s="210"/>
      <c r="LH135" s="210"/>
      <c r="LI135" s="194"/>
      <c r="LJ135" s="210"/>
      <c r="LK135" s="210"/>
      <c r="LL135" s="194"/>
      <c r="LM135" s="210"/>
      <c r="LN135" s="210"/>
      <c r="LO135" s="194"/>
      <c r="LP135" s="210"/>
      <c r="LQ135" s="210"/>
      <c r="LR135" s="194"/>
      <c r="LS135" s="210"/>
      <c r="LT135" s="210"/>
      <c r="LU135" s="194"/>
      <c r="LV135" s="210"/>
      <c r="LW135" s="210"/>
      <c r="LX135" s="194"/>
      <c r="LY135" s="210"/>
      <c r="LZ135" s="210"/>
      <c r="MA135" s="194"/>
      <c r="MB135" s="210"/>
      <c r="MC135" s="210"/>
      <c r="MD135" s="194"/>
      <c r="ME135" s="210"/>
      <c r="MF135" s="210"/>
      <c r="MG135" s="194"/>
      <c r="MH135" s="210"/>
      <c r="MI135" s="210"/>
      <c r="MJ135" s="194"/>
      <c r="MK135" s="210"/>
      <c r="ML135" s="210"/>
      <c r="MM135" s="194"/>
      <c r="MN135" s="210"/>
      <c r="MO135" s="210"/>
      <c r="MP135" s="194"/>
      <c r="MQ135" s="210"/>
      <c r="MR135" s="210"/>
      <c r="MS135" s="194"/>
      <c r="MT135" s="210"/>
      <c r="MU135" s="210"/>
      <c r="MV135" s="194"/>
      <c r="MW135" s="210"/>
      <c r="MX135" s="210"/>
      <c r="MY135" s="194"/>
      <c r="MZ135" s="210"/>
      <c r="NA135" s="210"/>
      <c r="NB135" s="194"/>
      <c r="NC135" s="210"/>
      <c r="ND135" s="210"/>
      <c r="NE135" s="194"/>
      <c r="NF135" s="210"/>
      <c r="NG135" s="210"/>
      <c r="NH135" s="194"/>
      <c r="NI135" s="210"/>
      <c r="NJ135" s="210"/>
      <c r="NK135" s="194"/>
      <c r="NL135" s="210"/>
      <c r="NM135" s="210"/>
      <c r="NN135" s="194"/>
      <c r="NO135" s="210"/>
      <c r="NP135" s="210"/>
      <c r="NQ135" s="194"/>
      <c r="NR135" s="210"/>
      <c r="NS135" s="210"/>
      <c r="NT135" s="194"/>
      <c r="NU135" s="210"/>
      <c r="NV135" s="210"/>
      <c r="NW135" s="194"/>
      <c r="NX135" s="210"/>
      <c r="NY135" s="210"/>
      <c r="NZ135" s="194"/>
      <c r="OA135" s="210"/>
      <c r="OB135" s="210"/>
      <c r="OC135" s="194"/>
      <c r="OD135" s="210"/>
      <c r="OE135" s="210"/>
      <c r="OF135" s="194"/>
      <c r="OG135" s="210"/>
      <c r="OH135" s="210"/>
      <c r="OI135" s="194"/>
      <c r="OJ135" s="210"/>
      <c r="OK135" s="210"/>
      <c r="OL135" s="194"/>
      <c r="OM135" s="210"/>
      <c r="ON135" s="210"/>
      <c r="OO135" s="194"/>
      <c r="OP135" s="210"/>
      <c r="OQ135" s="210"/>
      <c r="OR135" s="194"/>
      <c r="OS135" s="210"/>
      <c r="OT135" s="210"/>
      <c r="OU135" s="194"/>
      <c r="OV135" s="210"/>
      <c r="OW135" s="210"/>
      <c r="OX135" s="194"/>
      <c r="OY135" s="210"/>
      <c r="OZ135" s="210"/>
      <c r="PA135" s="194"/>
      <c r="PB135" s="210"/>
      <c r="PC135" s="210"/>
      <c r="PD135" s="194"/>
      <c r="PE135" s="210"/>
      <c r="PF135" s="210"/>
      <c r="PG135" s="194"/>
      <c r="PH135" s="210"/>
      <c r="PI135" s="210"/>
      <c r="PJ135" s="194"/>
      <c r="PK135" s="210"/>
      <c r="PL135" s="210"/>
      <c r="PM135" s="194"/>
      <c r="PN135" s="210"/>
      <c r="PO135" s="210"/>
      <c r="PP135" s="194"/>
      <c r="PQ135" s="210"/>
      <c r="PR135" s="210"/>
      <c r="PS135" s="194"/>
      <c r="PT135" s="210"/>
      <c r="PU135" s="210"/>
      <c r="PV135" s="194"/>
      <c r="PW135" s="210"/>
      <c r="PX135" s="210"/>
      <c r="PY135" s="194"/>
      <c r="PZ135" s="210"/>
      <c r="QA135" s="210"/>
      <c r="QB135" s="194"/>
      <c r="QC135" s="210"/>
      <c r="QD135" s="210"/>
      <c r="QE135" s="194"/>
      <c r="QF135" s="210"/>
      <c r="QG135" s="210"/>
      <c r="QH135" s="194"/>
      <c r="QI135" s="210"/>
      <c r="QJ135" s="210"/>
      <c r="QK135" s="194"/>
      <c r="QL135" s="210"/>
      <c r="QM135" s="210"/>
      <c r="QN135" s="194"/>
      <c r="QO135" s="210"/>
      <c r="QP135" s="210"/>
      <c r="QQ135" s="194"/>
      <c r="QR135" s="210"/>
      <c r="QS135" s="210"/>
      <c r="QT135" s="194"/>
      <c r="QU135" s="210"/>
      <c r="QV135" s="210"/>
      <c r="QW135" s="194"/>
      <c r="QX135" s="210"/>
      <c r="QY135" s="210"/>
      <c r="QZ135" s="194"/>
      <c r="RA135" s="210"/>
      <c r="RB135" s="210"/>
      <c r="RC135" s="194"/>
      <c r="RD135" s="210"/>
      <c r="RE135" s="210"/>
      <c r="RF135" s="194"/>
      <c r="RG135" s="210"/>
    </row>
    <row r="136" spans="1:475" s="181" customFormat="1" ht="15.75" customHeight="1" x14ac:dyDescent="0.2">
      <c r="A136" s="203"/>
      <c r="B136" s="220"/>
      <c r="C136" s="220"/>
      <c r="D136" s="220"/>
      <c r="E136" s="224"/>
      <c r="F136" s="216" t="s">
        <v>246</v>
      </c>
      <c r="G136" s="188"/>
      <c r="H136" s="188"/>
      <c r="I136" s="204"/>
      <c r="J136" s="204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  <c r="RG136" s="194"/>
    </row>
    <row r="137" spans="1:475" s="181" customFormat="1" ht="15.75" customHeight="1" x14ac:dyDescent="0.2">
      <c r="A137" s="203"/>
      <c r="B137" s="220"/>
      <c r="C137" s="220"/>
      <c r="D137" s="220"/>
      <c r="E137" s="224"/>
      <c r="F137" s="216" t="s">
        <v>247</v>
      </c>
      <c r="G137" s="188"/>
      <c r="H137" s="188"/>
      <c r="I137" s="204"/>
      <c r="J137" s="204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  <c r="RG137" s="194"/>
    </row>
    <row r="138" spans="1:475" s="181" customFormat="1" ht="15.75" customHeight="1" x14ac:dyDescent="0.2">
      <c r="A138" s="203"/>
      <c r="B138" s="220"/>
      <c r="C138" s="220"/>
      <c r="D138" s="220"/>
      <c r="E138" s="224"/>
      <c r="F138" s="216" t="s">
        <v>246</v>
      </c>
      <c r="G138" s="188"/>
      <c r="H138" s="188"/>
      <c r="I138" s="204"/>
      <c r="J138" s="204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  <c r="RG138" s="194"/>
    </row>
    <row r="139" spans="1:475" s="181" customFormat="1" ht="15.75" customHeight="1" x14ac:dyDescent="0.2">
      <c r="A139" s="203"/>
      <c r="B139" s="220"/>
      <c r="C139" s="220"/>
      <c r="D139" s="220"/>
      <c r="E139" s="224"/>
      <c r="F139" s="216" t="s">
        <v>247</v>
      </c>
      <c r="G139" s="188"/>
      <c r="H139" s="188"/>
      <c r="I139" s="204"/>
      <c r="J139" s="204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  <c r="RG139" s="194"/>
    </row>
    <row r="140" spans="1:475" s="181" customFormat="1" ht="15.75" customHeight="1" x14ac:dyDescent="0.2">
      <c r="A140" s="203"/>
      <c r="B140" s="220"/>
      <c r="C140" s="220"/>
      <c r="D140" s="220"/>
      <c r="E140" s="224"/>
      <c r="F140" s="216" t="s">
        <v>246</v>
      </c>
      <c r="G140" s="188"/>
      <c r="H140" s="188"/>
      <c r="I140" s="204"/>
      <c r="J140" s="204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  <c r="RG140" s="194"/>
    </row>
    <row r="141" spans="1:475" s="181" customFormat="1" ht="15.75" customHeight="1" x14ac:dyDescent="0.2">
      <c r="A141" s="203"/>
      <c r="B141" s="220"/>
      <c r="C141" s="220"/>
      <c r="D141" s="220"/>
      <c r="E141" s="224"/>
      <c r="F141" s="216" t="s">
        <v>247</v>
      </c>
      <c r="G141" s="188"/>
      <c r="H141" s="188"/>
      <c r="I141" s="204"/>
      <c r="J141" s="204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  <c r="RG141" s="194"/>
    </row>
    <row r="142" spans="1:475" s="181" customFormat="1" ht="15.75" customHeight="1" x14ac:dyDescent="0.2">
      <c r="A142" s="203"/>
      <c r="B142" s="220"/>
      <c r="C142" s="220"/>
      <c r="D142" s="220"/>
      <c r="E142" s="224"/>
      <c r="F142" s="216" t="s">
        <v>246</v>
      </c>
      <c r="G142" s="188"/>
      <c r="H142" s="188"/>
      <c r="I142" s="204"/>
      <c r="J142" s="204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  <c r="RG142" s="194"/>
    </row>
    <row r="143" spans="1:475" s="181" customFormat="1" ht="15.75" customHeight="1" x14ac:dyDescent="0.2">
      <c r="A143" s="203"/>
      <c r="B143" s="220"/>
      <c r="C143" s="220"/>
      <c r="D143" s="220"/>
      <c r="E143" s="224"/>
      <c r="F143" s="216" t="s">
        <v>247</v>
      </c>
      <c r="G143" s="188"/>
      <c r="H143" s="188"/>
      <c r="I143" s="204"/>
      <c r="J143" s="204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  <c r="RG143" s="194"/>
    </row>
    <row r="144" spans="1:475" s="181" customFormat="1" ht="15.75" customHeight="1" x14ac:dyDescent="0.2">
      <c r="A144" s="203"/>
      <c r="B144" s="220"/>
      <c r="C144" s="220"/>
      <c r="D144" s="220"/>
      <c r="E144" s="224"/>
      <c r="F144" s="216" t="s">
        <v>246</v>
      </c>
      <c r="G144" s="188"/>
      <c r="H144" s="188"/>
      <c r="I144" s="204"/>
      <c r="J144" s="204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94"/>
      <c r="DX144" s="194"/>
      <c r="DY144" s="194"/>
      <c r="DZ144" s="194"/>
      <c r="EA144" s="194"/>
      <c r="EB144" s="194"/>
      <c r="EC144" s="194"/>
      <c r="ED144" s="194"/>
      <c r="EE144" s="194"/>
      <c r="EF144" s="194"/>
      <c r="EG144" s="194"/>
      <c r="EH144" s="194"/>
      <c r="EI144" s="194"/>
      <c r="EJ144" s="194"/>
      <c r="EK144" s="194"/>
      <c r="EL144" s="194"/>
      <c r="EM144" s="194"/>
      <c r="EN144" s="194"/>
      <c r="EO144" s="194"/>
      <c r="EP144" s="194"/>
      <c r="EQ144" s="194"/>
      <c r="ER144" s="194"/>
      <c r="ES144" s="194"/>
      <c r="ET144" s="194"/>
      <c r="EU144" s="194"/>
      <c r="EV144" s="194"/>
      <c r="EW144" s="194"/>
      <c r="EX144" s="194"/>
      <c r="EY144" s="194"/>
      <c r="EZ144" s="194"/>
      <c r="FA144" s="194"/>
      <c r="FB144" s="194"/>
      <c r="FC144" s="194"/>
      <c r="FD144" s="194"/>
      <c r="FE144" s="194"/>
      <c r="FF144" s="194"/>
      <c r="FG144" s="194"/>
      <c r="FH144" s="194"/>
      <c r="FI144" s="194"/>
      <c r="FJ144" s="194"/>
      <c r="FK144" s="194"/>
      <c r="FL144" s="194"/>
      <c r="FM144" s="194"/>
      <c r="FN144" s="194"/>
      <c r="FO144" s="194"/>
      <c r="FP144" s="194"/>
      <c r="FQ144" s="194"/>
      <c r="FR144" s="194"/>
      <c r="FS144" s="194"/>
      <c r="FT144" s="194"/>
      <c r="FU144" s="194"/>
      <c r="FV144" s="194"/>
      <c r="FW144" s="194"/>
      <c r="FX144" s="194"/>
      <c r="FY144" s="194"/>
      <c r="FZ144" s="194"/>
      <c r="GA144" s="194"/>
      <c r="GB144" s="194"/>
      <c r="GC144" s="194"/>
      <c r="GD144" s="194"/>
      <c r="GE144" s="194"/>
      <c r="GF144" s="194"/>
      <c r="GG144" s="194"/>
      <c r="GH144" s="194"/>
      <c r="GI144" s="194"/>
      <c r="GJ144" s="194"/>
      <c r="GK144" s="194"/>
      <c r="GL144" s="194"/>
      <c r="GM144" s="194"/>
      <c r="GN144" s="194"/>
      <c r="GO144" s="194"/>
      <c r="GP144" s="194"/>
      <c r="GQ144" s="194"/>
      <c r="GR144" s="194"/>
      <c r="GS144" s="194"/>
      <c r="GT144" s="194"/>
      <c r="GU144" s="194"/>
      <c r="GV144" s="194"/>
      <c r="GW144" s="194"/>
      <c r="GX144" s="194"/>
      <c r="GY144" s="194"/>
      <c r="GZ144" s="194"/>
      <c r="HA144" s="194"/>
      <c r="HB144" s="194"/>
      <c r="HC144" s="194"/>
      <c r="HD144" s="194"/>
      <c r="HE144" s="194"/>
      <c r="HF144" s="194"/>
      <c r="HG144" s="194"/>
      <c r="HH144" s="194"/>
      <c r="HI144" s="194"/>
      <c r="HJ144" s="194"/>
      <c r="HK144" s="194"/>
      <c r="HL144" s="194"/>
      <c r="HM144" s="194"/>
      <c r="HN144" s="194"/>
      <c r="HO144" s="194"/>
      <c r="HP144" s="194"/>
      <c r="HQ144" s="194"/>
      <c r="HR144" s="194"/>
      <c r="HS144" s="194"/>
      <c r="HT144" s="194"/>
      <c r="HU144" s="194"/>
      <c r="HV144" s="194"/>
      <c r="HW144" s="194"/>
      <c r="HX144" s="194"/>
      <c r="HY144" s="194"/>
      <c r="HZ144" s="194"/>
      <c r="IA144" s="194"/>
      <c r="IB144" s="194"/>
      <c r="IC144" s="194"/>
      <c r="ID144" s="194"/>
      <c r="IE144" s="194"/>
      <c r="IF144" s="194"/>
      <c r="IG144" s="194"/>
      <c r="IH144" s="194"/>
      <c r="II144" s="194"/>
      <c r="IJ144" s="194"/>
      <c r="IK144" s="194"/>
      <c r="IL144" s="194"/>
      <c r="IM144" s="194"/>
      <c r="IN144" s="194"/>
      <c r="IO144" s="194"/>
      <c r="IP144" s="194"/>
      <c r="IQ144" s="194"/>
      <c r="IR144" s="194"/>
      <c r="IS144" s="194"/>
      <c r="IT144" s="194"/>
      <c r="IU144" s="194"/>
      <c r="IV144" s="194"/>
      <c r="IW144" s="194"/>
      <c r="IX144" s="194"/>
      <c r="IY144" s="194"/>
      <c r="IZ144" s="194"/>
      <c r="JA144" s="194"/>
      <c r="JB144" s="194"/>
      <c r="JC144" s="194"/>
      <c r="JD144" s="194"/>
      <c r="JE144" s="194"/>
      <c r="JF144" s="194"/>
      <c r="JG144" s="194"/>
      <c r="JH144" s="194"/>
      <c r="JI144" s="194"/>
      <c r="JJ144" s="194"/>
      <c r="JK144" s="194"/>
      <c r="JL144" s="194"/>
      <c r="JM144" s="194"/>
      <c r="JN144" s="194"/>
      <c r="JO144" s="194"/>
      <c r="JP144" s="194"/>
      <c r="JQ144" s="194"/>
      <c r="JR144" s="194"/>
      <c r="JS144" s="194"/>
      <c r="JT144" s="194"/>
      <c r="JU144" s="194"/>
      <c r="JV144" s="194"/>
      <c r="JW144" s="194"/>
      <c r="JX144" s="194"/>
      <c r="JY144" s="194"/>
      <c r="JZ144" s="194"/>
      <c r="KA144" s="194"/>
      <c r="KB144" s="194"/>
      <c r="KC144" s="194"/>
      <c r="KD144" s="194"/>
      <c r="KE144" s="194"/>
      <c r="KF144" s="194"/>
      <c r="KG144" s="194"/>
      <c r="KH144" s="194"/>
      <c r="KI144" s="194"/>
      <c r="KJ144" s="194"/>
      <c r="KK144" s="194"/>
      <c r="KL144" s="194"/>
      <c r="KM144" s="194"/>
      <c r="KN144" s="194"/>
      <c r="KO144" s="194"/>
      <c r="KP144" s="194"/>
      <c r="KQ144" s="194"/>
      <c r="KR144" s="194"/>
      <c r="KS144" s="194"/>
      <c r="KT144" s="194"/>
      <c r="KU144" s="194"/>
      <c r="KV144" s="194"/>
      <c r="KW144" s="194"/>
      <c r="KX144" s="194"/>
      <c r="KY144" s="194"/>
      <c r="KZ144" s="194"/>
      <c r="LA144" s="194"/>
      <c r="LB144" s="194"/>
      <c r="LC144" s="194"/>
      <c r="LD144" s="194"/>
      <c r="LE144" s="194"/>
      <c r="LF144" s="194"/>
      <c r="LG144" s="194"/>
      <c r="LH144" s="194"/>
      <c r="LI144" s="194"/>
      <c r="LJ144" s="194"/>
      <c r="LK144" s="194"/>
      <c r="LL144" s="194"/>
      <c r="LM144" s="194"/>
      <c r="LN144" s="194"/>
      <c r="LO144" s="194"/>
      <c r="LP144" s="194"/>
      <c r="LQ144" s="194"/>
      <c r="LR144" s="194"/>
      <c r="LS144" s="194"/>
      <c r="LT144" s="194"/>
      <c r="LU144" s="194"/>
      <c r="LV144" s="194"/>
      <c r="LW144" s="194"/>
      <c r="LX144" s="194"/>
      <c r="LY144" s="194"/>
      <c r="LZ144" s="194"/>
      <c r="MA144" s="194"/>
      <c r="MB144" s="194"/>
      <c r="MC144" s="194"/>
      <c r="MD144" s="194"/>
      <c r="ME144" s="194"/>
      <c r="MF144" s="194"/>
      <c r="MG144" s="194"/>
      <c r="MH144" s="194"/>
      <c r="MI144" s="194"/>
      <c r="MJ144" s="194"/>
      <c r="MK144" s="194"/>
      <c r="ML144" s="194"/>
      <c r="MM144" s="194"/>
      <c r="MN144" s="194"/>
      <c r="MO144" s="194"/>
      <c r="MP144" s="194"/>
      <c r="MQ144" s="194"/>
      <c r="MR144" s="194"/>
      <c r="MS144" s="194"/>
      <c r="MT144" s="194"/>
      <c r="MU144" s="194"/>
      <c r="MV144" s="194"/>
      <c r="MW144" s="194"/>
      <c r="MX144" s="194"/>
      <c r="MY144" s="194"/>
      <c r="MZ144" s="194"/>
      <c r="NA144" s="194"/>
      <c r="NB144" s="194"/>
      <c r="NC144" s="194"/>
      <c r="ND144" s="194"/>
      <c r="NE144" s="194"/>
      <c r="NF144" s="194"/>
      <c r="NG144" s="194"/>
      <c r="NH144" s="194"/>
      <c r="NI144" s="194"/>
      <c r="NJ144" s="194"/>
      <c r="NK144" s="194"/>
      <c r="NL144" s="194"/>
      <c r="NM144" s="194"/>
      <c r="NN144" s="194"/>
      <c r="NO144" s="194"/>
      <c r="NP144" s="194"/>
      <c r="NQ144" s="194"/>
      <c r="NR144" s="194"/>
      <c r="NS144" s="194"/>
      <c r="NT144" s="194"/>
      <c r="NU144" s="194"/>
      <c r="NV144" s="194"/>
      <c r="NW144" s="194"/>
      <c r="NX144" s="194"/>
      <c r="NY144" s="194"/>
      <c r="NZ144" s="194"/>
      <c r="OA144" s="194"/>
      <c r="OB144" s="194"/>
      <c r="OC144" s="194"/>
      <c r="OD144" s="194"/>
      <c r="OE144" s="194"/>
      <c r="OF144" s="194"/>
      <c r="OG144" s="194"/>
      <c r="OH144" s="194"/>
      <c r="OI144" s="194"/>
      <c r="OJ144" s="194"/>
      <c r="OK144" s="194"/>
      <c r="OL144" s="194"/>
      <c r="OM144" s="194"/>
      <c r="ON144" s="194"/>
      <c r="OO144" s="194"/>
      <c r="OP144" s="194"/>
      <c r="OQ144" s="194"/>
      <c r="OR144" s="194"/>
      <c r="OS144" s="194"/>
      <c r="OT144" s="194"/>
      <c r="OU144" s="194"/>
      <c r="OV144" s="194"/>
      <c r="OW144" s="194"/>
      <c r="OX144" s="194"/>
      <c r="OY144" s="194"/>
      <c r="OZ144" s="194"/>
      <c r="PA144" s="194"/>
      <c r="PB144" s="194"/>
      <c r="PC144" s="194"/>
      <c r="PD144" s="194"/>
      <c r="PE144" s="194"/>
      <c r="PF144" s="194"/>
      <c r="PG144" s="194"/>
      <c r="PH144" s="194"/>
      <c r="PI144" s="194"/>
      <c r="PJ144" s="194"/>
      <c r="PK144" s="194"/>
      <c r="PL144" s="194"/>
      <c r="PM144" s="194"/>
      <c r="PN144" s="194"/>
      <c r="PO144" s="194"/>
      <c r="PP144" s="194"/>
      <c r="PQ144" s="194"/>
      <c r="PR144" s="194"/>
      <c r="PS144" s="194"/>
      <c r="PT144" s="194"/>
      <c r="PU144" s="194"/>
      <c r="PV144" s="194"/>
      <c r="PW144" s="194"/>
      <c r="PX144" s="194"/>
      <c r="PY144" s="194"/>
      <c r="PZ144" s="194"/>
      <c r="QA144" s="194"/>
      <c r="QB144" s="194"/>
      <c r="QC144" s="194"/>
      <c r="QD144" s="194"/>
      <c r="QE144" s="194"/>
      <c r="QF144" s="194"/>
      <c r="QG144" s="194"/>
      <c r="QH144" s="194"/>
      <c r="QI144" s="194"/>
      <c r="QJ144" s="194"/>
      <c r="QK144" s="194"/>
      <c r="QL144" s="194"/>
      <c r="QM144" s="194"/>
      <c r="QN144" s="194"/>
      <c r="QO144" s="194"/>
      <c r="QP144" s="194"/>
      <c r="QQ144" s="194"/>
      <c r="QR144" s="194"/>
      <c r="QS144" s="194"/>
      <c r="QT144" s="194"/>
      <c r="QU144" s="194"/>
      <c r="QV144" s="194"/>
      <c r="QW144" s="194"/>
      <c r="QX144" s="194"/>
      <c r="QY144" s="194"/>
      <c r="QZ144" s="194"/>
      <c r="RA144" s="194"/>
      <c r="RB144" s="194"/>
      <c r="RC144" s="194"/>
      <c r="RD144" s="194"/>
      <c r="RE144" s="194"/>
      <c r="RF144" s="194"/>
      <c r="RG144" s="194"/>
    </row>
    <row r="145" spans="1:475" s="181" customFormat="1" ht="15.75" customHeight="1" x14ac:dyDescent="0.2">
      <c r="A145" s="203"/>
      <c r="B145" s="220"/>
      <c r="C145" s="220"/>
      <c r="D145" s="220"/>
      <c r="E145" s="224"/>
      <c r="F145" s="216" t="s">
        <v>247</v>
      </c>
      <c r="G145" s="188"/>
      <c r="H145" s="188"/>
      <c r="I145" s="204"/>
      <c r="J145" s="204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  <c r="RG145" s="194"/>
    </row>
    <row r="146" spans="1:475" s="181" customFormat="1" ht="15.75" customHeight="1" x14ac:dyDescent="0.2">
      <c r="A146" s="203"/>
      <c r="B146" s="220"/>
      <c r="C146" s="220"/>
      <c r="D146" s="220"/>
      <c r="E146" s="224"/>
      <c r="F146" s="216" t="s">
        <v>246</v>
      </c>
      <c r="G146" s="188"/>
      <c r="H146" s="188"/>
      <c r="I146" s="204"/>
      <c r="J146" s="204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  <c r="RG146" s="194"/>
    </row>
    <row r="147" spans="1:475" s="181" customFormat="1" ht="15.75" customHeight="1" x14ac:dyDescent="0.2">
      <c r="A147" s="203"/>
      <c r="B147" s="220"/>
      <c r="C147" s="220"/>
      <c r="D147" s="220"/>
      <c r="E147" s="224"/>
      <c r="F147" s="216" t="s">
        <v>247</v>
      </c>
      <c r="G147" s="188"/>
      <c r="H147" s="188"/>
      <c r="I147" s="204"/>
      <c r="J147" s="204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  <c r="RG147" s="194"/>
    </row>
    <row r="148" spans="1:475" s="181" customFormat="1" ht="15.75" customHeight="1" x14ac:dyDescent="0.2">
      <c r="A148" s="203"/>
      <c r="B148" s="220"/>
      <c r="C148" s="220"/>
      <c r="D148" s="220"/>
      <c r="E148" s="224"/>
      <c r="F148" s="216" t="s">
        <v>246</v>
      </c>
      <c r="G148" s="188"/>
      <c r="H148" s="188"/>
      <c r="I148" s="204"/>
      <c r="J148" s="204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  <c r="RG148" s="194"/>
    </row>
    <row r="149" spans="1:475" s="181" customFormat="1" ht="15.75" customHeight="1" x14ac:dyDescent="0.2">
      <c r="A149" s="203"/>
      <c r="B149" s="220"/>
      <c r="C149" s="220"/>
      <c r="D149" s="220"/>
      <c r="E149" s="224"/>
      <c r="F149" s="216" t="s">
        <v>247</v>
      </c>
      <c r="G149" s="188"/>
      <c r="H149" s="188"/>
      <c r="I149" s="204"/>
      <c r="J149" s="204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94"/>
      <c r="DX149" s="194"/>
      <c r="DY149" s="194"/>
      <c r="DZ149" s="194"/>
      <c r="EA149" s="194"/>
      <c r="EB149" s="194"/>
      <c r="EC149" s="194"/>
      <c r="ED149" s="194"/>
      <c r="EE149" s="194"/>
      <c r="EF149" s="194"/>
      <c r="EG149" s="194"/>
      <c r="EH149" s="194"/>
      <c r="EI149" s="194"/>
      <c r="EJ149" s="194"/>
      <c r="EK149" s="194"/>
      <c r="EL149" s="194"/>
      <c r="EM149" s="194"/>
      <c r="EN149" s="194"/>
      <c r="EO149" s="194"/>
      <c r="EP149" s="194"/>
      <c r="EQ149" s="194"/>
      <c r="ER149" s="194"/>
      <c r="ES149" s="194"/>
      <c r="ET149" s="194"/>
      <c r="EU149" s="194"/>
      <c r="EV149" s="194"/>
      <c r="EW149" s="194"/>
      <c r="EX149" s="194"/>
      <c r="EY149" s="194"/>
      <c r="EZ149" s="194"/>
      <c r="FA149" s="194"/>
      <c r="FB149" s="194"/>
      <c r="FC149" s="194"/>
      <c r="FD149" s="194"/>
      <c r="FE149" s="194"/>
      <c r="FF149" s="194"/>
      <c r="FG149" s="194"/>
      <c r="FH149" s="194"/>
      <c r="FI149" s="194"/>
      <c r="FJ149" s="194"/>
      <c r="FK149" s="194"/>
      <c r="FL149" s="194"/>
      <c r="FM149" s="194"/>
      <c r="FN149" s="194"/>
      <c r="FO149" s="194"/>
      <c r="FP149" s="194"/>
      <c r="FQ149" s="194"/>
      <c r="FR149" s="194"/>
      <c r="FS149" s="194"/>
      <c r="FT149" s="194"/>
      <c r="FU149" s="194"/>
      <c r="FV149" s="194"/>
      <c r="FW149" s="194"/>
      <c r="FX149" s="194"/>
      <c r="FY149" s="194"/>
      <c r="FZ149" s="194"/>
      <c r="GA149" s="194"/>
      <c r="GB149" s="194"/>
      <c r="GC149" s="194"/>
      <c r="GD149" s="194"/>
      <c r="GE149" s="194"/>
      <c r="GF149" s="194"/>
      <c r="GG149" s="194"/>
      <c r="GH149" s="194"/>
      <c r="GI149" s="194"/>
      <c r="GJ149" s="194"/>
      <c r="GK149" s="194"/>
      <c r="GL149" s="194"/>
      <c r="GM149" s="194"/>
      <c r="GN149" s="194"/>
      <c r="GO149" s="194"/>
      <c r="GP149" s="194"/>
      <c r="GQ149" s="194"/>
      <c r="GR149" s="194"/>
      <c r="GS149" s="194"/>
      <c r="GT149" s="194"/>
      <c r="GU149" s="194"/>
      <c r="GV149" s="194"/>
      <c r="GW149" s="194"/>
      <c r="GX149" s="194"/>
      <c r="GY149" s="194"/>
      <c r="GZ149" s="194"/>
      <c r="HA149" s="194"/>
      <c r="HB149" s="194"/>
      <c r="HC149" s="194"/>
      <c r="HD149" s="194"/>
      <c r="HE149" s="194"/>
      <c r="HF149" s="194"/>
      <c r="HG149" s="194"/>
      <c r="HH149" s="194"/>
      <c r="HI149" s="194"/>
      <c r="HJ149" s="194"/>
      <c r="HK149" s="194"/>
      <c r="HL149" s="194"/>
      <c r="HM149" s="194"/>
      <c r="HN149" s="194"/>
      <c r="HO149" s="194"/>
      <c r="HP149" s="194"/>
      <c r="HQ149" s="194"/>
      <c r="HR149" s="194"/>
      <c r="HS149" s="194"/>
      <c r="HT149" s="194"/>
      <c r="HU149" s="194"/>
      <c r="HV149" s="194"/>
      <c r="HW149" s="194"/>
      <c r="HX149" s="194"/>
      <c r="HY149" s="194"/>
      <c r="HZ149" s="194"/>
      <c r="IA149" s="194"/>
      <c r="IB149" s="194"/>
      <c r="IC149" s="194"/>
      <c r="ID149" s="194"/>
      <c r="IE149" s="194"/>
      <c r="IF149" s="194"/>
      <c r="IG149" s="194"/>
      <c r="IH149" s="194"/>
      <c r="II149" s="194"/>
      <c r="IJ149" s="194"/>
      <c r="IK149" s="194"/>
      <c r="IL149" s="194"/>
      <c r="IM149" s="194"/>
      <c r="IN149" s="194"/>
      <c r="IO149" s="194"/>
      <c r="IP149" s="194"/>
      <c r="IQ149" s="194"/>
      <c r="IR149" s="194"/>
      <c r="IS149" s="194"/>
      <c r="IT149" s="194"/>
      <c r="IU149" s="194"/>
      <c r="IV149" s="194"/>
      <c r="IW149" s="194"/>
      <c r="IX149" s="194"/>
      <c r="IY149" s="194"/>
      <c r="IZ149" s="194"/>
      <c r="JA149" s="194"/>
      <c r="JB149" s="194"/>
      <c r="JC149" s="194"/>
      <c r="JD149" s="194"/>
      <c r="JE149" s="194"/>
      <c r="JF149" s="194"/>
      <c r="JG149" s="194"/>
      <c r="JH149" s="194"/>
      <c r="JI149" s="194"/>
      <c r="JJ149" s="194"/>
      <c r="JK149" s="194"/>
      <c r="JL149" s="194"/>
      <c r="JM149" s="194"/>
      <c r="JN149" s="194"/>
      <c r="JO149" s="194"/>
      <c r="JP149" s="194"/>
      <c r="JQ149" s="194"/>
      <c r="JR149" s="194"/>
      <c r="JS149" s="194"/>
      <c r="JT149" s="194"/>
      <c r="JU149" s="194"/>
      <c r="JV149" s="194"/>
      <c r="JW149" s="194"/>
      <c r="JX149" s="194"/>
      <c r="JY149" s="194"/>
      <c r="JZ149" s="194"/>
      <c r="KA149" s="194"/>
      <c r="KB149" s="194"/>
      <c r="KC149" s="194"/>
      <c r="KD149" s="194"/>
      <c r="KE149" s="194"/>
      <c r="KF149" s="194"/>
      <c r="KG149" s="194"/>
      <c r="KH149" s="194"/>
      <c r="KI149" s="194"/>
      <c r="KJ149" s="194"/>
      <c r="KK149" s="194"/>
      <c r="KL149" s="194"/>
      <c r="KM149" s="194"/>
      <c r="KN149" s="194"/>
      <c r="KO149" s="194"/>
      <c r="KP149" s="194"/>
      <c r="KQ149" s="194"/>
      <c r="KR149" s="194"/>
      <c r="KS149" s="194"/>
      <c r="KT149" s="194"/>
      <c r="KU149" s="194"/>
      <c r="KV149" s="194"/>
      <c r="KW149" s="194"/>
      <c r="KX149" s="194"/>
      <c r="KY149" s="194"/>
      <c r="KZ149" s="194"/>
      <c r="LA149" s="194"/>
      <c r="LB149" s="194"/>
      <c r="LC149" s="194"/>
      <c r="LD149" s="194"/>
      <c r="LE149" s="194"/>
      <c r="LF149" s="194"/>
      <c r="LG149" s="194"/>
      <c r="LH149" s="194"/>
      <c r="LI149" s="194"/>
      <c r="LJ149" s="194"/>
      <c r="LK149" s="194"/>
      <c r="LL149" s="194"/>
      <c r="LM149" s="194"/>
      <c r="LN149" s="194"/>
      <c r="LO149" s="194"/>
      <c r="LP149" s="194"/>
      <c r="LQ149" s="194"/>
      <c r="LR149" s="194"/>
      <c r="LS149" s="194"/>
      <c r="LT149" s="194"/>
      <c r="LU149" s="194"/>
      <c r="LV149" s="194"/>
      <c r="LW149" s="194"/>
      <c r="LX149" s="194"/>
      <c r="LY149" s="194"/>
      <c r="LZ149" s="194"/>
      <c r="MA149" s="194"/>
      <c r="MB149" s="194"/>
      <c r="MC149" s="194"/>
      <c r="MD149" s="194"/>
      <c r="ME149" s="194"/>
      <c r="MF149" s="194"/>
      <c r="MG149" s="194"/>
      <c r="MH149" s="194"/>
      <c r="MI149" s="194"/>
      <c r="MJ149" s="194"/>
      <c r="MK149" s="194"/>
      <c r="ML149" s="194"/>
      <c r="MM149" s="194"/>
      <c r="MN149" s="194"/>
      <c r="MO149" s="194"/>
      <c r="MP149" s="194"/>
      <c r="MQ149" s="194"/>
      <c r="MR149" s="194"/>
      <c r="MS149" s="194"/>
      <c r="MT149" s="194"/>
      <c r="MU149" s="194"/>
      <c r="MV149" s="194"/>
      <c r="MW149" s="194"/>
      <c r="MX149" s="194"/>
      <c r="MY149" s="194"/>
      <c r="MZ149" s="194"/>
      <c r="NA149" s="194"/>
      <c r="NB149" s="194"/>
      <c r="NC149" s="194"/>
      <c r="ND149" s="194"/>
      <c r="NE149" s="194"/>
      <c r="NF149" s="194"/>
      <c r="NG149" s="194"/>
      <c r="NH149" s="194"/>
      <c r="NI149" s="194"/>
      <c r="NJ149" s="194"/>
      <c r="NK149" s="194"/>
      <c r="NL149" s="194"/>
      <c r="NM149" s="194"/>
      <c r="NN149" s="194"/>
      <c r="NO149" s="194"/>
      <c r="NP149" s="194"/>
      <c r="NQ149" s="194"/>
      <c r="NR149" s="194"/>
      <c r="NS149" s="194"/>
      <c r="NT149" s="194"/>
      <c r="NU149" s="194"/>
      <c r="NV149" s="194"/>
      <c r="NW149" s="194"/>
      <c r="NX149" s="194"/>
      <c r="NY149" s="194"/>
      <c r="NZ149" s="194"/>
      <c r="OA149" s="194"/>
      <c r="OB149" s="194"/>
      <c r="OC149" s="194"/>
      <c r="OD149" s="194"/>
      <c r="OE149" s="194"/>
      <c r="OF149" s="194"/>
      <c r="OG149" s="194"/>
      <c r="OH149" s="194"/>
      <c r="OI149" s="194"/>
      <c r="OJ149" s="194"/>
      <c r="OK149" s="194"/>
      <c r="OL149" s="194"/>
      <c r="OM149" s="194"/>
      <c r="ON149" s="194"/>
      <c r="OO149" s="194"/>
      <c r="OP149" s="194"/>
      <c r="OQ149" s="194"/>
      <c r="OR149" s="194"/>
      <c r="OS149" s="194"/>
      <c r="OT149" s="194"/>
      <c r="OU149" s="194"/>
      <c r="OV149" s="194"/>
      <c r="OW149" s="194"/>
      <c r="OX149" s="194"/>
      <c r="OY149" s="194"/>
      <c r="OZ149" s="194"/>
      <c r="PA149" s="194"/>
      <c r="PB149" s="194"/>
      <c r="PC149" s="194"/>
      <c r="PD149" s="194"/>
      <c r="PE149" s="194"/>
      <c r="PF149" s="194"/>
      <c r="PG149" s="194"/>
      <c r="PH149" s="194"/>
      <c r="PI149" s="194"/>
      <c r="PJ149" s="194"/>
      <c r="PK149" s="194"/>
      <c r="PL149" s="194"/>
      <c r="PM149" s="194"/>
      <c r="PN149" s="194"/>
      <c r="PO149" s="194"/>
      <c r="PP149" s="194"/>
      <c r="PQ149" s="194"/>
      <c r="PR149" s="194"/>
      <c r="PS149" s="194"/>
      <c r="PT149" s="194"/>
      <c r="PU149" s="194"/>
      <c r="PV149" s="194"/>
      <c r="PW149" s="194"/>
      <c r="PX149" s="194"/>
      <c r="PY149" s="194"/>
      <c r="PZ149" s="194"/>
      <c r="QA149" s="194"/>
      <c r="QB149" s="194"/>
      <c r="QC149" s="194"/>
      <c r="QD149" s="194"/>
      <c r="QE149" s="194"/>
      <c r="QF149" s="194"/>
      <c r="QG149" s="194"/>
      <c r="QH149" s="194"/>
      <c r="QI149" s="194"/>
      <c r="QJ149" s="194"/>
      <c r="QK149" s="194"/>
      <c r="QL149" s="194"/>
      <c r="QM149" s="194"/>
      <c r="QN149" s="194"/>
      <c r="QO149" s="194"/>
      <c r="QP149" s="194"/>
      <c r="QQ149" s="194"/>
      <c r="QR149" s="194"/>
      <c r="QS149" s="194"/>
      <c r="QT149" s="194"/>
      <c r="QU149" s="194"/>
      <c r="QV149" s="194"/>
      <c r="QW149" s="194"/>
      <c r="QX149" s="194"/>
      <c r="QY149" s="194"/>
      <c r="QZ149" s="194"/>
      <c r="RA149" s="194"/>
      <c r="RB149" s="194"/>
      <c r="RC149" s="194"/>
      <c r="RD149" s="194"/>
      <c r="RE149" s="194"/>
      <c r="RF149" s="194"/>
      <c r="RG149" s="194"/>
    </row>
    <row r="150" spans="1:475" s="181" customFormat="1" ht="15.75" customHeight="1" x14ac:dyDescent="0.2">
      <c r="A150" s="203"/>
      <c r="B150" s="220"/>
      <c r="C150" s="220"/>
      <c r="D150" s="220"/>
      <c r="E150" s="224"/>
      <c r="F150" s="216" t="s">
        <v>246</v>
      </c>
      <c r="G150" s="188"/>
      <c r="H150" s="188"/>
      <c r="I150" s="204"/>
      <c r="J150" s="204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  <c r="RG150" s="194"/>
    </row>
    <row r="151" spans="1:475" s="181" customFormat="1" ht="15.75" customHeight="1" x14ac:dyDescent="0.2">
      <c r="A151" s="203"/>
      <c r="B151" s="220"/>
      <c r="C151" s="220"/>
      <c r="D151" s="220"/>
      <c r="E151" s="224"/>
      <c r="F151" s="216" t="s">
        <v>247</v>
      </c>
      <c r="G151" s="188"/>
      <c r="H151" s="188"/>
      <c r="I151" s="204"/>
      <c r="J151" s="204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  <c r="RG151" s="194"/>
    </row>
    <row r="152" spans="1:475" s="181" customFormat="1" ht="15.75" customHeight="1" x14ac:dyDescent="0.2">
      <c r="A152" s="203"/>
      <c r="B152" s="220"/>
      <c r="C152" s="220"/>
      <c r="D152" s="220"/>
      <c r="E152" s="224"/>
      <c r="F152" s="216" t="s">
        <v>246</v>
      </c>
      <c r="G152" s="188"/>
      <c r="H152" s="188"/>
      <c r="I152" s="204"/>
      <c r="J152" s="204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94"/>
      <c r="DX152" s="194"/>
      <c r="DY152" s="194"/>
      <c r="DZ152" s="194"/>
      <c r="EA152" s="194"/>
      <c r="EB152" s="194"/>
      <c r="EC152" s="194"/>
      <c r="ED152" s="194"/>
      <c r="EE152" s="194"/>
      <c r="EF152" s="194"/>
      <c r="EG152" s="194"/>
      <c r="EH152" s="194"/>
      <c r="EI152" s="194"/>
      <c r="EJ152" s="194"/>
      <c r="EK152" s="194"/>
      <c r="EL152" s="194"/>
      <c r="EM152" s="194"/>
      <c r="EN152" s="194"/>
      <c r="EO152" s="194"/>
      <c r="EP152" s="194"/>
      <c r="EQ152" s="194"/>
      <c r="ER152" s="194"/>
      <c r="ES152" s="194"/>
      <c r="ET152" s="194"/>
      <c r="EU152" s="194"/>
      <c r="EV152" s="194"/>
      <c r="EW152" s="194"/>
      <c r="EX152" s="194"/>
      <c r="EY152" s="194"/>
      <c r="EZ152" s="194"/>
      <c r="FA152" s="194"/>
      <c r="FB152" s="194"/>
      <c r="FC152" s="194"/>
      <c r="FD152" s="194"/>
      <c r="FE152" s="194"/>
      <c r="FF152" s="194"/>
      <c r="FG152" s="194"/>
      <c r="FH152" s="194"/>
      <c r="FI152" s="194"/>
      <c r="FJ152" s="194"/>
      <c r="FK152" s="194"/>
      <c r="FL152" s="194"/>
      <c r="FM152" s="194"/>
      <c r="FN152" s="194"/>
      <c r="FO152" s="194"/>
      <c r="FP152" s="194"/>
      <c r="FQ152" s="194"/>
      <c r="FR152" s="194"/>
      <c r="FS152" s="194"/>
      <c r="FT152" s="194"/>
      <c r="FU152" s="194"/>
      <c r="FV152" s="194"/>
      <c r="FW152" s="194"/>
      <c r="FX152" s="194"/>
      <c r="FY152" s="194"/>
      <c r="FZ152" s="194"/>
      <c r="GA152" s="194"/>
      <c r="GB152" s="194"/>
      <c r="GC152" s="194"/>
      <c r="GD152" s="194"/>
      <c r="GE152" s="194"/>
      <c r="GF152" s="194"/>
      <c r="GG152" s="194"/>
      <c r="GH152" s="194"/>
      <c r="GI152" s="194"/>
      <c r="GJ152" s="194"/>
      <c r="GK152" s="194"/>
      <c r="GL152" s="194"/>
      <c r="GM152" s="194"/>
      <c r="GN152" s="194"/>
      <c r="GO152" s="194"/>
      <c r="GP152" s="194"/>
      <c r="GQ152" s="194"/>
      <c r="GR152" s="194"/>
      <c r="GS152" s="194"/>
      <c r="GT152" s="194"/>
      <c r="GU152" s="194"/>
      <c r="GV152" s="194"/>
      <c r="GW152" s="194"/>
      <c r="GX152" s="194"/>
      <c r="GY152" s="194"/>
      <c r="GZ152" s="194"/>
      <c r="HA152" s="194"/>
      <c r="HB152" s="194"/>
      <c r="HC152" s="194"/>
      <c r="HD152" s="194"/>
      <c r="HE152" s="194"/>
      <c r="HF152" s="194"/>
      <c r="HG152" s="194"/>
      <c r="HH152" s="194"/>
      <c r="HI152" s="194"/>
      <c r="HJ152" s="194"/>
      <c r="HK152" s="194"/>
      <c r="HL152" s="194"/>
      <c r="HM152" s="194"/>
      <c r="HN152" s="194"/>
      <c r="HO152" s="194"/>
      <c r="HP152" s="194"/>
      <c r="HQ152" s="194"/>
      <c r="HR152" s="194"/>
      <c r="HS152" s="194"/>
      <c r="HT152" s="194"/>
      <c r="HU152" s="194"/>
      <c r="HV152" s="194"/>
      <c r="HW152" s="194"/>
      <c r="HX152" s="194"/>
      <c r="HY152" s="194"/>
      <c r="HZ152" s="194"/>
      <c r="IA152" s="194"/>
      <c r="IB152" s="194"/>
      <c r="IC152" s="194"/>
      <c r="ID152" s="194"/>
      <c r="IE152" s="194"/>
      <c r="IF152" s="194"/>
      <c r="IG152" s="194"/>
      <c r="IH152" s="194"/>
      <c r="II152" s="194"/>
      <c r="IJ152" s="194"/>
      <c r="IK152" s="194"/>
      <c r="IL152" s="194"/>
      <c r="IM152" s="194"/>
      <c r="IN152" s="194"/>
      <c r="IO152" s="194"/>
      <c r="IP152" s="194"/>
      <c r="IQ152" s="194"/>
      <c r="IR152" s="194"/>
      <c r="IS152" s="194"/>
      <c r="IT152" s="194"/>
      <c r="IU152" s="194"/>
      <c r="IV152" s="194"/>
      <c r="IW152" s="194"/>
      <c r="IX152" s="194"/>
      <c r="IY152" s="194"/>
      <c r="IZ152" s="194"/>
      <c r="JA152" s="194"/>
      <c r="JB152" s="194"/>
      <c r="JC152" s="194"/>
      <c r="JD152" s="194"/>
      <c r="JE152" s="194"/>
      <c r="JF152" s="194"/>
      <c r="JG152" s="194"/>
      <c r="JH152" s="194"/>
      <c r="JI152" s="194"/>
      <c r="JJ152" s="194"/>
      <c r="JK152" s="194"/>
      <c r="JL152" s="194"/>
      <c r="JM152" s="194"/>
      <c r="JN152" s="194"/>
      <c r="JO152" s="194"/>
      <c r="JP152" s="194"/>
      <c r="JQ152" s="194"/>
      <c r="JR152" s="194"/>
      <c r="JS152" s="194"/>
      <c r="JT152" s="194"/>
      <c r="JU152" s="194"/>
      <c r="JV152" s="194"/>
      <c r="JW152" s="194"/>
      <c r="JX152" s="194"/>
      <c r="JY152" s="194"/>
      <c r="JZ152" s="194"/>
      <c r="KA152" s="194"/>
      <c r="KB152" s="194"/>
      <c r="KC152" s="194"/>
      <c r="KD152" s="194"/>
      <c r="KE152" s="194"/>
      <c r="KF152" s="194"/>
      <c r="KG152" s="194"/>
      <c r="KH152" s="194"/>
      <c r="KI152" s="194"/>
      <c r="KJ152" s="194"/>
      <c r="KK152" s="194"/>
      <c r="KL152" s="194"/>
      <c r="KM152" s="194"/>
      <c r="KN152" s="194"/>
      <c r="KO152" s="194"/>
      <c r="KP152" s="194"/>
      <c r="KQ152" s="194"/>
      <c r="KR152" s="194"/>
      <c r="KS152" s="194"/>
      <c r="KT152" s="194"/>
      <c r="KU152" s="194"/>
      <c r="KV152" s="194"/>
      <c r="KW152" s="194"/>
      <c r="KX152" s="194"/>
      <c r="KY152" s="194"/>
      <c r="KZ152" s="194"/>
      <c r="LA152" s="194"/>
      <c r="LB152" s="194"/>
      <c r="LC152" s="194"/>
      <c r="LD152" s="194"/>
      <c r="LE152" s="194"/>
      <c r="LF152" s="194"/>
      <c r="LG152" s="194"/>
      <c r="LH152" s="194"/>
      <c r="LI152" s="194"/>
      <c r="LJ152" s="194"/>
      <c r="LK152" s="194"/>
      <c r="LL152" s="194"/>
      <c r="LM152" s="194"/>
      <c r="LN152" s="194"/>
      <c r="LO152" s="194"/>
      <c r="LP152" s="194"/>
      <c r="LQ152" s="194"/>
      <c r="LR152" s="194"/>
      <c r="LS152" s="194"/>
      <c r="LT152" s="194"/>
      <c r="LU152" s="194"/>
      <c r="LV152" s="194"/>
      <c r="LW152" s="194"/>
      <c r="LX152" s="194"/>
      <c r="LY152" s="194"/>
      <c r="LZ152" s="194"/>
      <c r="MA152" s="194"/>
      <c r="MB152" s="194"/>
      <c r="MC152" s="194"/>
      <c r="MD152" s="194"/>
      <c r="ME152" s="194"/>
      <c r="MF152" s="194"/>
      <c r="MG152" s="194"/>
      <c r="MH152" s="194"/>
      <c r="MI152" s="194"/>
      <c r="MJ152" s="194"/>
      <c r="MK152" s="194"/>
      <c r="ML152" s="194"/>
      <c r="MM152" s="194"/>
      <c r="MN152" s="194"/>
      <c r="MO152" s="194"/>
      <c r="MP152" s="194"/>
      <c r="MQ152" s="194"/>
      <c r="MR152" s="194"/>
      <c r="MS152" s="194"/>
      <c r="MT152" s="194"/>
      <c r="MU152" s="194"/>
      <c r="MV152" s="194"/>
      <c r="MW152" s="194"/>
      <c r="MX152" s="194"/>
      <c r="MY152" s="194"/>
      <c r="MZ152" s="194"/>
      <c r="NA152" s="194"/>
      <c r="NB152" s="194"/>
      <c r="NC152" s="194"/>
      <c r="ND152" s="194"/>
      <c r="NE152" s="194"/>
      <c r="NF152" s="194"/>
      <c r="NG152" s="194"/>
      <c r="NH152" s="194"/>
      <c r="NI152" s="194"/>
      <c r="NJ152" s="194"/>
      <c r="NK152" s="194"/>
      <c r="NL152" s="194"/>
      <c r="NM152" s="194"/>
      <c r="NN152" s="194"/>
      <c r="NO152" s="194"/>
      <c r="NP152" s="194"/>
      <c r="NQ152" s="194"/>
      <c r="NR152" s="194"/>
      <c r="NS152" s="194"/>
      <c r="NT152" s="194"/>
      <c r="NU152" s="194"/>
      <c r="NV152" s="194"/>
      <c r="NW152" s="194"/>
      <c r="NX152" s="194"/>
      <c r="NY152" s="194"/>
      <c r="NZ152" s="194"/>
      <c r="OA152" s="194"/>
      <c r="OB152" s="194"/>
      <c r="OC152" s="194"/>
      <c r="OD152" s="194"/>
      <c r="OE152" s="194"/>
      <c r="OF152" s="194"/>
      <c r="OG152" s="194"/>
      <c r="OH152" s="194"/>
      <c r="OI152" s="194"/>
      <c r="OJ152" s="194"/>
      <c r="OK152" s="194"/>
      <c r="OL152" s="194"/>
      <c r="OM152" s="194"/>
      <c r="ON152" s="194"/>
      <c r="OO152" s="194"/>
      <c r="OP152" s="194"/>
      <c r="OQ152" s="194"/>
      <c r="OR152" s="194"/>
      <c r="OS152" s="194"/>
      <c r="OT152" s="194"/>
      <c r="OU152" s="194"/>
      <c r="OV152" s="194"/>
      <c r="OW152" s="194"/>
      <c r="OX152" s="194"/>
      <c r="OY152" s="194"/>
      <c r="OZ152" s="194"/>
      <c r="PA152" s="194"/>
      <c r="PB152" s="194"/>
      <c r="PC152" s="194"/>
      <c r="PD152" s="194"/>
      <c r="PE152" s="194"/>
      <c r="PF152" s="194"/>
      <c r="PG152" s="194"/>
      <c r="PH152" s="194"/>
      <c r="PI152" s="194"/>
      <c r="PJ152" s="194"/>
      <c r="PK152" s="194"/>
      <c r="PL152" s="194"/>
      <c r="PM152" s="194"/>
      <c r="PN152" s="194"/>
      <c r="PO152" s="194"/>
      <c r="PP152" s="194"/>
      <c r="PQ152" s="194"/>
      <c r="PR152" s="194"/>
      <c r="PS152" s="194"/>
      <c r="PT152" s="194"/>
      <c r="PU152" s="194"/>
      <c r="PV152" s="194"/>
      <c r="PW152" s="194"/>
      <c r="PX152" s="194"/>
      <c r="PY152" s="194"/>
      <c r="PZ152" s="194"/>
      <c r="QA152" s="194"/>
      <c r="QB152" s="194"/>
      <c r="QC152" s="194"/>
      <c r="QD152" s="194"/>
      <c r="QE152" s="194"/>
      <c r="QF152" s="194"/>
      <c r="QG152" s="194"/>
      <c r="QH152" s="194"/>
      <c r="QI152" s="194"/>
      <c r="QJ152" s="194"/>
      <c r="QK152" s="194"/>
      <c r="QL152" s="194"/>
      <c r="QM152" s="194"/>
      <c r="QN152" s="194"/>
      <c r="QO152" s="194"/>
      <c r="QP152" s="194"/>
      <c r="QQ152" s="194"/>
      <c r="QR152" s="194"/>
      <c r="QS152" s="194"/>
      <c r="QT152" s="194"/>
      <c r="QU152" s="194"/>
      <c r="QV152" s="194"/>
      <c r="QW152" s="194"/>
      <c r="QX152" s="194"/>
      <c r="QY152" s="194"/>
      <c r="QZ152" s="194"/>
      <c r="RA152" s="194"/>
      <c r="RB152" s="194"/>
      <c r="RC152" s="194"/>
      <c r="RD152" s="194"/>
      <c r="RE152" s="194"/>
      <c r="RF152" s="194"/>
      <c r="RG152" s="194"/>
    </row>
    <row r="153" spans="1:475" s="181" customFormat="1" ht="15.75" customHeight="1" x14ac:dyDescent="0.2">
      <c r="A153" s="203"/>
      <c r="B153" s="220"/>
      <c r="C153" s="220"/>
      <c r="D153" s="220"/>
      <c r="E153" s="224"/>
      <c r="F153" s="216" t="s">
        <v>247</v>
      </c>
      <c r="G153" s="188"/>
      <c r="H153" s="188"/>
      <c r="I153" s="204"/>
      <c r="J153" s="204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  <c r="RG153" s="194"/>
    </row>
    <row r="154" spans="1:475" s="181" customFormat="1" ht="15.75" customHeight="1" x14ac:dyDescent="0.2">
      <c r="A154" s="203"/>
      <c r="B154" s="220"/>
      <c r="C154" s="220"/>
      <c r="D154" s="220"/>
      <c r="E154" s="224"/>
      <c r="F154" s="216" t="s">
        <v>246</v>
      </c>
      <c r="G154" s="188"/>
      <c r="H154" s="188"/>
      <c r="I154" s="204"/>
      <c r="J154" s="204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  <c r="RG154" s="194"/>
    </row>
    <row r="155" spans="1:475" s="181" customFormat="1" ht="15.75" customHeight="1" x14ac:dyDescent="0.2">
      <c r="A155" s="203"/>
      <c r="B155" s="220"/>
      <c r="C155" s="220"/>
      <c r="D155" s="220"/>
      <c r="E155" s="224"/>
      <c r="F155" s="216" t="s">
        <v>247</v>
      </c>
      <c r="G155" s="188"/>
      <c r="H155" s="188"/>
      <c r="I155" s="204"/>
      <c r="J155" s="204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  <c r="RG155" s="194"/>
    </row>
    <row r="156" spans="1:475" s="181" customFormat="1" ht="15.75" customHeight="1" x14ac:dyDescent="0.2">
      <c r="A156" s="203"/>
      <c r="B156" s="220"/>
      <c r="C156" s="220"/>
      <c r="D156" s="220"/>
      <c r="E156" s="224"/>
      <c r="F156" s="216" t="s">
        <v>246</v>
      </c>
      <c r="G156" s="188"/>
      <c r="H156" s="188"/>
      <c r="I156" s="204"/>
      <c r="J156" s="204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  <c r="RG156" s="194"/>
    </row>
    <row r="157" spans="1:475" s="181" customFormat="1" ht="15.75" customHeight="1" x14ac:dyDescent="0.2">
      <c r="A157" s="203"/>
      <c r="B157" s="220"/>
      <c r="C157" s="220"/>
      <c r="D157" s="220"/>
      <c r="E157" s="224"/>
      <c r="F157" s="216" t="s">
        <v>247</v>
      </c>
      <c r="G157" s="188"/>
      <c r="H157" s="188"/>
      <c r="I157" s="204"/>
      <c r="J157" s="204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  <c r="RG157" s="194"/>
    </row>
    <row r="158" spans="1:475" s="181" customFormat="1" ht="15.75" customHeight="1" x14ac:dyDescent="0.2">
      <c r="A158" s="203"/>
      <c r="B158" s="220"/>
      <c r="C158" s="220"/>
      <c r="D158" s="220"/>
      <c r="E158" s="224"/>
      <c r="F158" s="216" t="s">
        <v>246</v>
      </c>
      <c r="G158" s="178"/>
      <c r="H158" s="178"/>
      <c r="I158" s="204"/>
      <c r="J158" s="204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  <c r="DW158" s="210"/>
      <c r="DX158" s="210"/>
      <c r="DY158" s="194"/>
      <c r="DZ158" s="210"/>
      <c r="EA158" s="210"/>
      <c r="EB158" s="194"/>
      <c r="EC158" s="210"/>
      <c r="ED158" s="210"/>
      <c r="EE158" s="194"/>
      <c r="EF158" s="210"/>
      <c r="EG158" s="210"/>
      <c r="EH158" s="194"/>
      <c r="EI158" s="210"/>
      <c r="EJ158" s="210"/>
      <c r="EK158" s="194"/>
      <c r="EL158" s="210"/>
      <c r="EM158" s="210"/>
      <c r="EN158" s="194"/>
      <c r="EO158" s="210"/>
      <c r="EP158" s="210"/>
      <c r="EQ158" s="194"/>
      <c r="ER158" s="210"/>
      <c r="ES158" s="210"/>
      <c r="ET158" s="194"/>
      <c r="EU158" s="210"/>
      <c r="EV158" s="210"/>
      <c r="EW158" s="194"/>
      <c r="EX158" s="210"/>
      <c r="EY158" s="210"/>
      <c r="EZ158" s="194"/>
      <c r="FA158" s="210"/>
      <c r="FB158" s="210"/>
      <c r="FC158" s="194"/>
      <c r="FD158" s="210"/>
      <c r="FE158" s="210"/>
      <c r="FF158" s="194"/>
      <c r="FG158" s="210"/>
      <c r="FH158" s="210"/>
      <c r="FI158" s="194"/>
      <c r="FJ158" s="210"/>
      <c r="FK158" s="210"/>
      <c r="FL158" s="194"/>
      <c r="FM158" s="210"/>
      <c r="FN158" s="210"/>
      <c r="FO158" s="194"/>
      <c r="FP158" s="210"/>
      <c r="FQ158" s="210"/>
      <c r="FR158" s="194"/>
      <c r="FS158" s="210"/>
      <c r="FT158" s="210"/>
      <c r="FU158" s="194"/>
      <c r="FV158" s="210"/>
      <c r="FW158" s="210"/>
      <c r="FX158" s="194"/>
      <c r="FY158" s="210"/>
      <c r="FZ158" s="210"/>
      <c r="GA158" s="194"/>
      <c r="GB158" s="210"/>
      <c r="GC158" s="210"/>
      <c r="GD158" s="194"/>
      <c r="GE158" s="210"/>
      <c r="GF158" s="210"/>
      <c r="GG158" s="194"/>
      <c r="GH158" s="210"/>
      <c r="GI158" s="210"/>
      <c r="GJ158" s="194"/>
      <c r="GK158" s="210"/>
      <c r="GL158" s="210"/>
      <c r="GM158" s="194"/>
      <c r="GN158" s="210"/>
      <c r="GO158" s="210"/>
      <c r="GP158" s="194"/>
      <c r="GQ158" s="210"/>
      <c r="GR158" s="210"/>
      <c r="GS158" s="194"/>
      <c r="GT158" s="210"/>
      <c r="GU158" s="210"/>
      <c r="GV158" s="194"/>
      <c r="GW158" s="210"/>
      <c r="GX158" s="210"/>
      <c r="GY158" s="194"/>
      <c r="GZ158" s="210"/>
      <c r="HA158" s="210"/>
      <c r="HB158" s="194"/>
      <c r="HC158" s="210"/>
      <c r="HD158" s="210"/>
      <c r="HE158" s="194"/>
      <c r="HF158" s="210"/>
      <c r="HG158" s="210"/>
      <c r="HH158" s="194"/>
      <c r="HI158" s="210"/>
      <c r="HJ158" s="210"/>
      <c r="HK158" s="194"/>
      <c r="HL158" s="210"/>
      <c r="HM158" s="210"/>
      <c r="HN158" s="194"/>
      <c r="HO158" s="210"/>
      <c r="HP158" s="210"/>
      <c r="HQ158" s="194"/>
      <c r="HR158" s="210"/>
      <c r="HS158" s="210"/>
      <c r="HT158" s="194"/>
      <c r="HU158" s="210"/>
      <c r="HV158" s="210"/>
      <c r="HW158" s="194"/>
      <c r="HX158" s="210"/>
      <c r="HY158" s="210"/>
      <c r="HZ158" s="194"/>
      <c r="IA158" s="210"/>
      <c r="IB158" s="210"/>
      <c r="IC158" s="194"/>
      <c r="ID158" s="210"/>
      <c r="IE158" s="210"/>
      <c r="IF158" s="194"/>
      <c r="IG158" s="210"/>
      <c r="IH158" s="210"/>
      <c r="II158" s="194"/>
      <c r="IJ158" s="210"/>
      <c r="IK158" s="210"/>
      <c r="IL158" s="194"/>
      <c r="IM158" s="210"/>
      <c r="IN158" s="210"/>
      <c r="IO158" s="194"/>
      <c r="IP158" s="210"/>
      <c r="IQ158" s="210"/>
      <c r="IR158" s="194"/>
      <c r="IS158" s="210"/>
      <c r="IT158" s="210"/>
      <c r="IU158" s="194"/>
      <c r="IV158" s="210"/>
      <c r="IW158" s="210"/>
      <c r="IX158" s="194"/>
      <c r="IY158" s="210"/>
      <c r="IZ158" s="210"/>
      <c r="JA158" s="194"/>
      <c r="JB158" s="210"/>
      <c r="JC158" s="210"/>
      <c r="JD158" s="194"/>
      <c r="JE158" s="210"/>
      <c r="JF158" s="210"/>
      <c r="JG158" s="194"/>
      <c r="JH158" s="210"/>
      <c r="JI158" s="210"/>
      <c r="JJ158" s="194"/>
      <c r="JK158" s="210"/>
      <c r="JL158" s="210"/>
      <c r="JM158" s="194"/>
      <c r="JN158" s="210"/>
      <c r="JO158" s="210"/>
      <c r="JP158" s="194"/>
      <c r="JQ158" s="210"/>
      <c r="JR158" s="210"/>
      <c r="JS158" s="194"/>
      <c r="JT158" s="210"/>
      <c r="JU158" s="210"/>
      <c r="JV158" s="194"/>
      <c r="JW158" s="210"/>
      <c r="JX158" s="210"/>
      <c r="JY158" s="194"/>
      <c r="JZ158" s="210"/>
      <c r="KA158" s="210"/>
      <c r="KB158" s="194"/>
      <c r="KC158" s="210"/>
      <c r="KD158" s="210"/>
      <c r="KE158" s="194"/>
      <c r="KF158" s="210"/>
      <c r="KG158" s="210"/>
      <c r="KH158" s="194"/>
      <c r="KI158" s="210"/>
      <c r="KJ158" s="210"/>
      <c r="KK158" s="194"/>
      <c r="KL158" s="210"/>
      <c r="KM158" s="210"/>
      <c r="KN158" s="194"/>
      <c r="KO158" s="210"/>
      <c r="KP158" s="210"/>
      <c r="KQ158" s="194"/>
      <c r="KR158" s="210"/>
      <c r="KS158" s="210"/>
      <c r="KT158" s="194"/>
      <c r="KU158" s="210"/>
      <c r="KV158" s="210"/>
      <c r="KW158" s="194"/>
      <c r="KX158" s="210"/>
      <c r="KY158" s="210"/>
      <c r="KZ158" s="194"/>
      <c r="LA158" s="210"/>
      <c r="LB158" s="210"/>
      <c r="LC158" s="194"/>
      <c r="LD158" s="210"/>
      <c r="LE158" s="210"/>
      <c r="LF158" s="194"/>
      <c r="LG158" s="210"/>
      <c r="LH158" s="210"/>
      <c r="LI158" s="194"/>
      <c r="LJ158" s="210"/>
      <c r="LK158" s="210"/>
      <c r="LL158" s="194"/>
      <c r="LM158" s="210"/>
      <c r="LN158" s="210"/>
      <c r="LO158" s="194"/>
      <c r="LP158" s="210"/>
      <c r="LQ158" s="210"/>
      <c r="LR158" s="194"/>
      <c r="LS158" s="210"/>
      <c r="LT158" s="210"/>
      <c r="LU158" s="194"/>
      <c r="LV158" s="210"/>
      <c r="LW158" s="210"/>
      <c r="LX158" s="194"/>
      <c r="LY158" s="210"/>
      <c r="LZ158" s="210"/>
      <c r="MA158" s="194"/>
      <c r="MB158" s="210"/>
      <c r="MC158" s="210"/>
      <c r="MD158" s="194"/>
      <c r="ME158" s="210"/>
      <c r="MF158" s="210"/>
      <c r="MG158" s="194"/>
      <c r="MH158" s="210"/>
      <c r="MI158" s="210"/>
      <c r="MJ158" s="194"/>
      <c r="MK158" s="210"/>
      <c r="ML158" s="210"/>
      <c r="MM158" s="194"/>
      <c r="MN158" s="210"/>
      <c r="MO158" s="210"/>
      <c r="MP158" s="194"/>
      <c r="MQ158" s="210"/>
      <c r="MR158" s="210"/>
      <c r="MS158" s="194"/>
      <c r="MT158" s="210"/>
      <c r="MU158" s="210"/>
      <c r="MV158" s="194"/>
      <c r="MW158" s="210"/>
      <c r="MX158" s="210"/>
      <c r="MY158" s="194"/>
      <c r="MZ158" s="210"/>
      <c r="NA158" s="210"/>
      <c r="NB158" s="194"/>
      <c r="NC158" s="210"/>
      <c r="ND158" s="210"/>
      <c r="NE158" s="194"/>
      <c r="NF158" s="210"/>
      <c r="NG158" s="210"/>
      <c r="NH158" s="194"/>
      <c r="NI158" s="210"/>
      <c r="NJ158" s="210"/>
      <c r="NK158" s="194"/>
      <c r="NL158" s="210"/>
      <c r="NM158" s="210"/>
      <c r="NN158" s="194"/>
      <c r="NO158" s="210"/>
      <c r="NP158" s="210"/>
      <c r="NQ158" s="194"/>
      <c r="NR158" s="210"/>
      <c r="NS158" s="210"/>
      <c r="NT158" s="194"/>
      <c r="NU158" s="210"/>
      <c r="NV158" s="210"/>
      <c r="NW158" s="194"/>
      <c r="NX158" s="210"/>
      <c r="NY158" s="210"/>
      <c r="NZ158" s="194"/>
      <c r="OA158" s="210"/>
      <c r="OB158" s="210"/>
      <c r="OC158" s="194"/>
      <c r="OD158" s="210"/>
      <c r="OE158" s="210"/>
      <c r="OF158" s="194"/>
      <c r="OG158" s="210"/>
      <c r="OH158" s="210"/>
      <c r="OI158" s="194"/>
      <c r="OJ158" s="210"/>
      <c r="OK158" s="210"/>
      <c r="OL158" s="194"/>
      <c r="OM158" s="210"/>
      <c r="ON158" s="210"/>
      <c r="OO158" s="194"/>
      <c r="OP158" s="210"/>
      <c r="OQ158" s="210"/>
      <c r="OR158" s="194"/>
      <c r="OS158" s="210"/>
      <c r="OT158" s="210"/>
      <c r="OU158" s="194"/>
      <c r="OV158" s="210"/>
      <c r="OW158" s="210"/>
      <c r="OX158" s="194"/>
      <c r="OY158" s="210"/>
      <c r="OZ158" s="210"/>
      <c r="PA158" s="194"/>
      <c r="PB158" s="210"/>
      <c r="PC158" s="210"/>
      <c r="PD158" s="194"/>
      <c r="PE158" s="210"/>
      <c r="PF158" s="210"/>
      <c r="PG158" s="194"/>
      <c r="PH158" s="210"/>
      <c r="PI158" s="210"/>
      <c r="PJ158" s="194"/>
      <c r="PK158" s="210"/>
      <c r="PL158" s="210"/>
      <c r="PM158" s="194"/>
      <c r="PN158" s="210"/>
      <c r="PO158" s="210"/>
      <c r="PP158" s="194"/>
      <c r="PQ158" s="210"/>
      <c r="PR158" s="210"/>
      <c r="PS158" s="194"/>
      <c r="PT158" s="210"/>
      <c r="PU158" s="210"/>
      <c r="PV158" s="194"/>
      <c r="PW158" s="210"/>
      <c r="PX158" s="210"/>
      <c r="PY158" s="194"/>
      <c r="PZ158" s="210"/>
      <c r="QA158" s="210"/>
      <c r="QB158" s="194"/>
      <c r="QC158" s="210"/>
      <c r="QD158" s="210"/>
      <c r="QE158" s="194"/>
      <c r="QF158" s="210"/>
      <c r="QG158" s="210"/>
      <c r="QH158" s="194"/>
      <c r="QI158" s="210"/>
      <c r="QJ158" s="210"/>
      <c r="QK158" s="194"/>
      <c r="QL158" s="210"/>
      <c r="QM158" s="210"/>
      <c r="QN158" s="194"/>
      <c r="QO158" s="210"/>
      <c r="QP158" s="210"/>
      <c r="QQ158" s="194"/>
      <c r="QR158" s="210"/>
      <c r="QS158" s="210"/>
      <c r="QT158" s="194"/>
      <c r="QU158" s="210"/>
      <c r="QV158" s="210"/>
      <c r="QW158" s="194"/>
      <c r="QX158" s="210"/>
      <c r="QY158" s="210"/>
      <c r="QZ158" s="194"/>
      <c r="RA158" s="210"/>
      <c r="RB158" s="210"/>
      <c r="RC158" s="194"/>
      <c r="RD158" s="210"/>
      <c r="RE158" s="210"/>
      <c r="RF158" s="194"/>
      <c r="RG158" s="210"/>
    </row>
    <row r="159" spans="1:475" s="181" customFormat="1" ht="15.75" customHeight="1" x14ac:dyDescent="0.2">
      <c r="A159" s="203"/>
      <c r="B159" s="220"/>
      <c r="C159" s="220"/>
      <c r="D159" s="220"/>
      <c r="E159" s="224"/>
      <c r="F159" s="216" t="s">
        <v>247</v>
      </c>
      <c r="G159" s="188"/>
      <c r="H159" s="188"/>
      <c r="I159" s="204"/>
      <c r="J159" s="204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  <c r="RG159" s="194"/>
    </row>
    <row r="160" spans="1:475" s="181" customFormat="1" ht="15.75" customHeight="1" x14ac:dyDescent="0.2">
      <c r="A160" s="203"/>
      <c r="B160" s="220"/>
      <c r="C160" s="220"/>
      <c r="D160" s="220"/>
      <c r="E160" s="224"/>
      <c r="F160" s="216" t="s">
        <v>246</v>
      </c>
      <c r="G160" s="188"/>
      <c r="H160" s="188"/>
      <c r="I160" s="204"/>
      <c r="J160" s="204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  <c r="RG160" s="194"/>
    </row>
    <row r="161" spans="1:475" s="181" customFormat="1" ht="15.75" customHeight="1" x14ac:dyDescent="0.2">
      <c r="A161" s="203"/>
      <c r="B161" s="220"/>
      <c r="C161" s="220"/>
      <c r="D161" s="220"/>
      <c r="E161" s="224"/>
      <c r="F161" s="216" t="s">
        <v>247</v>
      </c>
      <c r="G161" s="188"/>
      <c r="H161" s="188"/>
      <c r="I161" s="204"/>
      <c r="J161" s="204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  <c r="RG161" s="194"/>
    </row>
    <row r="162" spans="1:475" s="181" customFormat="1" ht="15.75" customHeight="1" x14ac:dyDescent="0.2">
      <c r="A162" s="203"/>
      <c r="B162" s="220"/>
      <c r="C162" s="220"/>
      <c r="D162" s="220"/>
      <c r="E162" s="224"/>
      <c r="F162" s="216" t="s">
        <v>246</v>
      </c>
      <c r="G162" s="188"/>
      <c r="H162" s="188"/>
      <c r="I162" s="204"/>
      <c r="J162" s="204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  <c r="RG162" s="194"/>
    </row>
    <row r="163" spans="1:475" s="181" customFormat="1" ht="15.6" customHeight="1" x14ac:dyDescent="0.2">
      <c r="A163" s="203"/>
      <c r="B163" s="220"/>
      <c r="C163" s="220"/>
      <c r="D163" s="220"/>
      <c r="E163" s="224"/>
      <c r="F163" s="216" t="s">
        <v>247</v>
      </c>
      <c r="G163" s="178"/>
      <c r="H163" s="178"/>
      <c r="I163" s="204"/>
      <c r="J163" s="204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  <c r="DW163" s="210"/>
      <c r="DX163" s="210"/>
      <c r="DY163" s="194"/>
      <c r="DZ163" s="210"/>
      <c r="EA163" s="210"/>
      <c r="EB163" s="194"/>
      <c r="EC163" s="210"/>
      <c r="ED163" s="210"/>
      <c r="EE163" s="194"/>
      <c r="EF163" s="210"/>
      <c r="EG163" s="210"/>
      <c r="EH163" s="194"/>
      <c r="EI163" s="210"/>
      <c r="EJ163" s="210"/>
      <c r="EK163" s="194"/>
      <c r="EL163" s="210"/>
      <c r="EM163" s="210"/>
      <c r="EN163" s="194"/>
      <c r="EO163" s="210"/>
      <c r="EP163" s="210"/>
      <c r="EQ163" s="194"/>
      <c r="ER163" s="210"/>
      <c r="ES163" s="210"/>
      <c r="ET163" s="194"/>
      <c r="EU163" s="210"/>
      <c r="EV163" s="210"/>
      <c r="EW163" s="194"/>
      <c r="EX163" s="210"/>
      <c r="EY163" s="210"/>
      <c r="EZ163" s="194"/>
      <c r="FA163" s="210"/>
      <c r="FB163" s="210"/>
      <c r="FC163" s="194"/>
      <c r="FD163" s="210"/>
      <c r="FE163" s="210"/>
      <c r="FF163" s="194"/>
      <c r="FG163" s="210"/>
      <c r="FH163" s="210"/>
      <c r="FI163" s="194"/>
      <c r="FJ163" s="210"/>
      <c r="FK163" s="210"/>
      <c r="FL163" s="194"/>
      <c r="FM163" s="210"/>
      <c r="FN163" s="210"/>
      <c r="FO163" s="194"/>
      <c r="FP163" s="210"/>
      <c r="FQ163" s="210"/>
      <c r="FR163" s="194"/>
      <c r="FS163" s="210"/>
      <c r="FT163" s="210"/>
      <c r="FU163" s="194"/>
      <c r="FV163" s="210"/>
      <c r="FW163" s="210"/>
      <c r="FX163" s="194"/>
      <c r="FY163" s="210"/>
      <c r="FZ163" s="210"/>
      <c r="GA163" s="194"/>
      <c r="GB163" s="210"/>
      <c r="GC163" s="210"/>
      <c r="GD163" s="194"/>
      <c r="GE163" s="210"/>
      <c r="GF163" s="210"/>
      <c r="GG163" s="194"/>
      <c r="GH163" s="210"/>
      <c r="GI163" s="210"/>
      <c r="GJ163" s="194"/>
      <c r="GK163" s="210"/>
      <c r="GL163" s="210"/>
      <c r="GM163" s="194"/>
      <c r="GN163" s="210"/>
      <c r="GO163" s="210"/>
      <c r="GP163" s="194"/>
      <c r="GQ163" s="210"/>
      <c r="GR163" s="210"/>
      <c r="GS163" s="194"/>
      <c r="GT163" s="210"/>
      <c r="GU163" s="210"/>
      <c r="GV163" s="194"/>
      <c r="GW163" s="210"/>
      <c r="GX163" s="210"/>
      <c r="GY163" s="194"/>
      <c r="GZ163" s="210"/>
      <c r="HA163" s="210"/>
      <c r="HB163" s="194"/>
      <c r="HC163" s="210"/>
      <c r="HD163" s="210"/>
      <c r="HE163" s="194"/>
      <c r="HF163" s="210"/>
      <c r="HG163" s="210"/>
      <c r="HH163" s="194"/>
      <c r="HI163" s="210"/>
      <c r="HJ163" s="210"/>
      <c r="HK163" s="194"/>
      <c r="HL163" s="210"/>
      <c r="HM163" s="210"/>
      <c r="HN163" s="194"/>
      <c r="HO163" s="210"/>
      <c r="HP163" s="210"/>
      <c r="HQ163" s="194"/>
      <c r="HR163" s="210"/>
      <c r="HS163" s="210"/>
      <c r="HT163" s="194"/>
      <c r="HU163" s="210"/>
      <c r="HV163" s="210"/>
      <c r="HW163" s="194"/>
      <c r="HX163" s="210"/>
      <c r="HY163" s="210"/>
      <c r="HZ163" s="194"/>
      <c r="IA163" s="210"/>
      <c r="IB163" s="210"/>
      <c r="IC163" s="194"/>
      <c r="ID163" s="210"/>
      <c r="IE163" s="210"/>
      <c r="IF163" s="194"/>
      <c r="IG163" s="210"/>
      <c r="IH163" s="210"/>
      <c r="II163" s="194"/>
      <c r="IJ163" s="210"/>
      <c r="IK163" s="210"/>
      <c r="IL163" s="194"/>
      <c r="IM163" s="210"/>
      <c r="IN163" s="210"/>
      <c r="IO163" s="194"/>
      <c r="IP163" s="210"/>
      <c r="IQ163" s="210"/>
      <c r="IR163" s="194"/>
      <c r="IS163" s="210"/>
      <c r="IT163" s="210"/>
      <c r="IU163" s="194"/>
      <c r="IV163" s="210"/>
      <c r="IW163" s="210"/>
      <c r="IX163" s="194"/>
      <c r="IY163" s="210"/>
      <c r="IZ163" s="210"/>
      <c r="JA163" s="194"/>
      <c r="JB163" s="210"/>
      <c r="JC163" s="210"/>
      <c r="JD163" s="194"/>
      <c r="JE163" s="210"/>
      <c r="JF163" s="210"/>
      <c r="JG163" s="194"/>
      <c r="JH163" s="210"/>
      <c r="JI163" s="210"/>
      <c r="JJ163" s="194"/>
      <c r="JK163" s="210"/>
      <c r="JL163" s="210"/>
      <c r="JM163" s="194"/>
      <c r="JN163" s="210"/>
      <c r="JO163" s="210"/>
      <c r="JP163" s="194"/>
      <c r="JQ163" s="210"/>
      <c r="JR163" s="210"/>
      <c r="JS163" s="194"/>
      <c r="JT163" s="210"/>
      <c r="JU163" s="210"/>
      <c r="JV163" s="194"/>
      <c r="JW163" s="210"/>
      <c r="JX163" s="210"/>
      <c r="JY163" s="194"/>
      <c r="JZ163" s="210"/>
      <c r="KA163" s="210"/>
      <c r="KB163" s="194"/>
      <c r="KC163" s="210"/>
      <c r="KD163" s="210"/>
      <c r="KE163" s="194"/>
      <c r="KF163" s="210"/>
      <c r="KG163" s="210"/>
      <c r="KH163" s="194"/>
      <c r="KI163" s="210"/>
      <c r="KJ163" s="210"/>
      <c r="KK163" s="194"/>
      <c r="KL163" s="210"/>
      <c r="KM163" s="210"/>
      <c r="KN163" s="194"/>
      <c r="KO163" s="210"/>
      <c r="KP163" s="210"/>
      <c r="KQ163" s="194"/>
      <c r="KR163" s="210"/>
      <c r="KS163" s="210"/>
      <c r="KT163" s="194"/>
      <c r="KU163" s="210"/>
      <c r="KV163" s="210"/>
      <c r="KW163" s="194"/>
      <c r="KX163" s="210"/>
      <c r="KY163" s="210"/>
      <c r="KZ163" s="194"/>
      <c r="LA163" s="210"/>
      <c r="LB163" s="210"/>
      <c r="LC163" s="194"/>
      <c r="LD163" s="210"/>
      <c r="LE163" s="210"/>
      <c r="LF163" s="194"/>
      <c r="LG163" s="210"/>
      <c r="LH163" s="210"/>
      <c r="LI163" s="194"/>
      <c r="LJ163" s="210"/>
      <c r="LK163" s="210"/>
      <c r="LL163" s="194"/>
      <c r="LM163" s="210"/>
      <c r="LN163" s="210"/>
      <c r="LO163" s="194"/>
      <c r="LP163" s="210"/>
      <c r="LQ163" s="210"/>
      <c r="LR163" s="194"/>
      <c r="LS163" s="210"/>
      <c r="LT163" s="210"/>
      <c r="LU163" s="194"/>
      <c r="LV163" s="210"/>
      <c r="LW163" s="210"/>
      <c r="LX163" s="194"/>
      <c r="LY163" s="210"/>
      <c r="LZ163" s="210"/>
      <c r="MA163" s="194"/>
      <c r="MB163" s="210"/>
      <c r="MC163" s="210"/>
      <c r="MD163" s="194"/>
      <c r="ME163" s="210"/>
      <c r="MF163" s="210"/>
      <c r="MG163" s="194"/>
      <c r="MH163" s="210"/>
      <c r="MI163" s="210"/>
      <c r="MJ163" s="194"/>
      <c r="MK163" s="210"/>
      <c r="ML163" s="210"/>
      <c r="MM163" s="194"/>
      <c r="MN163" s="210"/>
      <c r="MO163" s="210"/>
      <c r="MP163" s="194"/>
      <c r="MQ163" s="210"/>
      <c r="MR163" s="210"/>
      <c r="MS163" s="194"/>
      <c r="MT163" s="210"/>
      <c r="MU163" s="210"/>
      <c r="MV163" s="194"/>
      <c r="MW163" s="210"/>
      <c r="MX163" s="210"/>
      <c r="MY163" s="194"/>
      <c r="MZ163" s="210"/>
      <c r="NA163" s="210"/>
      <c r="NB163" s="194"/>
      <c r="NC163" s="210"/>
      <c r="ND163" s="210"/>
      <c r="NE163" s="194"/>
      <c r="NF163" s="210"/>
      <c r="NG163" s="210"/>
      <c r="NH163" s="194"/>
      <c r="NI163" s="210"/>
      <c r="NJ163" s="210"/>
      <c r="NK163" s="194"/>
      <c r="NL163" s="210"/>
      <c r="NM163" s="210"/>
      <c r="NN163" s="194"/>
      <c r="NO163" s="210"/>
      <c r="NP163" s="210"/>
      <c r="NQ163" s="194"/>
      <c r="NR163" s="210"/>
      <c r="NS163" s="210"/>
      <c r="NT163" s="194"/>
      <c r="NU163" s="210"/>
      <c r="NV163" s="210"/>
      <c r="NW163" s="194"/>
      <c r="NX163" s="210"/>
      <c r="NY163" s="210"/>
      <c r="NZ163" s="194"/>
      <c r="OA163" s="210"/>
      <c r="OB163" s="210"/>
      <c r="OC163" s="194"/>
      <c r="OD163" s="210"/>
      <c r="OE163" s="210"/>
      <c r="OF163" s="194"/>
      <c r="OG163" s="210"/>
      <c r="OH163" s="210"/>
      <c r="OI163" s="194"/>
      <c r="OJ163" s="210"/>
      <c r="OK163" s="210"/>
      <c r="OL163" s="194"/>
      <c r="OM163" s="210"/>
      <c r="ON163" s="210"/>
      <c r="OO163" s="194"/>
      <c r="OP163" s="210"/>
      <c r="OQ163" s="210"/>
      <c r="OR163" s="194"/>
      <c r="OS163" s="210"/>
      <c r="OT163" s="210"/>
      <c r="OU163" s="194"/>
      <c r="OV163" s="210"/>
      <c r="OW163" s="210"/>
      <c r="OX163" s="194"/>
      <c r="OY163" s="210"/>
      <c r="OZ163" s="210"/>
      <c r="PA163" s="194"/>
      <c r="PB163" s="210"/>
      <c r="PC163" s="210"/>
      <c r="PD163" s="194"/>
      <c r="PE163" s="210"/>
      <c r="PF163" s="210"/>
      <c r="PG163" s="194"/>
      <c r="PH163" s="210"/>
      <c r="PI163" s="210"/>
      <c r="PJ163" s="194"/>
      <c r="PK163" s="210"/>
      <c r="PL163" s="210"/>
      <c r="PM163" s="194"/>
      <c r="PN163" s="210"/>
      <c r="PO163" s="210"/>
      <c r="PP163" s="194"/>
      <c r="PQ163" s="210"/>
      <c r="PR163" s="210"/>
      <c r="PS163" s="194"/>
      <c r="PT163" s="210"/>
      <c r="PU163" s="210"/>
      <c r="PV163" s="194"/>
      <c r="PW163" s="210"/>
      <c r="PX163" s="210"/>
      <c r="PY163" s="194"/>
      <c r="PZ163" s="210"/>
      <c r="QA163" s="210"/>
      <c r="QB163" s="194"/>
      <c r="QC163" s="210"/>
      <c r="QD163" s="210"/>
      <c r="QE163" s="194"/>
      <c r="QF163" s="210"/>
      <c r="QG163" s="210"/>
      <c r="QH163" s="194"/>
      <c r="QI163" s="210"/>
      <c r="QJ163" s="210"/>
      <c r="QK163" s="194"/>
      <c r="QL163" s="210"/>
      <c r="QM163" s="210"/>
      <c r="QN163" s="194"/>
      <c r="QO163" s="210"/>
      <c r="QP163" s="210"/>
      <c r="QQ163" s="194"/>
      <c r="QR163" s="210"/>
      <c r="QS163" s="210"/>
      <c r="QT163" s="194"/>
      <c r="QU163" s="210"/>
      <c r="QV163" s="210"/>
      <c r="QW163" s="194"/>
      <c r="QX163" s="210"/>
      <c r="QY163" s="210"/>
      <c r="QZ163" s="194"/>
      <c r="RA163" s="210"/>
      <c r="RB163" s="210"/>
      <c r="RC163" s="194"/>
      <c r="RD163" s="210"/>
      <c r="RE163" s="210"/>
      <c r="RF163" s="194"/>
      <c r="RG163" s="210"/>
    </row>
    <row r="164" spans="1:475" s="181" customFormat="1" ht="15.75" customHeight="1" x14ac:dyDescent="0.2">
      <c r="A164" s="203"/>
      <c r="B164" s="220"/>
      <c r="C164" s="220"/>
      <c r="D164" s="220"/>
      <c r="E164" s="224"/>
      <c r="F164" s="216" t="s">
        <v>246</v>
      </c>
      <c r="G164" s="188"/>
      <c r="H164" s="188"/>
      <c r="I164" s="204"/>
      <c r="J164" s="204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  <c r="RG164" s="194"/>
    </row>
    <row r="165" spans="1:475" s="181" customFormat="1" ht="15.75" customHeight="1" x14ac:dyDescent="0.2">
      <c r="A165" s="203"/>
      <c r="B165" s="220"/>
      <c r="C165" s="220"/>
      <c r="D165" s="220"/>
      <c r="E165" s="224"/>
      <c r="F165" s="216" t="s">
        <v>247</v>
      </c>
      <c r="G165" s="188"/>
      <c r="H165" s="188"/>
      <c r="I165" s="204"/>
      <c r="J165" s="204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  <c r="RG165" s="194"/>
    </row>
    <row r="166" spans="1:475" x14ac:dyDescent="0.2">
      <c r="A166" s="203"/>
      <c r="B166" s="220"/>
      <c r="C166" s="220"/>
      <c r="D166" s="220"/>
      <c r="E166" s="224"/>
      <c r="F166" s="216" t="s">
        <v>246</v>
      </c>
      <c r="G166" s="178"/>
      <c r="H166" s="178"/>
      <c r="I166" s="203"/>
      <c r="J166" s="203"/>
      <c r="K166" s="203"/>
      <c r="L166" s="203"/>
      <c r="M166" s="178"/>
      <c r="N166" s="203"/>
      <c r="O166" s="203"/>
      <c r="P166" s="178"/>
      <c r="Q166" s="203"/>
      <c r="R166" s="203"/>
      <c r="S166" s="178"/>
      <c r="T166" s="203"/>
      <c r="U166" s="203"/>
      <c r="V166" s="178"/>
      <c r="W166" s="203"/>
      <c r="X166" s="203"/>
      <c r="Y166" s="178"/>
      <c r="Z166" s="203"/>
      <c r="AA166" s="203"/>
      <c r="AB166" s="178"/>
      <c r="AC166" s="203"/>
      <c r="AD166" s="203"/>
      <c r="AE166" s="178"/>
      <c r="AF166" s="203"/>
      <c r="AG166" s="203"/>
      <c r="AH166" s="178"/>
      <c r="AI166" s="203"/>
      <c r="AJ166" s="203"/>
      <c r="AK166" s="178"/>
      <c r="AL166" s="203"/>
      <c r="AM166" s="203"/>
      <c r="AN166" s="178"/>
      <c r="AO166" s="203"/>
      <c r="AP166" s="203"/>
      <c r="AQ166" s="178"/>
      <c r="AR166" s="203"/>
      <c r="AS166" s="203"/>
      <c r="AT166" s="178"/>
      <c r="AU166" s="203"/>
      <c r="AV166" s="203"/>
      <c r="AW166" s="178"/>
      <c r="AX166" s="203"/>
      <c r="AY166" s="203"/>
      <c r="AZ166" s="178"/>
      <c r="BA166" s="203"/>
      <c r="BB166" s="203"/>
      <c r="BC166" s="178"/>
      <c r="BD166" s="203"/>
      <c r="BE166" s="203"/>
      <c r="BF166" s="178"/>
      <c r="BG166" s="203"/>
      <c r="BH166" s="203"/>
      <c r="BI166" s="178"/>
      <c r="BJ166" s="203"/>
      <c r="BK166" s="203"/>
      <c r="BL166" s="178"/>
      <c r="BM166" s="203"/>
      <c r="BN166" s="203"/>
      <c r="BO166" s="178"/>
      <c r="BP166" s="203"/>
      <c r="BQ166" s="203"/>
      <c r="BR166" s="178"/>
      <c r="BS166" s="203"/>
      <c r="BT166" s="203"/>
      <c r="BU166" s="178"/>
      <c r="BV166" s="203"/>
      <c r="BW166" s="203"/>
      <c r="BX166" s="178"/>
      <c r="BY166" s="203"/>
      <c r="BZ166" s="203"/>
      <c r="CA166" s="178"/>
      <c r="CB166" s="203"/>
      <c r="CC166" s="203"/>
      <c r="CD166" s="178"/>
      <c r="CE166" s="203"/>
      <c r="CF166" s="203"/>
      <c r="CG166" s="178"/>
      <c r="CH166" s="203"/>
      <c r="CI166" s="203"/>
      <c r="CJ166" s="178"/>
      <c r="CK166" s="203"/>
      <c r="CL166" s="203"/>
      <c r="CM166" s="178"/>
      <c r="CN166" s="203"/>
      <c r="CO166" s="203"/>
      <c r="CP166" s="178"/>
      <c r="CQ166" s="203"/>
      <c r="CR166" s="203"/>
      <c r="CS166" s="178"/>
      <c r="CT166" s="203"/>
      <c r="CU166" s="203"/>
      <c r="CV166" s="178"/>
      <c r="CW166" s="203"/>
      <c r="CX166" s="203"/>
      <c r="CY166" s="178"/>
      <c r="CZ166" s="203"/>
      <c r="DA166" s="203"/>
      <c r="DB166" s="178"/>
      <c r="DC166" s="203"/>
      <c r="DD166" s="203"/>
      <c r="DE166" s="178"/>
      <c r="DF166" s="203"/>
      <c r="DG166" s="203"/>
      <c r="DH166" s="178"/>
      <c r="DI166" s="203"/>
      <c r="DJ166" s="203"/>
      <c r="DK166" s="178"/>
      <c r="DL166" s="203"/>
      <c r="DM166" s="203"/>
      <c r="DN166" s="178"/>
      <c r="DO166" s="203"/>
      <c r="DP166" s="203"/>
      <c r="DQ166" s="178"/>
      <c r="DR166" s="203"/>
      <c r="DS166" s="203"/>
      <c r="DT166" s="178"/>
      <c r="DU166" s="203"/>
      <c r="DV166" s="203"/>
      <c r="DW166" s="210"/>
      <c r="DX166" s="211"/>
      <c r="DY166" s="211"/>
      <c r="DZ166" s="210"/>
      <c r="EA166" s="211"/>
      <c r="EB166" s="211"/>
      <c r="EC166" s="210"/>
      <c r="ED166" s="211"/>
      <c r="EE166" s="211"/>
      <c r="EF166" s="210"/>
      <c r="EG166" s="211"/>
      <c r="EH166" s="211"/>
      <c r="EI166" s="210"/>
      <c r="EJ166" s="211"/>
      <c r="EK166" s="211"/>
      <c r="EL166" s="210"/>
      <c r="EM166" s="211"/>
      <c r="EN166" s="211"/>
      <c r="EO166" s="210"/>
      <c r="EP166" s="211"/>
      <c r="EQ166" s="211"/>
      <c r="ER166" s="210"/>
      <c r="ES166" s="211"/>
      <c r="ET166" s="211"/>
      <c r="EU166" s="210"/>
      <c r="EV166" s="211"/>
      <c r="EW166" s="211"/>
      <c r="EX166" s="210"/>
      <c r="EY166" s="211"/>
      <c r="EZ166" s="211"/>
      <c r="FA166" s="210"/>
      <c r="FB166" s="211"/>
      <c r="FC166" s="211"/>
      <c r="FD166" s="210"/>
      <c r="FE166" s="211"/>
      <c r="FF166" s="211"/>
      <c r="FG166" s="210"/>
      <c r="FH166" s="211"/>
      <c r="FI166" s="211"/>
      <c r="FJ166" s="210"/>
      <c r="FK166" s="211"/>
      <c r="FL166" s="211"/>
      <c r="FM166" s="210"/>
      <c r="FN166" s="211"/>
      <c r="FO166" s="211"/>
      <c r="FP166" s="210"/>
      <c r="FQ166" s="211"/>
      <c r="FR166" s="211"/>
      <c r="FS166" s="210"/>
      <c r="FT166" s="211"/>
      <c r="FU166" s="211"/>
      <c r="FV166" s="210"/>
      <c r="FW166" s="211"/>
      <c r="FX166" s="211"/>
      <c r="FY166" s="210"/>
      <c r="FZ166" s="211"/>
      <c r="GA166" s="211"/>
      <c r="GB166" s="210"/>
      <c r="GC166" s="211"/>
      <c r="GD166" s="211"/>
      <c r="GE166" s="210"/>
      <c r="GF166" s="211"/>
      <c r="GG166" s="211"/>
      <c r="GH166" s="210"/>
      <c r="GI166" s="211"/>
      <c r="GJ166" s="211"/>
      <c r="GK166" s="210"/>
      <c r="GL166" s="211"/>
      <c r="GM166" s="211"/>
      <c r="GN166" s="210"/>
      <c r="GO166" s="211"/>
      <c r="GP166" s="211"/>
      <c r="GQ166" s="210"/>
      <c r="GR166" s="211"/>
      <c r="GS166" s="211"/>
      <c r="GT166" s="210"/>
      <c r="GU166" s="211"/>
      <c r="GV166" s="211"/>
      <c r="GW166" s="210"/>
      <c r="GX166" s="211"/>
      <c r="GY166" s="211"/>
      <c r="GZ166" s="210"/>
      <c r="HA166" s="211"/>
      <c r="HB166" s="211"/>
      <c r="HC166" s="210"/>
      <c r="HD166" s="211"/>
      <c r="HE166" s="211"/>
      <c r="HF166" s="210"/>
      <c r="HG166" s="211"/>
      <c r="HH166" s="211"/>
      <c r="HI166" s="210"/>
      <c r="HJ166" s="211"/>
      <c r="HK166" s="211"/>
      <c r="HL166" s="210"/>
      <c r="HM166" s="211"/>
      <c r="HN166" s="211"/>
      <c r="HO166" s="210"/>
      <c r="HP166" s="211"/>
      <c r="HQ166" s="211"/>
      <c r="HR166" s="210"/>
      <c r="HS166" s="211"/>
      <c r="HT166" s="211"/>
      <c r="HU166" s="210"/>
      <c r="HV166" s="211"/>
      <c r="HW166" s="211"/>
      <c r="HX166" s="210"/>
      <c r="HY166" s="211"/>
      <c r="HZ166" s="211"/>
      <c r="IA166" s="210"/>
      <c r="IB166" s="211"/>
      <c r="IC166" s="211"/>
      <c r="ID166" s="210"/>
      <c r="IE166" s="211"/>
      <c r="IF166" s="211"/>
      <c r="IG166" s="210"/>
      <c r="IH166" s="211"/>
      <c r="II166" s="211"/>
      <c r="IJ166" s="210"/>
      <c r="IK166" s="211"/>
      <c r="IL166" s="211"/>
      <c r="IM166" s="210"/>
      <c r="IN166" s="211"/>
      <c r="IO166" s="211"/>
      <c r="IP166" s="210"/>
      <c r="IQ166" s="211"/>
      <c r="IR166" s="211"/>
      <c r="IS166" s="210"/>
      <c r="IT166" s="211"/>
      <c r="IU166" s="211"/>
      <c r="IV166" s="210"/>
      <c r="IW166" s="211"/>
      <c r="IX166" s="211"/>
      <c r="IY166" s="210"/>
      <c r="IZ166" s="211"/>
      <c r="JA166" s="211"/>
      <c r="JB166" s="210"/>
      <c r="JC166" s="211"/>
      <c r="JD166" s="211"/>
      <c r="JE166" s="210"/>
      <c r="JF166" s="211"/>
      <c r="JG166" s="211"/>
      <c r="JH166" s="210"/>
      <c r="JI166" s="211"/>
      <c r="JJ166" s="211"/>
      <c r="JK166" s="210"/>
      <c r="JL166" s="211"/>
      <c r="JM166" s="211"/>
      <c r="JN166" s="210"/>
      <c r="JO166" s="211"/>
      <c r="JP166" s="211"/>
      <c r="JQ166" s="210"/>
      <c r="JR166" s="211"/>
      <c r="JS166" s="211"/>
      <c r="JT166" s="210"/>
      <c r="JU166" s="211"/>
      <c r="JV166" s="211"/>
      <c r="JW166" s="210"/>
      <c r="JX166" s="211"/>
      <c r="JY166" s="211"/>
      <c r="JZ166" s="210"/>
      <c r="KA166" s="211"/>
      <c r="KB166" s="211"/>
      <c r="KC166" s="210"/>
      <c r="KD166" s="211"/>
      <c r="KE166" s="211"/>
      <c r="KF166" s="210"/>
      <c r="KG166" s="211"/>
      <c r="KH166" s="211"/>
      <c r="KI166" s="210"/>
      <c r="KJ166" s="211"/>
      <c r="KK166" s="211"/>
      <c r="KL166" s="210"/>
      <c r="KM166" s="211"/>
      <c r="KN166" s="211"/>
      <c r="KO166" s="210"/>
      <c r="KP166" s="211"/>
      <c r="KQ166" s="211"/>
      <c r="KR166" s="210"/>
      <c r="KS166" s="211"/>
      <c r="KT166" s="211"/>
      <c r="KU166" s="210"/>
      <c r="KV166" s="211"/>
      <c r="KW166" s="211"/>
      <c r="KX166" s="210"/>
      <c r="KY166" s="211"/>
      <c r="KZ166" s="211"/>
      <c r="LA166" s="210"/>
      <c r="LB166" s="211"/>
      <c r="LC166" s="211"/>
      <c r="LD166" s="210"/>
      <c r="LE166" s="211"/>
      <c r="LF166" s="211"/>
      <c r="LG166" s="210"/>
      <c r="LH166" s="211"/>
      <c r="LI166" s="211"/>
      <c r="LJ166" s="210"/>
      <c r="LK166" s="211"/>
      <c r="LL166" s="211"/>
      <c r="LM166" s="210"/>
      <c r="LN166" s="211"/>
      <c r="LO166" s="211"/>
      <c r="LP166" s="210"/>
      <c r="LQ166" s="211"/>
      <c r="LR166" s="211"/>
      <c r="LS166" s="210"/>
      <c r="LT166" s="211"/>
      <c r="LU166" s="211"/>
      <c r="LV166" s="210"/>
      <c r="LW166" s="211"/>
      <c r="LX166" s="211"/>
      <c r="LY166" s="210"/>
      <c r="LZ166" s="211"/>
      <c r="MA166" s="211"/>
      <c r="MB166" s="210"/>
      <c r="MC166" s="211"/>
      <c r="MD166" s="211"/>
      <c r="ME166" s="210"/>
      <c r="MF166" s="211"/>
      <c r="MG166" s="211"/>
      <c r="MH166" s="210"/>
      <c r="MI166" s="211"/>
      <c r="MJ166" s="211"/>
      <c r="MK166" s="210"/>
      <c r="ML166" s="211"/>
      <c r="MM166" s="211"/>
      <c r="MN166" s="210"/>
      <c r="MO166" s="211"/>
      <c r="MP166" s="211"/>
      <c r="MQ166" s="210"/>
      <c r="MR166" s="211"/>
      <c r="MS166" s="211"/>
      <c r="MT166" s="210"/>
      <c r="MU166" s="211"/>
      <c r="MV166" s="211"/>
      <c r="MW166" s="210"/>
      <c r="MX166" s="211"/>
      <c r="MY166" s="211"/>
      <c r="MZ166" s="210"/>
      <c r="NA166" s="211"/>
      <c r="NB166" s="211"/>
      <c r="NC166" s="210"/>
      <c r="ND166" s="211"/>
      <c r="NE166" s="211"/>
      <c r="NF166" s="210"/>
      <c r="NG166" s="211"/>
      <c r="NH166" s="211"/>
      <c r="NI166" s="210"/>
      <c r="NJ166" s="211"/>
      <c r="NK166" s="211"/>
      <c r="NL166" s="210"/>
      <c r="NM166" s="211"/>
      <c r="NN166" s="211"/>
      <c r="NO166" s="210"/>
      <c r="NP166" s="211"/>
      <c r="NQ166" s="211"/>
      <c r="NR166" s="210"/>
      <c r="NS166" s="211"/>
      <c r="NT166" s="211"/>
      <c r="NU166" s="210"/>
      <c r="NV166" s="211"/>
      <c r="NW166" s="211"/>
      <c r="NX166" s="210"/>
      <c r="NY166" s="211"/>
      <c r="NZ166" s="211"/>
      <c r="OA166" s="210"/>
      <c r="OB166" s="211"/>
      <c r="OC166" s="211"/>
      <c r="OD166" s="210"/>
      <c r="OE166" s="211"/>
      <c r="OF166" s="211"/>
      <c r="OG166" s="210"/>
      <c r="OH166" s="211"/>
      <c r="OI166" s="211"/>
      <c r="OJ166" s="210"/>
      <c r="OK166" s="211"/>
      <c r="OL166" s="211"/>
      <c r="OM166" s="210"/>
      <c r="ON166" s="211"/>
      <c r="OO166" s="211"/>
      <c r="OP166" s="210"/>
      <c r="OQ166" s="211"/>
      <c r="OR166" s="211"/>
      <c r="OS166" s="210"/>
      <c r="OT166" s="211"/>
      <c r="OU166" s="211"/>
      <c r="OV166" s="210"/>
      <c r="OW166" s="211"/>
      <c r="OX166" s="211"/>
      <c r="OY166" s="210"/>
      <c r="OZ166" s="211"/>
      <c r="PA166" s="211"/>
      <c r="PB166" s="210"/>
      <c r="PC166" s="211"/>
      <c r="PD166" s="211"/>
      <c r="PE166" s="210"/>
      <c r="PF166" s="211"/>
      <c r="PG166" s="211"/>
      <c r="PH166" s="210"/>
      <c r="PI166" s="211"/>
      <c r="PJ166" s="211"/>
      <c r="PK166" s="210"/>
      <c r="PL166" s="211"/>
      <c r="PM166" s="211"/>
      <c r="PN166" s="210"/>
      <c r="PO166" s="211"/>
      <c r="PP166" s="211"/>
      <c r="PQ166" s="210"/>
      <c r="PR166" s="211"/>
      <c r="PS166" s="211"/>
      <c r="PT166" s="210"/>
      <c r="PU166" s="211"/>
      <c r="PV166" s="211"/>
      <c r="PW166" s="210"/>
      <c r="PX166" s="211"/>
      <c r="PY166" s="211"/>
      <c r="PZ166" s="210"/>
      <c r="QA166" s="211"/>
      <c r="QB166" s="211"/>
      <c r="QC166" s="210"/>
      <c r="QD166" s="211"/>
      <c r="QE166" s="211"/>
      <c r="QF166" s="210"/>
      <c r="QG166" s="211"/>
      <c r="QH166" s="211"/>
      <c r="QI166" s="210"/>
      <c r="QJ166" s="211"/>
      <c r="QK166" s="211"/>
      <c r="QL166" s="210"/>
      <c r="QM166" s="211"/>
      <c r="QN166" s="211"/>
      <c r="QO166" s="210"/>
      <c r="QP166" s="211"/>
      <c r="QQ166" s="211"/>
      <c r="QR166" s="210"/>
      <c r="QS166" s="211"/>
      <c r="QT166" s="211"/>
      <c r="QU166" s="210"/>
      <c r="QV166" s="211"/>
      <c r="QW166" s="211"/>
      <c r="QX166" s="210"/>
      <c r="QY166" s="211"/>
      <c r="QZ166" s="211"/>
      <c r="RA166" s="210"/>
      <c r="RB166" s="211"/>
      <c r="RC166" s="211"/>
      <c r="RD166" s="210"/>
      <c r="RE166" s="211"/>
      <c r="RF166" s="211"/>
      <c r="RG166" s="210"/>
    </row>
    <row r="167" spans="1:475" x14ac:dyDescent="0.2">
      <c r="A167" s="203"/>
      <c r="B167" s="220"/>
      <c r="C167" s="220"/>
      <c r="D167" s="220"/>
      <c r="E167" s="224"/>
      <c r="F167" s="216" t="s">
        <v>247</v>
      </c>
      <c r="G167" s="188"/>
      <c r="H167" s="188"/>
      <c r="I167" s="204"/>
      <c r="J167" s="204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  <c r="RG167" s="194"/>
    </row>
    <row r="168" spans="1:475" x14ac:dyDescent="0.2">
      <c r="A168" s="203"/>
      <c r="B168" s="220"/>
      <c r="C168" s="220"/>
      <c r="D168" s="220"/>
      <c r="E168" s="224"/>
      <c r="F168" s="216" t="s">
        <v>246</v>
      </c>
      <c r="G168" s="188"/>
      <c r="H168" s="188"/>
      <c r="I168" s="204"/>
      <c r="J168" s="204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  <c r="RG168" s="194"/>
    </row>
    <row r="169" spans="1:475" x14ac:dyDescent="0.2">
      <c r="A169" s="203"/>
      <c r="B169" s="220"/>
      <c r="C169" s="220"/>
      <c r="D169" s="220"/>
      <c r="E169" s="224"/>
      <c r="F169" s="216" t="s">
        <v>247</v>
      </c>
      <c r="G169" s="188"/>
      <c r="H169" s="188"/>
      <c r="I169" s="204"/>
      <c r="J169" s="204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  <c r="RG169" s="194"/>
    </row>
    <row r="170" spans="1:475" x14ac:dyDescent="0.2">
      <c r="A170" s="203"/>
      <c r="B170" s="220"/>
      <c r="C170" s="220"/>
      <c r="D170" s="220"/>
      <c r="E170" s="224"/>
      <c r="F170" s="216" t="s">
        <v>246</v>
      </c>
      <c r="G170" s="188"/>
      <c r="H170" s="188"/>
      <c r="I170" s="204"/>
      <c r="J170" s="204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  <c r="RG170" s="194"/>
    </row>
    <row r="171" spans="1:475" x14ac:dyDescent="0.2">
      <c r="A171" s="203"/>
      <c r="B171" s="220"/>
      <c r="C171" s="220"/>
      <c r="D171" s="220"/>
      <c r="E171" s="224"/>
      <c r="F171" s="216" t="s">
        <v>247</v>
      </c>
      <c r="G171" s="188"/>
      <c r="H171" s="188"/>
      <c r="I171" s="204"/>
      <c r="J171" s="204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  <c r="RG171" s="194"/>
    </row>
    <row r="172" spans="1:475" x14ac:dyDescent="0.2">
      <c r="A172" s="203"/>
      <c r="B172" s="220"/>
      <c r="C172" s="220"/>
      <c r="D172" s="220"/>
      <c r="E172" s="224"/>
      <c r="F172" s="216" t="s">
        <v>246</v>
      </c>
      <c r="G172" s="188"/>
      <c r="H172" s="188"/>
      <c r="I172" s="204"/>
      <c r="J172" s="204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  <c r="RG172" s="194"/>
    </row>
    <row r="173" spans="1:475" x14ac:dyDescent="0.2">
      <c r="A173" s="203"/>
      <c r="B173" s="220"/>
      <c r="C173" s="220"/>
      <c r="D173" s="220"/>
      <c r="E173" s="224"/>
      <c r="F173" s="216" t="s">
        <v>247</v>
      </c>
      <c r="G173" s="188"/>
      <c r="H173" s="188"/>
      <c r="I173" s="204"/>
      <c r="J173" s="204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  <c r="RG173" s="194"/>
    </row>
    <row r="174" spans="1:475" x14ac:dyDescent="0.2">
      <c r="A174" s="203"/>
      <c r="B174" s="220"/>
      <c r="C174" s="220"/>
      <c r="D174" s="220"/>
      <c r="E174" s="224"/>
      <c r="F174" s="216" t="s">
        <v>246</v>
      </c>
      <c r="G174" s="188"/>
      <c r="H174" s="188"/>
      <c r="I174" s="204"/>
      <c r="J174" s="204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  <c r="RG174" s="194"/>
    </row>
    <row r="175" spans="1:475" x14ac:dyDescent="0.2">
      <c r="A175" s="203"/>
      <c r="B175" s="220"/>
      <c r="C175" s="220"/>
      <c r="D175" s="220"/>
      <c r="E175" s="224"/>
      <c r="F175" s="216" t="s">
        <v>247</v>
      </c>
      <c r="G175" s="188"/>
      <c r="H175" s="188"/>
      <c r="I175" s="204"/>
      <c r="J175" s="204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94"/>
      <c r="DX175" s="194"/>
      <c r="DY175" s="194"/>
      <c r="DZ175" s="194"/>
      <c r="EA175" s="194"/>
      <c r="EB175" s="194"/>
      <c r="EC175" s="194"/>
      <c r="ED175" s="194"/>
      <c r="EE175" s="194"/>
      <c r="EF175" s="194"/>
      <c r="EG175" s="194"/>
      <c r="EH175" s="194"/>
      <c r="EI175" s="194"/>
      <c r="EJ175" s="194"/>
      <c r="EK175" s="194"/>
      <c r="EL175" s="194"/>
      <c r="EM175" s="194"/>
      <c r="EN175" s="194"/>
      <c r="EO175" s="194"/>
      <c r="EP175" s="194"/>
      <c r="EQ175" s="194"/>
      <c r="ER175" s="194"/>
      <c r="ES175" s="194"/>
      <c r="ET175" s="194"/>
      <c r="EU175" s="194"/>
      <c r="EV175" s="194"/>
      <c r="EW175" s="194"/>
      <c r="EX175" s="194"/>
      <c r="EY175" s="194"/>
      <c r="EZ175" s="194"/>
      <c r="FA175" s="194"/>
      <c r="FB175" s="194"/>
      <c r="FC175" s="194"/>
      <c r="FD175" s="194"/>
      <c r="FE175" s="194"/>
      <c r="FF175" s="194"/>
      <c r="FG175" s="194"/>
      <c r="FH175" s="194"/>
      <c r="FI175" s="194"/>
      <c r="FJ175" s="194"/>
      <c r="FK175" s="194"/>
      <c r="FL175" s="194"/>
      <c r="FM175" s="194"/>
      <c r="FN175" s="194"/>
      <c r="FO175" s="194"/>
      <c r="FP175" s="194"/>
      <c r="FQ175" s="194"/>
      <c r="FR175" s="194"/>
      <c r="FS175" s="194"/>
      <c r="FT175" s="194"/>
      <c r="FU175" s="194"/>
      <c r="FV175" s="194"/>
      <c r="FW175" s="194"/>
      <c r="FX175" s="194"/>
      <c r="FY175" s="194"/>
      <c r="FZ175" s="194"/>
      <c r="GA175" s="194"/>
      <c r="GB175" s="194"/>
      <c r="GC175" s="194"/>
      <c r="GD175" s="194"/>
      <c r="GE175" s="194"/>
      <c r="GF175" s="194"/>
      <c r="GG175" s="194"/>
      <c r="GH175" s="194"/>
      <c r="GI175" s="194"/>
      <c r="GJ175" s="194"/>
      <c r="GK175" s="194"/>
      <c r="GL175" s="194"/>
      <c r="GM175" s="194"/>
      <c r="GN175" s="194"/>
      <c r="GO175" s="194"/>
      <c r="GP175" s="194"/>
      <c r="GQ175" s="194"/>
      <c r="GR175" s="194"/>
      <c r="GS175" s="194"/>
      <c r="GT175" s="194"/>
      <c r="GU175" s="194"/>
      <c r="GV175" s="194"/>
      <c r="GW175" s="194"/>
      <c r="GX175" s="194"/>
      <c r="GY175" s="194"/>
      <c r="GZ175" s="194"/>
      <c r="HA175" s="194"/>
      <c r="HB175" s="194"/>
      <c r="HC175" s="194"/>
      <c r="HD175" s="194"/>
      <c r="HE175" s="194"/>
      <c r="HF175" s="194"/>
      <c r="HG175" s="194"/>
      <c r="HH175" s="194"/>
      <c r="HI175" s="194"/>
      <c r="HJ175" s="194"/>
      <c r="HK175" s="194"/>
      <c r="HL175" s="194"/>
      <c r="HM175" s="194"/>
      <c r="HN175" s="194"/>
      <c r="HO175" s="194"/>
      <c r="HP175" s="194"/>
      <c r="HQ175" s="194"/>
      <c r="HR175" s="194"/>
      <c r="HS175" s="194"/>
      <c r="HT175" s="194"/>
      <c r="HU175" s="194"/>
      <c r="HV175" s="194"/>
      <c r="HW175" s="194"/>
      <c r="HX175" s="194"/>
      <c r="HY175" s="194"/>
      <c r="HZ175" s="194"/>
      <c r="IA175" s="194"/>
      <c r="IB175" s="194"/>
      <c r="IC175" s="194"/>
      <c r="ID175" s="194"/>
      <c r="IE175" s="194"/>
      <c r="IF175" s="194"/>
      <c r="IG175" s="194"/>
      <c r="IH175" s="194"/>
      <c r="II175" s="194"/>
      <c r="IJ175" s="194"/>
      <c r="IK175" s="194"/>
      <c r="IL175" s="194"/>
      <c r="IM175" s="194"/>
      <c r="IN175" s="194"/>
      <c r="IO175" s="194"/>
      <c r="IP175" s="194"/>
      <c r="IQ175" s="194"/>
      <c r="IR175" s="194"/>
      <c r="IS175" s="194"/>
      <c r="IT175" s="194"/>
      <c r="IU175" s="194"/>
      <c r="IV175" s="194"/>
      <c r="IW175" s="194"/>
      <c r="IX175" s="194"/>
      <c r="IY175" s="194"/>
      <c r="IZ175" s="194"/>
      <c r="JA175" s="194"/>
      <c r="JB175" s="194"/>
      <c r="JC175" s="194"/>
      <c r="JD175" s="194"/>
      <c r="JE175" s="194"/>
      <c r="JF175" s="194"/>
      <c r="JG175" s="194"/>
      <c r="JH175" s="194"/>
      <c r="JI175" s="194"/>
      <c r="JJ175" s="194"/>
      <c r="JK175" s="194"/>
      <c r="JL175" s="194"/>
      <c r="JM175" s="194"/>
      <c r="JN175" s="194"/>
      <c r="JO175" s="194"/>
      <c r="JP175" s="194"/>
      <c r="JQ175" s="194"/>
      <c r="JR175" s="194"/>
      <c r="JS175" s="194"/>
      <c r="JT175" s="194"/>
      <c r="JU175" s="194"/>
      <c r="JV175" s="194"/>
      <c r="JW175" s="194"/>
      <c r="JX175" s="194"/>
      <c r="JY175" s="194"/>
      <c r="JZ175" s="194"/>
      <c r="KA175" s="194"/>
      <c r="KB175" s="194"/>
      <c r="KC175" s="194"/>
      <c r="KD175" s="194"/>
      <c r="KE175" s="194"/>
      <c r="KF175" s="194"/>
      <c r="KG175" s="194"/>
      <c r="KH175" s="194"/>
      <c r="KI175" s="194"/>
      <c r="KJ175" s="194"/>
      <c r="KK175" s="194"/>
      <c r="KL175" s="194"/>
      <c r="KM175" s="194"/>
      <c r="KN175" s="194"/>
      <c r="KO175" s="194"/>
      <c r="KP175" s="194"/>
      <c r="KQ175" s="194"/>
      <c r="KR175" s="194"/>
      <c r="KS175" s="194"/>
      <c r="KT175" s="194"/>
      <c r="KU175" s="194"/>
      <c r="KV175" s="194"/>
      <c r="KW175" s="194"/>
      <c r="KX175" s="194"/>
      <c r="KY175" s="194"/>
      <c r="KZ175" s="194"/>
      <c r="LA175" s="194"/>
      <c r="LB175" s="194"/>
      <c r="LC175" s="194"/>
      <c r="LD175" s="194"/>
      <c r="LE175" s="194"/>
      <c r="LF175" s="194"/>
      <c r="LG175" s="194"/>
      <c r="LH175" s="194"/>
      <c r="LI175" s="194"/>
      <c r="LJ175" s="194"/>
      <c r="LK175" s="194"/>
      <c r="LL175" s="194"/>
      <c r="LM175" s="194"/>
      <c r="LN175" s="194"/>
      <c r="LO175" s="194"/>
      <c r="LP175" s="194"/>
      <c r="LQ175" s="194"/>
      <c r="LR175" s="194"/>
      <c r="LS175" s="194"/>
      <c r="LT175" s="194"/>
      <c r="LU175" s="194"/>
      <c r="LV175" s="194"/>
      <c r="LW175" s="194"/>
      <c r="LX175" s="194"/>
      <c r="LY175" s="194"/>
      <c r="LZ175" s="194"/>
      <c r="MA175" s="194"/>
      <c r="MB175" s="194"/>
      <c r="MC175" s="194"/>
      <c r="MD175" s="194"/>
      <c r="ME175" s="194"/>
      <c r="MF175" s="194"/>
      <c r="MG175" s="194"/>
      <c r="MH175" s="194"/>
      <c r="MI175" s="194"/>
      <c r="MJ175" s="194"/>
      <c r="MK175" s="194"/>
      <c r="ML175" s="194"/>
      <c r="MM175" s="194"/>
      <c r="MN175" s="194"/>
      <c r="MO175" s="194"/>
      <c r="MP175" s="194"/>
      <c r="MQ175" s="194"/>
      <c r="MR175" s="194"/>
      <c r="MS175" s="194"/>
      <c r="MT175" s="194"/>
      <c r="MU175" s="194"/>
      <c r="MV175" s="194"/>
      <c r="MW175" s="194"/>
      <c r="MX175" s="194"/>
      <c r="MY175" s="194"/>
      <c r="MZ175" s="194"/>
      <c r="NA175" s="194"/>
      <c r="NB175" s="194"/>
      <c r="NC175" s="194"/>
      <c r="ND175" s="194"/>
      <c r="NE175" s="194"/>
      <c r="NF175" s="194"/>
      <c r="NG175" s="194"/>
      <c r="NH175" s="194"/>
      <c r="NI175" s="194"/>
      <c r="NJ175" s="194"/>
      <c r="NK175" s="194"/>
      <c r="NL175" s="194"/>
      <c r="NM175" s="194"/>
      <c r="NN175" s="194"/>
      <c r="NO175" s="194"/>
      <c r="NP175" s="194"/>
      <c r="NQ175" s="194"/>
      <c r="NR175" s="194"/>
      <c r="NS175" s="194"/>
      <c r="NT175" s="194"/>
      <c r="NU175" s="194"/>
      <c r="NV175" s="194"/>
      <c r="NW175" s="194"/>
      <c r="NX175" s="194"/>
      <c r="NY175" s="194"/>
      <c r="NZ175" s="194"/>
      <c r="OA175" s="194"/>
      <c r="OB175" s="194"/>
      <c r="OC175" s="194"/>
      <c r="OD175" s="194"/>
      <c r="OE175" s="194"/>
      <c r="OF175" s="194"/>
      <c r="OG175" s="194"/>
      <c r="OH175" s="194"/>
      <c r="OI175" s="194"/>
      <c r="OJ175" s="194"/>
      <c r="OK175" s="194"/>
      <c r="OL175" s="194"/>
      <c r="OM175" s="194"/>
      <c r="ON175" s="194"/>
      <c r="OO175" s="194"/>
      <c r="OP175" s="194"/>
      <c r="OQ175" s="194"/>
      <c r="OR175" s="194"/>
      <c r="OS175" s="194"/>
      <c r="OT175" s="194"/>
      <c r="OU175" s="194"/>
      <c r="OV175" s="194"/>
      <c r="OW175" s="194"/>
      <c r="OX175" s="194"/>
      <c r="OY175" s="194"/>
      <c r="OZ175" s="194"/>
      <c r="PA175" s="194"/>
      <c r="PB175" s="194"/>
      <c r="PC175" s="194"/>
      <c r="PD175" s="194"/>
      <c r="PE175" s="194"/>
      <c r="PF175" s="194"/>
      <c r="PG175" s="194"/>
      <c r="PH175" s="194"/>
      <c r="PI175" s="194"/>
      <c r="PJ175" s="194"/>
      <c r="PK175" s="194"/>
      <c r="PL175" s="194"/>
      <c r="PM175" s="194"/>
      <c r="PN175" s="194"/>
      <c r="PO175" s="194"/>
      <c r="PP175" s="194"/>
      <c r="PQ175" s="194"/>
      <c r="PR175" s="194"/>
      <c r="PS175" s="194"/>
      <c r="PT175" s="194"/>
      <c r="PU175" s="194"/>
      <c r="PV175" s="194"/>
      <c r="PW175" s="194"/>
      <c r="PX175" s="194"/>
      <c r="PY175" s="194"/>
      <c r="PZ175" s="194"/>
      <c r="QA175" s="194"/>
      <c r="QB175" s="194"/>
      <c r="QC175" s="194"/>
      <c r="QD175" s="194"/>
      <c r="QE175" s="194"/>
      <c r="QF175" s="194"/>
      <c r="QG175" s="194"/>
      <c r="QH175" s="194"/>
      <c r="QI175" s="194"/>
      <c r="QJ175" s="194"/>
      <c r="QK175" s="194"/>
      <c r="QL175" s="194"/>
      <c r="QM175" s="194"/>
      <c r="QN175" s="194"/>
      <c r="QO175" s="194"/>
      <c r="QP175" s="194"/>
      <c r="QQ175" s="194"/>
      <c r="QR175" s="194"/>
      <c r="QS175" s="194"/>
      <c r="QT175" s="194"/>
      <c r="QU175" s="194"/>
      <c r="QV175" s="194"/>
      <c r="QW175" s="194"/>
      <c r="QX175" s="194"/>
      <c r="QY175" s="194"/>
      <c r="QZ175" s="194"/>
      <c r="RA175" s="194"/>
      <c r="RB175" s="194"/>
      <c r="RC175" s="194"/>
      <c r="RD175" s="194"/>
      <c r="RE175" s="194"/>
      <c r="RF175" s="194"/>
      <c r="RG175" s="194"/>
    </row>
    <row r="176" spans="1:475" x14ac:dyDescent="0.2">
      <c r="A176" s="203"/>
      <c r="B176" s="220"/>
      <c r="C176" s="220"/>
      <c r="D176" s="220"/>
      <c r="E176" s="224"/>
      <c r="F176" s="216" t="s">
        <v>246</v>
      </c>
      <c r="G176" s="188"/>
      <c r="H176" s="188"/>
      <c r="I176" s="204"/>
      <c r="J176" s="204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  <c r="RG176" s="194"/>
    </row>
    <row r="177" spans="1:475" x14ac:dyDescent="0.2">
      <c r="A177" s="203"/>
      <c r="B177" s="220"/>
      <c r="C177" s="220"/>
      <c r="D177" s="220"/>
      <c r="E177" s="224"/>
      <c r="F177" s="216" t="s">
        <v>247</v>
      </c>
      <c r="G177" s="188"/>
      <c r="H177" s="188"/>
      <c r="I177" s="204"/>
      <c r="J177" s="204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  <c r="RG177" s="194"/>
    </row>
    <row r="178" spans="1:475" x14ac:dyDescent="0.2">
      <c r="A178" s="203"/>
      <c r="B178" s="220"/>
      <c r="C178" s="220"/>
      <c r="D178" s="220"/>
      <c r="E178" s="224"/>
      <c r="F178" s="216" t="s">
        <v>246</v>
      </c>
      <c r="G178" s="188"/>
      <c r="H178" s="188"/>
      <c r="I178" s="204"/>
      <c r="J178" s="204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  <c r="RG178" s="194"/>
    </row>
    <row r="179" spans="1:475" x14ac:dyDescent="0.2">
      <c r="A179" s="203"/>
      <c r="B179" s="220"/>
      <c r="C179" s="220"/>
      <c r="D179" s="220"/>
      <c r="E179" s="224"/>
      <c r="F179" s="216" t="s">
        <v>247</v>
      </c>
      <c r="G179" s="188"/>
      <c r="H179" s="188"/>
      <c r="I179" s="204"/>
      <c r="J179" s="204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  <c r="RG179" s="194"/>
    </row>
    <row r="180" spans="1:475" x14ac:dyDescent="0.2">
      <c r="A180" s="203"/>
      <c r="B180" s="220"/>
      <c r="C180" s="220"/>
      <c r="D180" s="220"/>
      <c r="E180" s="224"/>
      <c r="F180" s="216" t="s">
        <v>246</v>
      </c>
      <c r="G180" s="188"/>
      <c r="H180" s="188"/>
      <c r="I180" s="204"/>
      <c r="J180" s="204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94"/>
      <c r="DX180" s="194"/>
      <c r="DY180" s="194"/>
      <c r="DZ180" s="194"/>
      <c r="EA180" s="194"/>
      <c r="EB180" s="194"/>
      <c r="EC180" s="194"/>
      <c r="ED180" s="194"/>
      <c r="EE180" s="194"/>
      <c r="EF180" s="194"/>
      <c r="EG180" s="194"/>
      <c r="EH180" s="194"/>
      <c r="EI180" s="194"/>
      <c r="EJ180" s="194"/>
      <c r="EK180" s="194"/>
      <c r="EL180" s="194"/>
      <c r="EM180" s="194"/>
      <c r="EN180" s="194"/>
      <c r="EO180" s="194"/>
      <c r="EP180" s="194"/>
      <c r="EQ180" s="194"/>
      <c r="ER180" s="194"/>
      <c r="ES180" s="194"/>
      <c r="ET180" s="194"/>
      <c r="EU180" s="194"/>
      <c r="EV180" s="194"/>
      <c r="EW180" s="194"/>
      <c r="EX180" s="194"/>
      <c r="EY180" s="194"/>
      <c r="EZ180" s="194"/>
      <c r="FA180" s="194"/>
      <c r="FB180" s="194"/>
      <c r="FC180" s="194"/>
      <c r="FD180" s="194"/>
      <c r="FE180" s="194"/>
      <c r="FF180" s="194"/>
      <c r="FG180" s="194"/>
      <c r="FH180" s="194"/>
      <c r="FI180" s="194"/>
      <c r="FJ180" s="194"/>
      <c r="FK180" s="194"/>
      <c r="FL180" s="194"/>
      <c r="FM180" s="194"/>
      <c r="FN180" s="194"/>
      <c r="FO180" s="194"/>
      <c r="FP180" s="194"/>
      <c r="FQ180" s="194"/>
      <c r="FR180" s="194"/>
      <c r="FS180" s="194"/>
      <c r="FT180" s="194"/>
      <c r="FU180" s="194"/>
      <c r="FV180" s="194"/>
      <c r="FW180" s="194"/>
      <c r="FX180" s="194"/>
      <c r="FY180" s="194"/>
      <c r="FZ180" s="194"/>
      <c r="GA180" s="194"/>
      <c r="GB180" s="194"/>
      <c r="GC180" s="194"/>
      <c r="GD180" s="194"/>
      <c r="GE180" s="194"/>
      <c r="GF180" s="194"/>
      <c r="GG180" s="194"/>
      <c r="GH180" s="194"/>
      <c r="GI180" s="194"/>
      <c r="GJ180" s="194"/>
      <c r="GK180" s="194"/>
      <c r="GL180" s="194"/>
      <c r="GM180" s="194"/>
      <c r="GN180" s="194"/>
      <c r="GO180" s="194"/>
      <c r="GP180" s="194"/>
      <c r="GQ180" s="194"/>
      <c r="GR180" s="194"/>
      <c r="GS180" s="194"/>
      <c r="GT180" s="194"/>
      <c r="GU180" s="194"/>
      <c r="GV180" s="194"/>
      <c r="GW180" s="194"/>
      <c r="GX180" s="194"/>
      <c r="GY180" s="194"/>
      <c r="GZ180" s="194"/>
      <c r="HA180" s="194"/>
      <c r="HB180" s="194"/>
      <c r="HC180" s="194"/>
      <c r="HD180" s="194"/>
      <c r="HE180" s="194"/>
      <c r="HF180" s="194"/>
      <c r="HG180" s="194"/>
      <c r="HH180" s="194"/>
      <c r="HI180" s="194"/>
      <c r="HJ180" s="194"/>
      <c r="HK180" s="194"/>
      <c r="HL180" s="194"/>
      <c r="HM180" s="194"/>
      <c r="HN180" s="194"/>
      <c r="HO180" s="194"/>
      <c r="HP180" s="194"/>
      <c r="HQ180" s="194"/>
      <c r="HR180" s="194"/>
      <c r="HS180" s="194"/>
      <c r="HT180" s="194"/>
      <c r="HU180" s="194"/>
      <c r="HV180" s="194"/>
      <c r="HW180" s="194"/>
      <c r="HX180" s="194"/>
      <c r="HY180" s="194"/>
      <c r="HZ180" s="194"/>
      <c r="IA180" s="194"/>
      <c r="IB180" s="194"/>
      <c r="IC180" s="194"/>
      <c r="ID180" s="194"/>
      <c r="IE180" s="194"/>
      <c r="IF180" s="194"/>
      <c r="IG180" s="194"/>
      <c r="IH180" s="194"/>
      <c r="II180" s="194"/>
      <c r="IJ180" s="194"/>
      <c r="IK180" s="194"/>
      <c r="IL180" s="194"/>
      <c r="IM180" s="194"/>
      <c r="IN180" s="194"/>
      <c r="IO180" s="194"/>
      <c r="IP180" s="194"/>
      <c r="IQ180" s="194"/>
      <c r="IR180" s="194"/>
      <c r="IS180" s="194"/>
      <c r="IT180" s="194"/>
      <c r="IU180" s="194"/>
      <c r="IV180" s="194"/>
      <c r="IW180" s="194"/>
      <c r="IX180" s="194"/>
      <c r="IY180" s="194"/>
      <c r="IZ180" s="194"/>
      <c r="JA180" s="194"/>
      <c r="JB180" s="194"/>
      <c r="JC180" s="194"/>
      <c r="JD180" s="194"/>
      <c r="JE180" s="194"/>
      <c r="JF180" s="194"/>
      <c r="JG180" s="194"/>
      <c r="JH180" s="194"/>
      <c r="JI180" s="194"/>
      <c r="JJ180" s="194"/>
      <c r="JK180" s="194"/>
      <c r="JL180" s="194"/>
      <c r="JM180" s="194"/>
      <c r="JN180" s="194"/>
      <c r="JO180" s="194"/>
      <c r="JP180" s="194"/>
      <c r="JQ180" s="194"/>
      <c r="JR180" s="194"/>
      <c r="JS180" s="194"/>
      <c r="JT180" s="194"/>
      <c r="JU180" s="194"/>
      <c r="JV180" s="194"/>
      <c r="JW180" s="194"/>
      <c r="JX180" s="194"/>
      <c r="JY180" s="194"/>
      <c r="JZ180" s="194"/>
      <c r="KA180" s="194"/>
      <c r="KB180" s="194"/>
      <c r="KC180" s="194"/>
      <c r="KD180" s="194"/>
      <c r="KE180" s="194"/>
      <c r="KF180" s="194"/>
      <c r="KG180" s="194"/>
      <c r="KH180" s="194"/>
      <c r="KI180" s="194"/>
      <c r="KJ180" s="194"/>
      <c r="KK180" s="194"/>
      <c r="KL180" s="194"/>
      <c r="KM180" s="194"/>
      <c r="KN180" s="194"/>
      <c r="KO180" s="194"/>
      <c r="KP180" s="194"/>
      <c r="KQ180" s="194"/>
      <c r="KR180" s="194"/>
      <c r="KS180" s="194"/>
      <c r="KT180" s="194"/>
      <c r="KU180" s="194"/>
      <c r="KV180" s="194"/>
      <c r="KW180" s="194"/>
      <c r="KX180" s="194"/>
      <c r="KY180" s="194"/>
      <c r="KZ180" s="194"/>
      <c r="LA180" s="194"/>
      <c r="LB180" s="194"/>
      <c r="LC180" s="194"/>
      <c r="LD180" s="194"/>
      <c r="LE180" s="194"/>
      <c r="LF180" s="194"/>
      <c r="LG180" s="194"/>
      <c r="LH180" s="194"/>
      <c r="LI180" s="194"/>
      <c r="LJ180" s="194"/>
      <c r="LK180" s="194"/>
      <c r="LL180" s="194"/>
      <c r="LM180" s="194"/>
      <c r="LN180" s="194"/>
      <c r="LO180" s="194"/>
      <c r="LP180" s="194"/>
      <c r="LQ180" s="194"/>
      <c r="LR180" s="194"/>
      <c r="LS180" s="194"/>
      <c r="LT180" s="194"/>
      <c r="LU180" s="194"/>
      <c r="LV180" s="194"/>
      <c r="LW180" s="194"/>
      <c r="LX180" s="194"/>
      <c r="LY180" s="194"/>
      <c r="LZ180" s="194"/>
      <c r="MA180" s="194"/>
      <c r="MB180" s="194"/>
      <c r="MC180" s="194"/>
      <c r="MD180" s="194"/>
      <c r="ME180" s="194"/>
      <c r="MF180" s="194"/>
      <c r="MG180" s="194"/>
      <c r="MH180" s="194"/>
      <c r="MI180" s="194"/>
      <c r="MJ180" s="194"/>
      <c r="MK180" s="194"/>
      <c r="ML180" s="194"/>
      <c r="MM180" s="194"/>
      <c r="MN180" s="194"/>
      <c r="MO180" s="194"/>
      <c r="MP180" s="194"/>
      <c r="MQ180" s="194"/>
      <c r="MR180" s="194"/>
      <c r="MS180" s="194"/>
      <c r="MT180" s="194"/>
      <c r="MU180" s="194"/>
      <c r="MV180" s="194"/>
      <c r="MW180" s="194"/>
      <c r="MX180" s="194"/>
      <c r="MY180" s="194"/>
      <c r="MZ180" s="194"/>
      <c r="NA180" s="194"/>
      <c r="NB180" s="194"/>
      <c r="NC180" s="194"/>
      <c r="ND180" s="194"/>
      <c r="NE180" s="194"/>
      <c r="NF180" s="194"/>
      <c r="NG180" s="194"/>
      <c r="NH180" s="194"/>
      <c r="NI180" s="194"/>
      <c r="NJ180" s="194"/>
      <c r="NK180" s="194"/>
      <c r="NL180" s="194"/>
      <c r="NM180" s="194"/>
      <c r="NN180" s="194"/>
      <c r="NO180" s="194"/>
      <c r="NP180" s="194"/>
      <c r="NQ180" s="194"/>
      <c r="NR180" s="194"/>
      <c r="NS180" s="194"/>
      <c r="NT180" s="194"/>
      <c r="NU180" s="194"/>
      <c r="NV180" s="194"/>
      <c r="NW180" s="194"/>
      <c r="NX180" s="194"/>
      <c r="NY180" s="194"/>
      <c r="NZ180" s="194"/>
      <c r="OA180" s="194"/>
      <c r="OB180" s="194"/>
      <c r="OC180" s="194"/>
      <c r="OD180" s="194"/>
      <c r="OE180" s="194"/>
      <c r="OF180" s="194"/>
      <c r="OG180" s="194"/>
      <c r="OH180" s="194"/>
      <c r="OI180" s="194"/>
      <c r="OJ180" s="194"/>
      <c r="OK180" s="194"/>
      <c r="OL180" s="194"/>
      <c r="OM180" s="194"/>
      <c r="ON180" s="194"/>
      <c r="OO180" s="194"/>
      <c r="OP180" s="194"/>
      <c r="OQ180" s="194"/>
      <c r="OR180" s="194"/>
      <c r="OS180" s="194"/>
      <c r="OT180" s="194"/>
      <c r="OU180" s="194"/>
      <c r="OV180" s="194"/>
      <c r="OW180" s="194"/>
      <c r="OX180" s="194"/>
      <c r="OY180" s="194"/>
      <c r="OZ180" s="194"/>
      <c r="PA180" s="194"/>
      <c r="PB180" s="194"/>
      <c r="PC180" s="194"/>
      <c r="PD180" s="194"/>
      <c r="PE180" s="194"/>
      <c r="PF180" s="194"/>
      <c r="PG180" s="194"/>
      <c r="PH180" s="194"/>
      <c r="PI180" s="194"/>
      <c r="PJ180" s="194"/>
      <c r="PK180" s="194"/>
      <c r="PL180" s="194"/>
      <c r="PM180" s="194"/>
      <c r="PN180" s="194"/>
      <c r="PO180" s="194"/>
      <c r="PP180" s="194"/>
      <c r="PQ180" s="194"/>
      <c r="PR180" s="194"/>
      <c r="PS180" s="194"/>
      <c r="PT180" s="194"/>
      <c r="PU180" s="194"/>
      <c r="PV180" s="194"/>
      <c r="PW180" s="194"/>
      <c r="PX180" s="194"/>
      <c r="PY180" s="194"/>
      <c r="PZ180" s="194"/>
      <c r="QA180" s="194"/>
      <c r="QB180" s="194"/>
      <c r="QC180" s="194"/>
      <c r="QD180" s="194"/>
      <c r="QE180" s="194"/>
      <c r="QF180" s="194"/>
      <c r="QG180" s="194"/>
      <c r="QH180" s="194"/>
      <c r="QI180" s="194"/>
      <c r="QJ180" s="194"/>
      <c r="QK180" s="194"/>
      <c r="QL180" s="194"/>
      <c r="QM180" s="194"/>
      <c r="QN180" s="194"/>
      <c r="QO180" s="194"/>
      <c r="QP180" s="194"/>
      <c r="QQ180" s="194"/>
      <c r="QR180" s="194"/>
      <c r="QS180" s="194"/>
      <c r="QT180" s="194"/>
      <c r="QU180" s="194"/>
      <c r="QV180" s="194"/>
      <c r="QW180" s="194"/>
      <c r="QX180" s="194"/>
      <c r="QY180" s="194"/>
      <c r="QZ180" s="194"/>
      <c r="RA180" s="194"/>
      <c r="RB180" s="194"/>
      <c r="RC180" s="194"/>
      <c r="RD180" s="194"/>
      <c r="RE180" s="194"/>
      <c r="RF180" s="194"/>
      <c r="RG180" s="194"/>
    </row>
    <row r="181" spans="1:475" x14ac:dyDescent="0.2">
      <c r="A181" s="203"/>
      <c r="B181" s="220"/>
      <c r="C181" s="220"/>
      <c r="D181" s="220"/>
      <c r="E181" s="224"/>
      <c r="F181" s="216" t="s">
        <v>247</v>
      </c>
      <c r="G181" s="188"/>
      <c r="H181" s="188"/>
      <c r="I181" s="204"/>
      <c r="J181" s="204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  <c r="RG181" s="194"/>
    </row>
    <row r="182" spans="1:475" x14ac:dyDescent="0.2">
      <c r="A182" s="203"/>
      <c r="B182" s="220"/>
      <c r="C182" s="220"/>
      <c r="D182" s="220"/>
      <c r="E182" s="224"/>
      <c r="F182" s="216" t="s">
        <v>246</v>
      </c>
      <c r="G182" s="188"/>
      <c r="H182" s="188"/>
      <c r="I182" s="204"/>
      <c r="J182" s="204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  <c r="RG182" s="194"/>
    </row>
    <row r="183" spans="1:475" x14ac:dyDescent="0.2">
      <c r="A183" s="203"/>
      <c r="B183" s="220"/>
      <c r="C183" s="220"/>
      <c r="D183" s="220"/>
      <c r="E183" s="224"/>
      <c r="F183" s="216" t="s">
        <v>247</v>
      </c>
      <c r="G183" s="188"/>
      <c r="H183" s="188"/>
      <c r="I183" s="204"/>
      <c r="J183" s="204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  <c r="RG183" s="194"/>
    </row>
    <row r="184" spans="1:475" x14ac:dyDescent="0.2">
      <c r="A184" s="203"/>
      <c r="B184" s="220"/>
      <c r="C184" s="220"/>
      <c r="D184" s="220"/>
      <c r="E184" s="224"/>
      <c r="F184" s="216" t="s">
        <v>246</v>
      </c>
      <c r="G184" s="188"/>
      <c r="H184" s="188"/>
      <c r="I184" s="204"/>
      <c r="J184" s="204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  <c r="RG184" s="194"/>
    </row>
    <row r="185" spans="1:475" x14ac:dyDescent="0.2">
      <c r="A185" s="203"/>
      <c r="B185" s="220"/>
      <c r="C185" s="220"/>
      <c r="D185" s="220"/>
      <c r="E185" s="224"/>
      <c r="F185" s="216" t="s">
        <v>247</v>
      </c>
      <c r="G185" s="188"/>
      <c r="H185" s="188"/>
      <c r="I185" s="204"/>
      <c r="J185" s="204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  <c r="RG185" s="194"/>
    </row>
    <row r="186" spans="1:475" x14ac:dyDescent="0.2">
      <c r="A186" s="203"/>
      <c r="B186" s="220"/>
      <c r="C186" s="220"/>
      <c r="D186" s="220"/>
      <c r="E186" s="224"/>
      <c r="F186" s="216" t="s">
        <v>246</v>
      </c>
      <c r="G186" s="188"/>
      <c r="H186" s="188"/>
      <c r="I186" s="204"/>
      <c r="J186" s="204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  <c r="RG186" s="194"/>
    </row>
    <row r="187" spans="1:475" x14ac:dyDescent="0.2">
      <c r="A187" s="203"/>
      <c r="B187" s="220"/>
      <c r="C187" s="220"/>
      <c r="D187" s="220"/>
      <c r="E187" s="224"/>
      <c r="F187" s="216" t="s">
        <v>247</v>
      </c>
      <c r="G187" s="188"/>
      <c r="H187" s="188"/>
      <c r="I187" s="204"/>
      <c r="J187" s="204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  <c r="RG187" s="194"/>
    </row>
    <row r="188" spans="1:475" x14ac:dyDescent="0.2">
      <c r="A188" s="203"/>
      <c r="B188" s="220"/>
      <c r="C188" s="220"/>
      <c r="D188" s="220"/>
      <c r="E188" s="224"/>
      <c r="F188" s="216" t="s">
        <v>246</v>
      </c>
      <c r="G188" s="188"/>
      <c r="H188" s="188"/>
      <c r="I188" s="204"/>
      <c r="J188" s="204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94"/>
      <c r="DX188" s="194"/>
      <c r="DY188" s="194"/>
      <c r="DZ188" s="194"/>
      <c r="EA188" s="194"/>
      <c r="EB188" s="194"/>
      <c r="EC188" s="194"/>
      <c r="ED188" s="194"/>
      <c r="EE188" s="194"/>
      <c r="EF188" s="194"/>
      <c r="EG188" s="194"/>
      <c r="EH188" s="194"/>
      <c r="EI188" s="194"/>
      <c r="EJ188" s="194"/>
      <c r="EK188" s="194"/>
      <c r="EL188" s="194"/>
      <c r="EM188" s="194"/>
      <c r="EN188" s="194"/>
      <c r="EO188" s="194"/>
      <c r="EP188" s="194"/>
      <c r="EQ188" s="194"/>
      <c r="ER188" s="194"/>
      <c r="ES188" s="194"/>
      <c r="ET188" s="194"/>
      <c r="EU188" s="194"/>
      <c r="EV188" s="194"/>
      <c r="EW188" s="194"/>
      <c r="EX188" s="194"/>
      <c r="EY188" s="194"/>
      <c r="EZ188" s="194"/>
      <c r="FA188" s="194"/>
      <c r="FB188" s="194"/>
      <c r="FC188" s="194"/>
      <c r="FD188" s="194"/>
      <c r="FE188" s="194"/>
      <c r="FF188" s="194"/>
      <c r="FG188" s="194"/>
      <c r="FH188" s="194"/>
      <c r="FI188" s="194"/>
      <c r="FJ188" s="194"/>
      <c r="FK188" s="194"/>
      <c r="FL188" s="194"/>
      <c r="FM188" s="194"/>
      <c r="FN188" s="194"/>
      <c r="FO188" s="194"/>
      <c r="FP188" s="194"/>
      <c r="FQ188" s="194"/>
      <c r="FR188" s="194"/>
      <c r="FS188" s="194"/>
      <c r="FT188" s="194"/>
      <c r="FU188" s="194"/>
      <c r="FV188" s="194"/>
      <c r="FW188" s="194"/>
      <c r="FX188" s="194"/>
      <c r="FY188" s="194"/>
      <c r="FZ188" s="194"/>
      <c r="GA188" s="194"/>
      <c r="GB188" s="194"/>
      <c r="GC188" s="194"/>
      <c r="GD188" s="194"/>
      <c r="GE188" s="194"/>
      <c r="GF188" s="194"/>
      <c r="GG188" s="194"/>
      <c r="GH188" s="194"/>
      <c r="GI188" s="194"/>
      <c r="GJ188" s="194"/>
      <c r="GK188" s="194"/>
      <c r="GL188" s="194"/>
      <c r="GM188" s="194"/>
      <c r="GN188" s="194"/>
      <c r="GO188" s="194"/>
      <c r="GP188" s="194"/>
      <c r="GQ188" s="194"/>
      <c r="GR188" s="194"/>
      <c r="GS188" s="194"/>
      <c r="GT188" s="194"/>
      <c r="GU188" s="194"/>
      <c r="GV188" s="194"/>
      <c r="GW188" s="194"/>
      <c r="GX188" s="194"/>
      <c r="GY188" s="194"/>
      <c r="GZ188" s="194"/>
      <c r="HA188" s="194"/>
      <c r="HB188" s="194"/>
      <c r="HC188" s="194"/>
      <c r="HD188" s="194"/>
      <c r="HE188" s="194"/>
      <c r="HF188" s="194"/>
      <c r="HG188" s="194"/>
      <c r="HH188" s="194"/>
      <c r="HI188" s="194"/>
      <c r="HJ188" s="194"/>
      <c r="HK188" s="194"/>
      <c r="HL188" s="194"/>
      <c r="HM188" s="194"/>
      <c r="HN188" s="194"/>
      <c r="HO188" s="194"/>
      <c r="HP188" s="194"/>
      <c r="HQ188" s="194"/>
      <c r="HR188" s="194"/>
      <c r="HS188" s="194"/>
      <c r="HT188" s="194"/>
      <c r="HU188" s="194"/>
      <c r="HV188" s="194"/>
      <c r="HW188" s="194"/>
      <c r="HX188" s="194"/>
      <c r="HY188" s="194"/>
      <c r="HZ188" s="194"/>
      <c r="IA188" s="194"/>
      <c r="IB188" s="194"/>
      <c r="IC188" s="194"/>
      <c r="ID188" s="194"/>
      <c r="IE188" s="194"/>
      <c r="IF188" s="194"/>
      <c r="IG188" s="194"/>
      <c r="IH188" s="194"/>
      <c r="II188" s="194"/>
      <c r="IJ188" s="194"/>
      <c r="IK188" s="194"/>
      <c r="IL188" s="194"/>
      <c r="IM188" s="194"/>
      <c r="IN188" s="194"/>
      <c r="IO188" s="194"/>
      <c r="IP188" s="194"/>
      <c r="IQ188" s="194"/>
      <c r="IR188" s="194"/>
      <c r="IS188" s="194"/>
      <c r="IT188" s="194"/>
      <c r="IU188" s="194"/>
      <c r="IV188" s="194"/>
      <c r="IW188" s="194"/>
      <c r="IX188" s="194"/>
      <c r="IY188" s="194"/>
      <c r="IZ188" s="194"/>
      <c r="JA188" s="194"/>
      <c r="JB188" s="194"/>
      <c r="JC188" s="194"/>
      <c r="JD188" s="194"/>
      <c r="JE188" s="194"/>
      <c r="JF188" s="194"/>
      <c r="JG188" s="194"/>
      <c r="JH188" s="194"/>
      <c r="JI188" s="194"/>
      <c r="JJ188" s="194"/>
      <c r="JK188" s="194"/>
      <c r="JL188" s="194"/>
      <c r="JM188" s="194"/>
      <c r="JN188" s="194"/>
      <c r="JO188" s="194"/>
      <c r="JP188" s="194"/>
      <c r="JQ188" s="194"/>
      <c r="JR188" s="194"/>
      <c r="JS188" s="194"/>
      <c r="JT188" s="194"/>
      <c r="JU188" s="194"/>
      <c r="JV188" s="194"/>
      <c r="JW188" s="194"/>
      <c r="JX188" s="194"/>
      <c r="JY188" s="194"/>
      <c r="JZ188" s="194"/>
      <c r="KA188" s="194"/>
      <c r="KB188" s="194"/>
      <c r="KC188" s="194"/>
      <c r="KD188" s="194"/>
      <c r="KE188" s="194"/>
      <c r="KF188" s="194"/>
      <c r="KG188" s="194"/>
      <c r="KH188" s="194"/>
      <c r="KI188" s="194"/>
      <c r="KJ188" s="194"/>
      <c r="KK188" s="194"/>
      <c r="KL188" s="194"/>
      <c r="KM188" s="194"/>
      <c r="KN188" s="194"/>
      <c r="KO188" s="194"/>
      <c r="KP188" s="194"/>
      <c r="KQ188" s="194"/>
      <c r="KR188" s="194"/>
      <c r="KS188" s="194"/>
      <c r="KT188" s="194"/>
      <c r="KU188" s="194"/>
      <c r="KV188" s="194"/>
      <c r="KW188" s="194"/>
      <c r="KX188" s="194"/>
      <c r="KY188" s="194"/>
      <c r="KZ188" s="194"/>
      <c r="LA188" s="194"/>
      <c r="LB188" s="194"/>
      <c r="LC188" s="194"/>
      <c r="LD188" s="194"/>
      <c r="LE188" s="194"/>
      <c r="LF188" s="194"/>
      <c r="LG188" s="194"/>
      <c r="LH188" s="194"/>
      <c r="LI188" s="194"/>
      <c r="LJ188" s="194"/>
      <c r="LK188" s="194"/>
      <c r="LL188" s="194"/>
      <c r="LM188" s="194"/>
      <c r="LN188" s="194"/>
      <c r="LO188" s="194"/>
      <c r="LP188" s="194"/>
      <c r="LQ188" s="194"/>
      <c r="LR188" s="194"/>
      <c r="LS188" s="194"/>
      <c r="LT188" s="194"/>
      <c r="LU188" s="194"/>
      <c r="LV188" s="194"/>
      <c r="LW188" s="194"/>
      <c r="LX188" s="194"/>
      <c r="LY188" s="194"/>
      <c r="LZ188" s="194"/>
      <c r="MA188" s="194"/>
      <c r="MB188" s="194"/>
      <c r="MC188" s="194"/>
      <c r="MD188" s="194"/>
      <c r="ME188" s="194"/>
      <c r="MF188" s="194"/>
      <c r="MG188" s="194"/>
      <c r="MH188" s="194"/>
      <c r="MI188" s="194"/>
      <c r="MJ188" s="194"/>
      <c r="MK188" s="194"/>
      <c r="ML188" s="194"/>
      <c r="MM188" s="194"/>
      <c r="MN188" s="194"/>
      <c r="MO188" s="194"/>
      <c r="MP188" s="194"/>
      <c r="MQ188" s="194"/>
      <c r="MR188" s="194"/>
      <c r="MS188" s="194"/>
      <c r="MT188" s="194"/>
      <c r="MU188" s="194"/>
      <c r="MV188" s="194"/>
      <c r="MW188" s="194"/>
      <c r="MX188" s="194"/>
      <c r="MY188" s="194"/>
      <c r="MZ188" s="194"/>
      <c r="NA188" s="194"/>
      <c r="NB188" s="194"/>
      <c r="NC188" s="194"/>
      <c r="ND188" s="194"/>
      <c r="NE188" s="194"/>
      <c r="NF188" s="194"/>
      <c r="NG188" s="194"/>
      <c r="NH188" s="194"/>
      <c r="NI188" s="194"/>
      <c r="NJ188" s="194"/>
      <c r="NK188" s="194"/>
      <c r="NL188" s="194"/>
      <c r="NM188" s="194"/>
      <c r="NN188" s="194"/>
      <c r="NO188" s="194"/>
      <c r="NP188" s="194"/>
      <c r="NQ188" s="194"/>
      <c r="NR188" s="194"/>
      <c r="NS188" s="194"/>
      <c r="NT188" s="194"/>
      <c r="NU188" s="194"/>
      <c r="NV188" s="194"/>
      <c r="NW188" s="194"/>
      <c r="NX188" s="194"/>
      <c r="NY188" s="194"/>
      <c r="NZ188" s="194"/>
      <c r="OA188" s="194"/>
      <c r="OB188" s="194"/>
      <c r="OC188" s="194"/>
      <c r="OD188" s="194"/>
      <c r="OE188" s="194"/>
      <c r="OF188" s="194"/>
      <c r="OG188" s="194"/>
      <c r="OH188" s="194"/>
      <c r="OI188" s="194"/>
      <c r="OJ188" s="194"/>
      <c r="OK188" s="194"/>
      <c r="OL188" s="194"/>
      <c r="OM188" s="194"/>
      <c r="ON188" s="194"/>
      <c r="OO188" s="194"/>
      <c r="OP188" s="194"/>
      <c r="OQ188" s="194"/>
      <c r="OR188" s="194"/>
      <c r="OS188" s="194"/>
      <c r="OT188" s="194"/>
      <c r="OU188" s="194"/>
      <c r="OV188" s="194"/>
      <c r="OW188" s="194"/>
      <c r="OX188" s="194"/>
      <c r="OY188" s="194"/>
      <c r="OZ188" s="194"/>
      <c r="PA188" s="194"/>
      <c r="PB188" s="194"/>
      <c r="PC188" s="194"/>
      <c r="PD188" s="194"/>
      <c r="PE188" s="194"/>
      <c r="PF188" s="194"/>
      <c r="PG188" s="194"/>
      <c r="PH188" s="194"/>
      <c r="PI188" s="194"/>
      <c r="PJ188" s="194"/>
      <c r="PK188" s="194"/>
      <c r="PL188" s="194"/>
      <c r="PM188" s="194"/>
      <c r="PN188" s="194"/>
      <c r="PO188" s="194"/>
      <c r="PP188" s="194"/>
      <c r="PQ188" s="194"/>
      <c r="PR188" s="194"/>
      <c r="PS188" s="194"/>
      <c r="PT188" s="194"/>
      <c r="PU188" s="194"/>
      <c r="PV188" s="194"/>
      <c r="PW188" s="194"/>
      <c r="PX188" s="194"/>
      <c r="PY188" s="194"/>
      <c r="PZ188" s="194"/>
      <c r="QA188" s="194"/>
      <c r="QB188" s="194"/>
      <c r="QC188" s="194"/>
      <c r="QD188" s="194"/>
      <c r="QE188" s="194"/>
      <c r="QF188" s="194"/>
      <c r="QG188" s="194"/>
      <c r="QH188" s="194"/>
      <c r="QI188" s="194"/>
      <c r="QJ188" s="194"/>
      <c r="QK188" s="194"/>
      <c r="QL188" s="194"/>
      <c r="QM188" s="194"/>
      <c r="QN188" s="194"/>
      <c r="QO188" s="194"/>
      <c r="QP188" s="194"/>
      <c r="QQ188" s="194"/>
      <c r="QR188" s="194"/>
      <c r="QS188" s="194"/>
      <c r="QT188" s="194"/>
      <c r="QU188" s="194"/>
      <c r="QV188" s="194"/>
      <c r="QW188" s="194"/>
      <c r="QX188" s="194"/>
      <c r="QY188" s="194"/>
      <c r="QZ188" s="194"/>
      <c r="RA188" s="194"/>
      <c r="RB188" s="194"/>
      <c r="RC188" s="194"/>
      <c r="RD188" s="194"/>
      <c r="RE188" s="194"/>
      <c r="RF188" s="194"/>
      <c r="RG188" s="194"/>
    </row>
    <row r="189" spans="1:475" x14ac:dyDescent="0.2">
      <c r="A189" s="203"/>
      <c r="B189" s="220"/>
      <c r="C189" s="220"/>
      <c r="D189" s="220"/>
      <c r="E189" s="224"/>
      <c r="F189" s="216" t="s">
        <v>247</v>
      </c>
      <c r="G189" s="178"/>
      <c r="H189" s="178"/>
      <c r="I189" s="204"/>
      <c r="J189" s="204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  <c r="DW189" s="210"/>
      <c r="DX189" s="210"/>
      <c r="DY189" s="194"/>
      <c r="DZ189" s="210"/>
      <c r="EA189" s="210"/>
      <c r="EB189" s="194"/>
      <c r="EC189" s="210"/>
      <c r="ED189" s="210"/>
      <c r="EE189" s="194"/>
      <c r="EF189" s="210"/>
      <c r="EG189" s="210"/>
      <c r="EH189" s="194"/>
      <c r="EI189" s="210"/>
      <c r="EJ189" s="210"/>
      <c r="EK189" s="194"/>
      <c r="EL189" s="210"/>
      <c r="EM189" s="210"/>
      <c r="EN189" s="194"/>
      <c r="EO189" s="210"/>
      <c r="EP189" s="210"/>
      <c r="EQ189" s="194"/>
      <c r="ER189" s="210"/>
      <c r="ES189" s="210"/>
      <c r="ET189" s="194"/>
      <c r="EU189" s="210"/>
      <c r="EV189" s="210"/>
      <c r="EW189" s="194"/>
      <c r="EX189" s="210"/>
      <c r="EY189" s="210"/>
      <c r="EZ189" s="194"/>
      <c r="FA189" s="210"/>
      <c r="FB189" s="210"/>
      <c r="FC189" s="194"/>
      <c r="FD189" s="210"/>
      <c r="FE189" s="210"/>
      <c r="FF189" s="194"/>
      <c r="FG189" s="210"/>
      <c r="FH189" s="210"/>
      <c r="FI189" s="194"/>
      <c r="FJ189" s="210"/>
      <c r="FK189" s="210"/>
      <c r="FL189" s="194"/>
      <c r="FM189" s="210"/>
      <c r="FN189" s="210"/>
      <c r="FO189" s="194"/>
      <c r="FP189" s="210"/>
      <c r="FQ189" s="210"/>
      <c r="FR189" s="194"/>
      <c r="FS189" s="210"/>
      <c r="FT189" s="210"/>
      <c r="FU189" s="194"/>
      <c r="FV189" s="210"/>
      <c r="FW189" s="210"/>
      <c r="FX189" s="194"/>
      <c r="FY189" s="210"/>
      <c r="FZ189" s="210"/>
      <c r="GA189" s="194"/>
      <c r="GB189" s="210"/>
      <c r="GC189" s="210"/>
      <c r="GD189" s="194"/>
      <c r="GE189" s="210"/>
      <c r="GF189" s="210"/>
      <c r="GG189" s="194"/>
      <c r="GH189" s="210"/>
      <c r="GI189" s="210"/>
      <c r="GJ189" s="194"/>
      <c r="GK189" s="210"/>
      <c r="GL189" s="210"/>
      <c r="GM189" s="194"/>
      <c r="GN189" s="210"/>
      <c r="GO189" s="210"/>
      <c r="GP189" s="194"/>
      <c r="GQ189" s="210"/>
      <c r="GR189" s="210"/>
      <c r="GS189" s="194"/>
      <c r="GT189" s="210"/>
      <c r="GU189" s="210"/>
      <c r="GV189" s="194"/>
      <c r="GW189" s="210"/>
      <c r="GX189" s="210"/>
      <c r="GY189" s="194"/>
      <c r="GZ189" s="210"/>
      <c r="HA189" s="210"/>
      <c r="HB189" s="194"/>
      <c r="HC189" s="210"/>
      <c r="HD189" s="210"/>
      <c r="HE189" s="194"/>
      <c r="HF189" s="210"/>
      <c r="HG189" s="210"/>
      <c r="HH189" s="194"/>
      <c r="HI189" s="210"/>
      <c r="HJ189" s="210"/>
      <c r="HK189" s="194"/>
      <c r="HL189" s="210"/>
      <c r="HM189" s="210"/>
      <c r="HN189" s="194"/>
      <c r="HO189" s="210"/>
      <c r="HP189" s="210"/>
      <c r="HQ189" s="194"/>
      <c r="HR189" s="210"/>
      <c r="HS189" s="210"/>
      <c r="HT189" s="194"/>
      <c r="HU189" s="210"/>
      <c r="HV189" s="210"/>
      <c r="HW189" s="194"/>
      <c r="HX189" s="210"/>
      <c r="HY189" s="210"/>
      <c r="HZ189" s="194"/>
      <c r="IA189" s="210"/>
      <c r="IB189" s="210"/>
      <c r="IC189" s="194"/>
      <c r="ID189" s="210"/>
      <c r="IE189" s="210"/>
      <c r="IF189" s="194"/>
      <c r="IG189" s="210"/>
      <c r="IH189" s="210"/>
      <c r="II189" s="194"/>
      <c r="IJ189" s="210"/>
      <c r="IK189" s="210"/>
      <c r="IL189" s="194"/>
      <c r="IM189" s="210"/>
      <c r="IN189" s="210"/>
      <c r="IO189" s="194"/>
      <c r="IP189" s="210"/>
      <c r="IQ189" s="210"/>
      <c r="IR189" s="194"/>
      <c r="IS189" s="210"/>
      <c r="IT189" s="210"/>
      <c r="IU189" s="194"/>
      <c r="IV189" s="210"/>
      <c r="IW189" s="210"/>
      <c r="IX189" s="194"/>
      <c r="IY189" s="210"/>
      <c r="IZ189" s="210"/>
      <c r="JA189" s="194"/>
      <c r="JB189" s="210"/>
      <c r="JC189" s="210"/>
      <c r="JD189" s="194"/>
      <c r="JE189" s="210"/>
      <c r="JF189" s="210"/>
      <c r="JG189" s="194"/>
      <c r="JH189" s="210"/>
      <c r="JI189" s="210"/>
      <c r="JJ189" s="194"/>
      <c r="JK189" s="210"/>
      <c r="JL189" s="210"/>
      <c r="JM189" s="194"/>
      <c r="JN189" s="210"/>
      <c r="JO189" s="210"/>
      <c r="JP189" s="194"/>
      <c r="JQ189" s="210"/>
      <c r="JR189" s="210"/>
      <c r="JS189" s="194"/>
      <c r="JT189" s="210"/>
      <c r="JU189" s="210"/>
      <c r="JV189" s="194"/>
      <c r="JW189" s="210"/>
      <c r="JX189" s="210"/>
      <c r="JY189" s="194"/>
      <c r="JZ189" s="210"/>
      <c r="KA189" s="210"/>
      <c r="KB189" s="194"/>
      <c r="KC189" s="210"/>
      <c r="KD189" s="210"/>
      <c r="KE189" s="194"/>
      <c r="KF189" s="210"/>
      <c r="KG189" s="210"/>
      <c r="KH189" s="194"/>
      <c r="KI189" s="210"/>
      <c r="KJ189" s="210"/>
      <c r="KK189" s="194"/>
      <c r="KL189" s="210"/>
      <c r="KM189" s="210"/>
      <c r="KN189" s="194"/>
      <c r="KO189" s="210"/>
      <c r="KP189" s="210"/>
      <c r="KQ189" s="194"/>
      <c r="KR189" s="210"/>
      <c r="KS189" s="210"/>
      <c r="KT189" s="194"/>
      <c r="KU189" s="210"/>
      <c r="KV189" s="210"/>
      <c r="KW189" s="194"/>
      <c r="KX189" s="210"/>
      <c r="KY189" s="210"/>
      <c r="KZ189" s="194"/>
      <c r="LA189" s="210"/>
      <c r="LB189" s="210"/>
      <c r="LC189" s="194"/>
      <c r="LD189" s="210"/>
      <c r="LE189" s="210"/>
      <c r="LF189" s="194"/>
      <c r="LG189" s="210"/>
      <c r="LH189" s="210"/>
      <c r="LI189" s="194"/>
      <c r="LJ189" s="210"/>
      <c r="LK189" s="210"/>
      <c r="LL189" s="194"/>
      <c r="LM189" s="210"/>
      <c r="LN189" s="210"/>
      <c r="LO189" s="194"/>
      <c r="LP189" s="210"/>
      <c r="LQ189" s="210"/>
      <c r="LR189" s="194"/>
      <c r="LS189" s="210"/>
      <c r="LT189" s="210"/>
      <c r="LU189" s="194"/>
      <c r="LV189" s="210"/>
      <c r="LW189" s="210"/>
      <c r="LX189" s="194"/>
      <c r="LY189" s="210"/>
      <c r="LZ189" s="210"/>
      <c r="MA189" s="194"/>
      <c r="MB189" s="210"/>
      <c r="MC189" s="210"/>
      <c r="MD189" s="194"/>
      <c r="ME189" s="210"/>
      <c r="MF189" s="210"/>
      <c r="MG189" s="194"/>
      <c r="MH189" s="210"/>
      <c r="MI189" s="210"/>
      <c r="MJ189" s="194"/>
      <c r="MK189" s="210"/>
      <c r="ML189" s="210"/>
      <c r="MM189" s="194"/>
      <c r="MN189" s="210"/>
      <c r="MO189" s="210"/>
      <c r="MP189" s="194"/>
      <c r="MQ189" s="210"/>
      <c r="MR189" s="210"/>
      <c r="MS189" s="194"/>
      <c r="MT189" s="210"/>
      <c r="MU189" s="210"/>
      <c r="MV189" s="194"/>
      <c r="MW189" s="210"/>
      <c r="MX189" s="210"/>
      <c r="MY189" s="194"/>
      <c r="MZ189" s="210"/>
      <c r="NA189" s="210"/>
      <c r="NB189" s="194"/>
      <c r="NC189" s="210"/>
      <c r="ND189" s="210"/>
      <c r="NE189" s="194"/>
      <c r="NF189" s="210"/>
      <c r="NG189" s="210"/>
      <c r="NH189" s="194"/>
      <c r="NI189" s="210"/>
      <c r="NJ189" s="210"/>
      <c r="NK189" s="194"/>
      <c r="NL189" s="210"/>
      <c r="NM189" s="210"/>
      <c r="NN189" s="194"/>
      <c r="NO189" s="210"/>
      <c r="NP189" s="210"/>
      <c r="NQ189" s="194"/>
      <c r="NR189" s="210"/>
      <c r="NS189" s="210"/>
      <c r="NT189" s="194"/>
      <c r="NU189" s="210"/>
      <c r="NV189" s="210"/>
      <c r="NW189" s="194"/>
      <c r="NX189" s="210"/>
      <c r="NY189" s="210"/>
      <c r="NZ189" s="194"/>
      <c r="OA189" s="210"/>
      <c r="OB189" s="210"/>
      <c r="OC189" s="194"/>
      <c r="OD189" s="210"/>
      <c r="OE189" s="210"/>
      <c r="OF189" s="194"/>
      <c r="OG189" s="210"/>
      <c r="OH189" s="210"/>
      <c r="OI189" s="194"/>
      <c r="OJ189" s="210"/>
      <c r="OK189" s="210"/>
      <c r="OL189" s="194"/>
      <c r="OM189" s="210"/>
      <c r="ON189" s="210"/>
      <c r="OO189" s="194"/>
      <c r="OP189" s="210"/>
      <c r="OQ189" s="210"/>
      <c r="OR189" s="194"/>
      <c r="OS189" s="210"/>
      <c r="OT189" s="210"/>
      <c r="OU189" s="194"/>
      <c r="OV189" s="210"/>
      <c r="OW189" s="210"/>
      <c r="OX189" s="194"/>
      <c r="OY189" s="210"/>
      <c r="OZ189" s="210"/>
      <c r="PA189" s="194"/>
      <c r="PB189" s="210"/>
      <c r="PC189" s="210"/>
      <c r="PD189" s="194"/>
      <c r="PE189" s="210"/>
      <c r="PF189" s="210"/>
      <c r="PG189" s="194"/>
      <c r="PH189" s="210"/>
      <c r="PI189" s="210"/>
      <c r="PJ189" s="194"/>
      <c r="PK189" s="210"/>
      <c r="PL189" s="210"/>
      <c r="PM189" s="194"/>
      <c r="PN189" s="210"/>
      <c r="PO189" s="210"/>
      <c r="PP189" s="194"/>
      <c r="PQ189" s="210"/>
      <c r="PR189" s="210"/>
      <c r="PS189" s="194"/>
      <c r="PT189" s="210"/>
      <c r="PU189" s="210"/>
      <c r="PV189" s="194"/>
      <c r="PW189" s="210"/>
      <c r="PX189" s="210"/>
      <c r="PY189" s="194"/>
      <c r="PZ189" s="210"/>
      <c r="QA189" s="210"/>
      <c r="QB189" s="194"/>
      <c r="QC189" s="210"/>
      <c r="QD189" s="210"/>
      <c r="QE189" s="194"/>
      <c r="QF189" s="210"/>
      <c r="QG189" s="210"/>
      <c r="QH189" s="194"/>
      <c r="QI189" s="210"/>
      <c r="QJ189" s="210"/>
      <c r="QK189" s="194"/>
      <c r="QL189" s="210"/>
      <c r="QM189" s="210"/>
      <c r="QN189" s="194"/>
      <c r="QO189" s="210"/>
      <c r="QP189" s="210"/>
      <c r="QQ189" s="194"/>
      <c r="QR189" s="210"/>
      <c r="QS189" s="210"/>
      <c r="QT189" s="194"/>
      <c r="QU189" s="210"/>
      <c r="QV189" s="210"/>
      <c r="QW189" s="194"/>
      <c r="QX189" s="210"/>
      <c r="QY189" s="210"/>
      <c r="QZ189" s="194"/>
      <c r="RA189" s="210"/>
      <c r="RB189" s="210"/>
      <c r="RC189" s="194"/>
      <c r="RD189" s="210"/>
      <c r="RE189" s="210"/>
      <c r="RF189" s="194"/>
      <c r="RG189" s="210"/>
    </row>
    <row r="190" spans="1:475" x14ac:dyDescent="0.2">
      <c r="A190" s="203"/>
      <c r="B190" s="220"/>
      <c r="C190" s="220"/>
      <c r="D190" s="220"/>
      <c r="E190" s="224"/>
      <c r="F190" s="216" t="s">
        <v>246</v>
      </c>
      <c r="G190" s="188"/>
      <c r="H190" s="188"/>
      <c r="I190" s="204"/>
      <c r="J190" s="204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  <c r="RG190" s="194"/>
    </row>
    <row r="191" spans="1:475" x14ac:dyDescent="0.2">
      <c r="A191" s="203"/>
      <c r="B191" s="220"/>
      <c r="C191" s="220"/>
      <c r="D191" s="220"/>
      <c r="E191" s="224"/>
      <c r="F191" s="216" t="s">
        <v>247</v>
      </c>
      <c r="G191" s="188"/>
      <c r="H191" s="188"/>
      <c r="I191" s="204"/>
      <c r="J191" s="204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  <c r="RG191" s="194"/>
    </row>
    <row r="192" spans="1:475" x14ac:dyDescent="0.2">
      <c r="A192" s="203"/>
      <c r="B192" s="220"/>
      <c r="C192" s="220"/>
      <c r="D192" s="220"/>
      <c r="E192" s="224"/>
      <c r="F192" s="216" t="s">
        <v>246</v>
      </c>
      <c r="G192" s="188"/>
      <c r="H192" s="188"/>
      <c r="I192" s="204"/>
      <c r="J192" s="204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  <c r="RG192" s="194"/>
    </row>
    <row r="193" spans="1:475" x14ac:dyDescent="0.2">
      <c r="A193" s="203"/>
      <c r="B193" s="220"/>
      <c r="C193" s="220"/>
      <c r="D193" s="220"/>
      <c r="E193" s="224"/>
      <c r="F193" s="216" t="s">
        <v>247</v>
      </c>
      <c r="G193" s="188"/>
      <c r="H193" s="188"/>
      <c r="I193" s="204"/>
      <c r="J193" s="204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  <c r="RG193" s="194"/>
    </row>
    <row r="194" spans="1:475" x14ac:dyDescent="0.2">
      <c r="A194" s="203"/>
      <c r="B194" s="220"/>
      <c r="C194" s="220"/>
      <c r="D194" s="220"/>
      <c r="E194" s="224"/>
      <c r="F194" s="216" t="s">
        <v>246</v>
      </c>
      <c r="G194" s="178"/>
      <c r="H194" s="178"/>
      <c r="I194" s="204"/>
      <c r="J194" s="204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  <c r="DW194" s="210"/>
      <c r="DX194" s="210"/>
      <c r="DY194" s="194"/>
      <c r="DZ194" s="210"/>
      <c r="EA194" s="210"/>
      <c r="EB194" s="194"/>
      <c r="EC194" s="210"/>
      <c r="ED194" s="210"/>
      <c r="EE194" s="194"/>
      <c r="EF194" s="210"/>
      <c r="EG194" s="210"/>
      <c r="EH194" s="194"/>
      <c r="EI194" s="210"/>
      <c r="EJ194" s="210"/>
      <c r="EK194" s="194"/>
      <c r="EL194" s="210"/>
      <c r="EM194" s="210"/>
      <c r="EN194" s="194"/>
      <c r="EO194" s="210"/>
      <c r="EP194" s="210"/>
      <c r="EQ194" s="194"/>
      <c r="ER194" s="210"/>
      <c r="ES194" s="210"/>
      <c r="ET194" s="194"/>
      <c r="EU194" s="210"/>
      <c r="EV194" s="210"/>
      <c r="EW194" s="194"/>
      <c r="EX194" s="210"/>
      <c r="EY194" s="210"/>
      <c r="EZ194" s="194"/>
      <c r="FA194" s="210"/>
      <c r="FB194" s="210"/>
      <c r="FC194" s="194"/>
      <c r="FD194" s="210"/>
      <c r="FE194" s="210"/>
      <c r="FF194" s="194"/>
      <c r="FG194" s="210"/>
      <c r="FH194" s="210"/>
      <c r="FI194" s="194"/>
      <c r="FJ194" s="210"/>
      <c r="FK194" s="210"/>
      <c r="FL194" s="194"/>
      <c r="FM194" s="210"/>
      <c r="FN194" s="210"/>
      <c r="FO194" s="194"/>
      <c r="FP194" s="210"/>
      <c r="FQ194" s="210"/>
      <c r="FR194" s="194"/>
      <c r="FS194" s="210"/>
      <c r="FT194" s="210"/>
      <c r="FU194" s="194"/>
      <c r="FV194" s="210"/>
      <c r="FW194" s="210"/>
      <c r="FX194" s="194"/>
      <c r="FY194" s="210"/>
      <c r="FZ194" s="210"/>
      <c r="GA194" s="194"/>
      <c r="GB194" s="210"/>
      <c r="GC194" s="210"/>
      <c r="GD194" s="194"/>
      <c r="GE194" s="210"/>
      <c r="GF194" s="210"/>
      <c r="GG194" s="194"/>
      <c r="GH194" s="210"/>
      <c r="GI194" s="210"/>
      <c r="GJ194" s="194"/>
      <c r="GK194" s="210"/>
      <c r="GL194" s="210"/>
      <c r="GM194" s="194"/>
      <c r="GN194" s="210"/>
      <c r="GO194" s="210"/>
      <c r="GP194" s="194"/>
      <c r="GQ194" s="210"/>
      <c r="GR194" s="210"/>
      <c r="GS194" s="194"/>
      <c r="GT194" s="210"/>
      <c r="GU194" s="210"/>
      <c r="GV194" s="194"/>
      <c r="GW194" s="210"/>
      <c r="GX194" s="210"/>
      <c r="GY194" s="194"/>
      <c r="GZ194" s="210"/>
      <c r="HA194" s="210"/>
      <c r="HB194" s="194"/>
      <c r="HC194" s="210"/>
      <c r="HD194" s="210"/>
      <c r="HE194" s="194"/>
      <c r="HF194" s="210"/>
      <c r="HG194" s="210"/>
      <c r="HH194" s="194"/>
      <c r="HI194" s="210"/>
      <c r="HJ194" s="210"/>
      <c r="HK194" s="194"/>
      <c r="HL194" s="210"/>
      <c r="HM194" s="210"/>
      <c r="HN194" s="194"/>
      <c r="HO194" s="210"/>
      <c r="HP194" s="210"/>
      <c r="HQ194" s="194"/>
      <c r="HR194" s="210"/>
      <c r="HS194" s="210"/>
      <c r="HT194" s="194"/>
      <c r="HU194" s="210"/>
      <c r="HV194" s="210"/>
      <c r="HW194" s="194"/>
      <c r="HX194" s="210"/>
      <c r="HY194" s="210"/>
      <c r="HZ194" s="194"/>
      <c r="IA194" s="210"/>
      <c r="IB194" s="210"/>
      <c r="IC194" s="194"/>
      <c r="ID194" s="210"/>
      <c r="IE194" s="210"/>
      <c r="IF194" s="194"/>
      <c r="IG194" s="210"/>
      <c r="IH194" s="210"/>
      <c r="II194" s="194"/>
      <c r="IJ194" s="210"/>
      <c r="IK194" s="210"/>
      <c r="IL194" s="194"/>
      <c r="IM194" s="210"/>
      <c r="IN194" s="210"/>
      <c r="IO194" s="194"/>
      <c r="IP194" s="210"/>
      <c r="IQ194" s="210"/>
      <c r="IR194" s="194"/>
      <c r="IS194" s="210"/>
      <c r="IT194" s="210"/>
      <c r="IU194" s="194"/>
      <c r="IV194" s="210"/>
      <c r="IW194" s="210"/>
      <c r="IX194" s="194"/>
      <c r="IY194" s="210"/>
      <c r="IZ194" s="210"/>
      <c r="JA194" s="194"/>
      <c r="JB194" s="210"/>
      <c r="JC194" s="210"/>
      <c r="JD194" s="194"/>
      <c r="JE194" s="210"/>
      <c r="JF194" s="210"/>
      <c r="JG194" s="194"/>
      <c r="JH194" s="210"/>
      <c r="JI194" s="210"/>
      <c r="JJ194" s="194"/>
      <c r="JK194" s="210"/>
      <c r="JL194" s="210"/>
      <c r="JM194" s="194"/>
      <c r="JN194" s="210"/>
      <c r="JO194" s="210"/>
      <c r="JP194" s="194"/>
      <c r="JQ194" s="210"/>
      <c r="JR194" s="210"/>
      <c r="JS194" s="194"/>
      <c r="JT194" s="210"/>
      <c r="JU194" s="210"/>
      <c r="JV194" s="194"/>
      <c r="JW194" s="210"/>
      <c r="JX194" s="210"/>
      <c r="JY194" s="194"/>
      <c r="JZ194" s="210"/>
      <c r="KA194" s="210"/>
      <c r="KB194" s="194"/>
      <c r="KC194" s="210"/>
      <c r="KD194" s="210"/>
      <c r="KE194" s="194"/>
      <c r="KF194" s="210"/>
      <c r="KG194" s="210"/>
      <c r="KH194" s="194"/>
      <c r="KI194" s="210"/>
      <c r="KJ194" s="210"/>
      <c r="KK194" s="194"/>
      <c r="KL194" s="210"/>
      <c r="KM194" s="210"/>
      <c r="KN194" s="194"/>
      <c r="KO194" s="210"/>
      <c r="KP194" s="210"/>
      <c r="KQ194" s="194"/>
      <c r="KR194" s="210"/>
      <c r="KS194" s="210"/>
      <c r="KT194" s="194"/>
      <c r="KU194" s="210"/>
      <c r="KV194" s="210"/>
      <c r="KW194" s="194"/>
      <c r="KX194" s="210"/>
      <c r="KY194" s="210"/>
      <c r="KZ194" s="194"/>
      <c r="LA194" s="210"/>
      <c r="LB194" s="210"/>
      <c r="LC194" s="194"/>
      <c r="LD194" s="210"/>
      <c r="LE194" s="210"/>
      <c r="LF194" s="194"/>
      <c r="LG194" s="210"/>
      <c r="LH194" s="210"/>
      <c r="LI194" s="194"/>
      <c r="LJ194" s="210"/>
      <c r="LK194" s="210"/>
      <c r="LL194" s="194"/>
      <c r="LM194" s="210"/>
      <c r="LN194" s="210"/>
      <c r="LO194" s="194"/>
      <c r="LP194" s="210"/>
      <c r="LQ194" s="210"/>
      <c r="LR194" s="194"/>
      <c r="LS194" s="210"/>
      <c r="LT194" s="210"/>
      <c r="LU194" s="194"/>
      <c r="LV194" s="210"/>
      <c r="LW194" s="210"/>
      <c r="LX194" s="194"/>
      <c r="LY194" s="210"/>
      <c r="LZ194" s="210"/>
      <c r="MA194" s="194"/>
      <c r="MB194" s="210"/>
      <c r="MC194" s="210"/>
      <c r="MD194" s="194"/>
      <c r="ME194" s="210"/>
      <c r="MF194" s="210"/>
      <c r="MG194" s="194"/>
      <c r="MH194" s="210"/>
      <c r="MI194" s="210"/>
      <c r="MJ194" s="194"/>
      <c r="MK194" s="210"/>
      <c r="ML194" s="210"/>
      <c r="MM194" s="194"/>
      <c r="MN194" s="210"/>
      <c r="MO194" s="210"/>
      <c r="MP194" s="194"/>
      <c r="MQ194" s="210"/>
      <c r="MR194" s="210"/>
      <c r="MS194" s="194"/>
      <c r="MT194" s="210"/>
      <c r="MU194" s="210"/>
      <c r="MV194" s="194"/>
      <c r="MW194" s="210"/>
      <c r="MX194" s="210"/>
      <c r="MY194" s="194"/>
      <c r="MZ194" s="210"/>
      <c r="NA194" s="210"/>
      <c r="NB194" s="194"/>
      <c r="NC194" s="210"/>
      <c r="ND194" s="210"/>
      <c r="NE194" s="194"/>
      <c r="NF194" s="210"/>
      <c r="NG194" s="210"/>
      <c r="NH194" s="194"/>
      <c r="NI194" s="210"/>
      <c r="NJ194" s="210"/>
      <c r="NK194" s="194"/>
      <c r="NL194" s="210"/>
      <c r="NM194" s="210"/>
      <c r="NN194" s="194"/>
      <c r="NO194" s="210"/>
      <c r="NP194" s="210"/>
      <c r="NQ194" s="194"/>
      <c r="NR194" s="210"/>
      <c r="NS194" s="210"/>
      <c r="NT194" s="194"/>
      <c r="NU194" s="210"/>
      <c r="NV194" s="210"/>
      <c r="NW194" s="194"/>
      <c r="NX194" s="210"/>
      <c r="NY194" s="210"/>
      <c r="NZ194" s="194"/>
      <c r="OA194" s="210"/>
      <c r="OB194" s="210"/>
      <c r="OC194" s="194"/>
      <c r="OD194" s="210"/>
      <c r="OE194" s="210"/>
      <c r="OF194" s="194"/>
      <c r="OG194" s="210"/>
      <c r="OH194" s="210"/>
      <c r="OI194" s="194"/>
      <c r="OJ194" s="210"/>
      <c r="OK194" s="210"/>
      <c r="OL194" s="194"/>
      <c r="OM194" s="210"/>
      <c r="ON194" s="210"/>
      <c r="OO194" s="194"/>
      <c r="OP194" s="210"/>
      <c r="OQ194" s="210"/>
      <c r="OR194" s="194"/>
      <c r="OS194" s="210"/>
      <c r="OT194" s="210"/>
      <c r="OU194" s="194"/>
      <c r="OV194" s="210"/>
      <c r="OW194" s="210"/>
      <c r="OX194" s="194"/>
      <c r="OY194" s="210"/>
      <c r="OZ194" s="210"/>
      <c r="PA194" s="194"/>
      <c r="PB194" s="210"/>
      <c r="PC194" s="210"/>
      <c r="PD194" s="194"/>
      <c r="PE194" s="210"/>
      <c r="PF194" s="210"/>
      <c r="PG194" s="194"/>
      <c r="PH194" s="210"/>
      <c r="PI194" s="210"/>
      <c r="PJ194" s="194"/>
      <c r="PK194" s="210"/>
      <c r="PL194" s="210"/>
      <c r="PM194" s="194"/>
      <c r="PN194" s="210"/>
      <c r="PO194" s="210"/>
      <c r="PP194" s="194"/>
      <c r="PQ194" s="210"/>
      <c r="PR194" s="210"/>
      <c r="PS194" s="194"/>
      <c r="PT194" s="210"/>
      <c r="PU194" s="210"/>
      <c r="PV194" s="194"/>
      <c r="PW194" s="210"/>
      <c r="PX194" s="210"/>
      <c r="PY194" s="194"/>
      <c r="PZ194" s="210"/>
      <c r="QA194" s="210"/>
      <c r="QB194" s="194"/>
      <c r="QC194" s="210"/>
      <c r="QD194" s="210"/>
      <c r="QE194" s="194"/>
      <c r="QF194" s="210"/>
      <c r="QG194" s="210"/>
      <c r="QH194" s="194"/>
      <c r="QI194" s="210"/>
      <c r="QJ194" s="210"/>
      <c r="QK194" s="194"/>
      <c r="QL194" s="210"/>
      <c r="QM194" s="210"/>
      <c r="QN194" s="194"/>
      <c r="QO194" s="210"/>
      <c r="QP194" s="210"/>
      <c r="QQ194" s="194"/>
      <c r="QR194" s="210"/>
      <c r="QS194" s="210"/>
      <c r="QT194" s="194"/>
      <c r="QU194" s="210"/>
      <c r="QV194" s="210"/>
      <c r="QW194" s="194"/>
      <c r="QX194" s="210"/>
      <c r="QY194" s="210"/>
      <c r="QZ194" s="194"/>
      <c r="RA194" s="210"/>
      <c r="RB194" s="210"/>
      <c r="RC194" s="194"/>
      <c r="RD194" s="210"/>
      <c r="RE194" s="210"/>
      <c r="RF194" s="194"/>
      <c r="RG194" s="210"/>
    </row>
    <row r="195" spans="1:475" x14ac:dyDescent="0.2">
      <c r="A195" s="203"/>
      <c r="B195" s="220"/>
      <c r="C195" s="220"/>
      <c r="D195" s="220"/>
      <c r="E195" s="224"/>
      <c r="F195" s="216" t="s">
        <v>247</v>
      </c>
      <c r="G195" s="188"/>
      <c r="H195" s="188"/>
      <c r="I195" s="204"/>
      <c r="J195" s="204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  <c r="RG195" s="194"/>
    </row>
    <row r="196" spans="1:475" x14ac:dyDescent="0.2">
      <c r="A196" s="203"/>
      <c r="B196" s="220"/>
      <c r="C196" s="220"/>
      <c r="D196" s="220"/>
      <c r="E196" s="224"/>
      <c r="F196" s="216" t="s">
        <v>246</v>
      </c>
      <c r="G196" s="188"/>
      <c r="H196" s="188"/>
      <c r="I196" s="204"/>
      <c r="J196" s="204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  <c r="RG196" s="194"/>
    </row>
    <row r="197" spans="1:475" x14ac:dyDescent="0.2">
      <c r="A197" s="203"/>
      <c r="B197" s="220"/>
      <c r="C197" s="220"/>
      <c r="D197" s="220"/>
      <c r="E197" s="224"/>
      <c r="F197" s="216" t="s">
        <v>247</v>
      </c>
      <c r="G197" s="188"/>
      <c r="H197" s="188"/>
      <c r="I197" s="204"/>
      <c r="J197" s="204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  <c r="RG197" s="194"/>
    </row>
    <row r="198" spans="1:475" x14ac:dyDescent="0.2">
      <c r="A198" s="203"/>
      <c r="B198" s="220"/>
      <c r="C198" s="220"/>
      <c r="D198" s="220"/>
      <c r="E198" s="224"/>
      <c r="F198" s="216" t="s">
        <v>246</v>
      </c>
      <c r="G198" s="188"/>
      <c r="H198" s="188"/>
      <c r="I198" s="204"/>
      <c r="J198" s="204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  <c r="RG198" s="194"/>
    </row>
    <row r="199" spans="1:475" x14ac:dyDescent="0.2">
      <c r="A199" s="203"/>
      <c r="B199" s="220"/>
      <c r="C199" s="220"/>
      <c r="D199" s="220"/>
      <c r="E199" s="224"/>
      <c r="F199" s="216" t="s">
        <v>247</v>
      </c>
      <c r="G199" s="188"/>
      <c r="H199" s="188"/>
      <c r="I199" s="204"/>
      <c r="J199" s="204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  <c r="RG199" s="194"/>
    </row>
    <row r="200" spans="1:475" x14ac:dyDescent="0.2">
      <c r="A200" s="203"/>
      <c r="B200" s="220"/>
      <c r="C200" s="220"/>
      <c r="D200" s="220"/>
      <c r="E200" s="224"/>
      <c r="F200" s="216" t="s">
        <v>246</v>
      </c>
      <c r="G200" s="188"/>
      <c r="H200" s="188"/>
      <c r="I200" s="204"/>
      <c r="J200" s="204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  <c r="RG200" s="194"/>
    </row>
    <row r="201" spans="1:475" x14ac:dyDescent="0.2">
      <c r="A201" s="203"/>
      <c r="B201" s="220"/>
      <c r="C201" s="220"/>
      <c r="D201" s="220"/>
      <c r="E201" s="224"/>
      <c r="F201" s="216" t="s">
        <v>247</v>
      </c>
      <c r="G201" s="188"/>
      <c r="H201" s="188"/>
      <c r="I201" s="204"/>
      <c r="J201" s="204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  <c r="RG201" s="194"/>
    </row>
    <row r="202" spans="1:475" x14ac:dyDescent="0.2">
      <c r="A202" s="203"/>
      <c r="B202" s="220"/>
      <c r="C202" s="220"/>
      <c r="D202" s="220"/>
      <c r="E202" s="224"/>
      <c r="F202" s="216" t="s">
        <v>246</v>
      </c>
      <c r="G202" s="178"/>
      <c r="H202" s="178"/>
      <c r="I202" s="204"/>
      <c r="J202" s="204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  <c r="DW202" s="210"/>
      <c r="DX202" s="210"/>
      <c r="DY202" s="194"/>
      <c r="DZ202" s="210"/>
      <c r="EA202" s="210"/>
      <c r="EB202" s="194"/>
      <c r="EC202" s="210"/>
      <c r="ED202" s="210"/>
      <c r="EE202" s="194"/>
      <c r="EF202" s="210"/>
      <c r="EG202" s="210"/>
      <c r="EH202" s="194"/>
      <c r="EI202" s="210"/>
      <c r="EJ202" s="210"/>
      <c r="EK202" s="194"/>
      <c r="EL202" s="210"/>
      <c r="EM202" s="210"/>
      <c r="EN202" s="194"/>
      <c r="EO202" s="210"/>
      <c r="EP202" s="210"/>
      <c r="EQ202" s="194"/>
      <c r="ER202" s="210"/>
      <c r="ES202" s="210"/>
      <c r="ET202" s="194"/>
      <c r="EU202" s="210"/>
      <c r="EV202" s="210"/>
      <c r="EW202" s="194"/>
      <c r="EX202" s="210"/>
      <c r="EY202" s="210"/>
      <c r="EZ202" s="194"/>
      <c r="FA202" s="210"/>
      <c r="FB202" s="210"/>
      <c r="FC202" s="194"/>
      <c r="FD202" s="210"/>
      <c r="FE202" s="210"/>
      <c r="FF202" s="194"/>
      <c r="FG202" s="210"/>
      <c r="FH202" s="210"/>
      <c r="FI202" s="194"/>
      <c r="FJ202" s="210"/>
      <c r="FK202" s="210"/>
      <c r="FL202" s="194"/>
      <c r="FM202" s="210"/>
      <c r="FN202" s="210"/>
      <c r="FO202" s="194"/>
      <c r="FP202" s="210"/>
      <c r="FQ202" s="210"/>
      <c r="FR202" s="194"/>
      <c r="FS202" s="210"/>
      <c r="FT202" s="210"/>
      <c r="FU202" s="194"/>
      <c r="FV202" s="210"/>
      <c r="FW202" s="210"/>
      <c r="FX202" s="194"/>
      <c r="FY202" s="210"/>
      <c r="FZ202" s="210"/>
      <c r="GA202" s="194"/>
      <c r="GB202" s="210"/>
      <c r="GC202" s="210"/>
      <c r="GD202" s="194"/>
      <c r="GE202" s="210"/>
      <c r="GF202" s="210"/>
      <c r="GG202" s="194"/>
      <c r="GH202" s="210"/>
      <c r="GI202" s="210"/>
      <c r="GJ202" s="194"/>
      <c r="GK202" s="210"/>
      <c r="GL202" s="210"/>
      <c r="GM202" s="194"/>
      <c r="GN202" s="210"/>
      <c r="GO202" s="210"/>
      <c r="GP202" s="194"/>
      <c r="GQ202" s="210"/>
      <c r="GR202" s="210"/>
      <c r="GS202" s="194"/>
      <c r="GT202" s="210"/>
      <c r="GU202" s="210"/>
      <c r="GV202" s="194"/>
      <c r="GW202" s="210"/>
      <c r="GX202" s="210"/>
      <c r="GY202" s="194"/>
      <c r="GZ202" s="210"/>
      <c r="HA202" s="210"/>
      <c r="HB202" s="194"/>
      <c r="HC202" s="210"/>
      <c r="HD202" s="210"/>
      <c r="HE202" s="194"/>
      <c r="HF202" s="210"/>
      <c r="HG202" s="210"/>
      <c r="HH202" s="194"/>
      <c r="HI202" s="210"/>
      <c r="HJ202" s="210"/>
      <c r="HK202" s="194"/>
      <c r="HL202" s="210"/>
      <c r="HM202" s="210"/>
      <c r="HN202" s="194"/>
      <c r="HO202" s="210"/>
      <c r="HP202" s="210"/>
      <c r="HQ202" s="194"/>
      <c r="HR202" s="210"/>
      <c r="HS202" s="210"/>
      <c r="HT202" s="194"/>
      <c r="HU202" s="210"/>
      <c r="HV202" s="210"/>
      <c r="HW202" s="194"/>
      <c r="HX202" s="210"/>
      <c r="HY202" s="210"/>
      <c r="HZ202" s="194"/>
      <c r="IA202" s="210"/>
      <c r="IB202" s="210"/>
      <c r="IC202" s="194"/>
      <c r="ID202" s="210"/>
      <c r="IE202" s="210"/>
      <c r="IF202" s="194"/>
      <c r="IG202" s="210"/>
      <c r="IH202" s="210"/>
      <c r="II202" s="194"/>
      <c r="IJ202" s="210"/>
      <c r="IK202" s="210"/>
      <c r="IL202" s="194"/>
      <c r="IM202" s="210"/>
      <c r="IN202" s="210"/>
      <c r="IO202" s="194"/>
      <c r="IP202" s="210"/>
      <c r="IQ202" s="210"/>
      <c r="IR202" s="194"/>
      <c r="IS202" s="210"/>
      <c r="IT202" s="210"/>
      <c r="IU202" s="194"/>
      <c r="IV202" s="210"/>
      <c r="IW202" s="210"/>
      <c r="IX202" s="194"/>
      <c r="IY202" s="210"/>
      <c r="IZ202" s="210"/>
      <c r="JA202" s="194"/>
      <c r="JB202" s="210"/>
      <c r="JC202" s="210"/>
      <c r="JD202" s="194"/>
      <c r="JE202" s="210"/>
      <c r="JF202" s="210"/>
      <c r="JG202" s="194"/>
      <c r="JH202" s="210"/>
      <c r="JI202" s="210"/>
      <c r="JJ202" s="194"/>
      <c r="JK202" s="210"/>
      <c r="JL202" s="210"/>
      <c r="JM202" s="194"/>
      <c r="JN202" s="210"/>
      <c r="JO202" s="210"/>
      <c r="JP202" s="194"/>
      <c r="JQ202" s="210"/>
      <c r="JR202" s="210"/>
      <c r="JS202" s="194"/>
      <c r="JT202" s="210"/>
      <c r="JU202" s="210"/>
      <c r="JV202" s="194"/>
      <c r="JW202" s="210"/>
      <c r="JX202" s="210"/>
      <c r="JY202" s="194"/>
      <c r="JZ202" s="210"/>
      <c r="KA202" s="210"/>
      <c r="KB202" s="194"/>
      <c r="KC202" s="210"/>
      <c r="KD202" s="210"/>
      <c r="KE202" s="194"/>
      <c r="KF202" s="210"/>
      <c r="KG202" s="210"/>
      <c r="KH202" s="194"/>
      <c r="KI202" s="210"/>
      <c r="KJ202" s="210"/>
      <c r="KK202" s="194"/>
      <c r="KL202" s="210"/>
      <c r="KM202" s="210"/>
      <c r="KN202" s="194"/>
      <c r="KO202" s="210"/>
      <c r="KP202" s="210"/>
      <c r="KQ202" s="194"/>
      <c r="KR202" s="210"/>
      <c r="KS202" s="210"/>
      <c r="KT202" s="194"/>
      <c r="KU202" s="210"/>
      <c r="KV202" s="210"/>
      <c r="KW202" s="194"/>
      <c r="KX202" s="210"/>
      <c r="KY202" s="210"/>
      <c r="KZ202" s="194"/>
      <c r="LA202" s="210"/>
      <c r="LB202" s="210"/>
      <c r="LC202" s="194"/>
      <c r="LD202" s="210"/>
      <c r="LE202" s="210"/>
      <c r="LF202" s="194"/>
      <c r="LG202" s="210"/>
      <c r="LH202" s="210"/>
      <c r="LI202" s="194"/>
      <c r="LJ202" s="210"/>
      <c r="LK202" s="210"/>
      <c r="LL202" s="194"/>
      <c r="LM202" s="210"/>
      <c r="LN202" s="210"/>
      <c r="LO202" s="194"/>
      <c r="LP202" s="210"/>
      <c r="LQ202" s="210"/>
      <c r="LR202" s="194"/>
      <c r="LS202" s="210"/>
      <c r="LT202" s="210"/>
      <c r="LU202" s="194"/>
      <c r="LV202" s="210"/>
      <c r="LW202" s="210"/>
      <c r="LX202" s="194"/>
      <c r="LY202" s="210"/>
      <c r="LZ202" s="210"/>
      <c r="MA202" s="194"/>
      <c r="MB202" s="210"/>
      <c r="MC202" s="210"/>
      <c r="MD202" s="194"/>
      <c r="ME202" s="210"/>
      <c r="MF202" s="210"/>
      <c r="MG202" s="194"/>
      <c r="MH202" s="210"/>
      <c r="MI202" s="210"/>
      <c r="MJ202" s="194"/>
      <c r="MK202" s="210"/>
      <c r="ML202" s="210"/>
      <c r="MM202" s="194"/>
      <c r="MN202" s="210"/>
      <c r="MO202" s="210"/>
      <c r="MP202" s="194"/>
      <c r="MQ202" s="210"/>
      <c r="MR202" s="210"/>
      <c r="MS202" s="194"/>
      <c r="MT202" s="210"/>
      <c r="MU202" s="210"/>
      <c r="MV202" s="194"/>
      <c r="MW202" s="210"/>
      <c r="MX202" s="210"/>
      <c r="MY202" s="194"/>
      <c r="MZ202" s="210"/>
      <c r="NA202" s="210"/>
      <c r="NB202" s="194"/>
      <c r="NC202" s="210"/>
      <c r="ND202" s="210"/>
      <c r="NE202" s="194"/>
      <c r="NF202" s="210"/>
      <c r="NG202" s="210"/>
      <c r="NH202" s="194"/>
      <c r="NI202" s="210"/>
      <c r="NJ202" s="210"/>
      <c r="NK202" s="194"/>
      <c r="NL202" s="210"/>
      <c r="NM202" s="210"/>
      <c r="NN202" s="194"/>
      <c r="NO202" s="210"/>
      <c r="NP202" s="210"/>
      <c r="NQ202" s="194"/>
      <c r="NR202" s="210"/>
      <c r="NS202" s="210"/>
      <c r="NT202" s="194"/>
      <c r="NU202" s="210"/>
      <c r="NV202" s="210"/>
      <c r="NW202" s="194"/>
      <c r="NX202" s="210"/>
      <c r="NY202" s="210"/>
      <c r="NZ202" s="194"/>
      <c r="OA202" s="210"/>
      <c r="OB202" s="210"/>
      <c r="OC202" s="194"/>
      <c r="OD202" s="210"/>
      <c r="OE202" s="210"/>
      <c r="OF202" s="194"/>
      <c r="OG202" s="210"/>
      <c r="OH202" s="210"/>
      <c r="OI202" s="194"/>
      <c r="OJ202" s="210"/>
      <c r="OK202" s="210"/>
      <c r="OL202" s="194"/>
      <c r="OM202" s="210"/>
      <c r="ON202" s="210"/>
      <c r="OO202" s="194"/>
      <c r="OP202" s="210"/>
      <c r="OQ202" s="210"/>
      <c r="OR202" s="194"/>
      <c r="OS202" s="210"/>
      <c r="OT202" s="210"/>
      <c r="OU202" s="194"/>
      <c r="OV202" s="210"/>
      <c r="OW202" s="210"/>
      <c r="OX202" s="194"/>
      <c r="OY202" s="210"/>
      <c r="OZ202" s="210"/>
      <c r="PA202" s="194"/>
      <c r="PB202" s="210"/>
      <c r="PC202" s="210"/>
      <c r="PD202" s="194"/>
      <c r="PE202" s="210"/>
      <c r="PF202" s="210"/>
      <c r="PG202" s="194"/>
      <c r="PH202" s="210"/>
      <c r="PI202" s="210"/>
      <c r="PJ202" s="194"/>
      <c r="PK202" s="210"/>
      <c r="PL202" s="210"/>
      <c r="PM202" s="194"/>
      <c r="PN202" s="210"/>
      <c r="PO202" s="210"/>
      <c r="PP202" s="194"/>
      <c r="PQ202" s="210"/>
      <c r="PR202" s="210"/>
      <c r="PS202" s="194"/>
      <c r="PT202" s="210"/>
      <c r="PU202" s="210"/>
      <c r="PV202" s="194"/>
      <c r="PW202" s="210"/>
      <c r="PX202" s="210"/>
      <c r="PY202" s="194"/>
      <c r="PZ202" s="210"/>
      <c r="QA202" s="210"/>
      <c r="QB202" s="194"/>
      <c r="QC202" s="210"/>
      <c r="QD202" s="210"/>
      <c r="QE202" s="194"/>
      <c r="QF202" s="210"/>
      <c r="QG202" s="210"/>
      <c r="QH202" s="194"/>
      <c r="QI202" s="210"/>
      <c r="QJ202" s="210"/>
      <c r="QK202" s="194"/>
      <c r="QL202" s="210"/>
      <c r="QM202" s="210"/>
      <c r="QN202" s="194"/>
      <c r="QO202" s="210"/>
      <c r="QP202" s="210"/>
      <c r="QQ202" s="194"/>
      <c r="QR202" s="210"/>
      <c r="QS202" s="210"/>
      <c r="QT202" s="194"/>
      <c r="QU202" s="210"/>
      <c r="QV202" s="210"/>
      <c r="QW202" s="194"/>
      <c r="QX202" s="210"/>
      <c r="QY202" s="210"/>
      <c r="QZ202" s="194"/>
      <c r="RA202" s="210"/>
      <c r="RB202" s="210"/>
      <c r="RC202" s="194"/>
      <c r="RD202" s="210"/>
      <c r="RE202" s="210"/>
      <c r="RF202" s="194"/>
      <c r="RG202" s="210"/>
    </row>
    <row r="203" spans="1:475" x14ac:dyDescent="0.2">
      <c r="A203" s="203"/>
      <c r="B203" s="220"/>
      <c r="C203" s="220"/>
      <c r="D203" s="220"/>
      <c r="E203" s="224"/>
      <c r="F203" s="216" t="s">
        <v>247</v>
      </c>
      <c r="G203" s="188"/>
      <c r="H203" s="188"/>
      <c r="I203" s="204"/>
      <c r="J203" s="204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  <c r="RG203" s="194"/>
    </row>
    <row r="204" spans="1:475" x14ac:dyDescent="0.2">
      <c r="A204" s="203"/>
      <c r="B204" s="220"/>
      <c r="C204" s="220"/>
      <c r="D204" s="220"/>
      <c r="E204" s="224"/>
      <c r="F204" s="216" t="s">
        <v>246</v>
      </c>
      <c r="G204" s="188"/>
      <c r="H204" s="188"/>
      <c r="I204" s="204"/>
      <c r="J204" s="204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  <c r="RG204" s="194"/>
    </row>
    <row r="205" spans="1:475" x14ac:dyDescent="0.2">
      <c r="A205" s="203"/>
      <c r="B205" s="220"/>
      <c r="C205" s="220"/>
      <c r="D205" s="220"/>
      <c r="E205" s="224"/>
      <c r="F205" s="216" t="s">
        <v>247</v>
      </c>
      <c r="G205" s="188"/>
      <c r="H205" s="188"/>
      <c r="I205" s="204"/>
      <c r="J205" s="204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  <c r="RG205" s="194"/>
    </row>
    <row r="206" spans="1:475" x14ac:dyDescent="0.2">
      <c r="A206" s="203"/>
      <c r="B206" s="220"/>
      <c r="C206" s="220"/>
      <c r="D206" s="220"/>
      <c r="E206" s="224"/>
      <c r="F206" s="216" t="s">
        <v>246</v>
      </c>
      <c r="G206" s="188"/>
      <c r="H206" s="188"/>
      <c r="I206" s="204"/>
      <c r="J206" s="204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  <c r="RG206" s="194"/>
    </row>
    <row r="207" spans="1:475" x14ac:dyDescent="0.2">
      <c r="A207" s="203"/>
      <c r="B207" s="220"/>
      <c r="C207" s="220"/>
      <c r="D207" s="220"/>
      <c r="E207" s="224"/>
      <c r="F207" s="216" t="s">
        <v>247</v>
      </c>
      <c r="G207" s="188"/>
      <c r="H207" s="188"/>
      <c r="I207" s="204"/>
      <c r="J207" s="204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  <c r="RG207" s="194"/>
    </row>
    <row r="208" spans="1:475" x14ac:dyDescent="0.2">
      <c r="A208" s="203"/>
      <c r="B208" s="220"/>
      <c r="C208" s="220"/>
      <c r="D208" s="220"/>
      <c r="E208" s="224"/>
      <c r="F208" s="216" t="s">
        <v>246</v>
      </c>
      <c r="G208" s="178"/>
      <c r="H208" s="178"/>
      <c r="I208" s="204"/>
      <c r="J208" s="204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  <c r="DW208" s="210"/>
      <c r="DX208" s="210"/>
      <c r="DY208" s="194"/>
      <c r="DZ208" s="210"/>
      <c r="EA208" s="210"/>
      <c r="EB208" s="194"/>
      <c r="EC208" s="210"/>
      <c r="ED208" s="210"/>
      <c r="EE208" s="194"/>
      <c r="EF208" s="210"/>
      <c r="EG208" s="210"/>
      <c r="EH208" s="194"/>
      <c r="EI208" s="210"/>
      <c r="EJ208" s="210"/>
      <c r="EK208" s="194"/>
      <c r="EL208" s="210"/>
      <c r="EM208" s="210"/>
      <c r="EN208" s="194"/>
      <c r="EO208" s="210"/>
      <c r="EP208" s="210"/>
      <c r="EQ208" s="194"/>
      <c r="ER208" s="210"/>
      <c r="ES208" s="210"/>
      <c r="ET208" s="194"/>
      <c r="EU208" s="210"/>
      <c r="EV208" s="210"/>
      <c r="EW208" s="194"/>
      <c r="EX208" s="210"/>
      <c r="EY208" s="210"/>
      <c r="EZ208" s="194"/>
      <c r="FA208" s="210"/>
      <c r="FB208" s="210"/>
      <c r="FC208" s="194"/>
      <c r="FD208" s="210"/>
      <c r="FE208" s="210"/>
      <c r="FF208" s="194"/>
      <c r="FG208" s="210"/>
      <c r="FH208" s="210"/>
      <c r="FI208" s="194"/>
      <c r="FJ208" s="210"/>
      <c r="FK208" s="210"/>
      <c r="FL208" s="194"/>
      <c r="FM208" s="210"/>
      <c r="FN208" s="210"/>
      <c r="FO208" s="194"/>
      <c r="FP208" s="210"/>
      <c r="FQ208" s="210"/>
      <c r="FR208" s="194"/>
      <c r="FS208" s="210"/>
      <c r="FT208" s="210"/>
      <c r="FU208" s="194"/>
      <c r="FV208" s="210"/>
      <c r="FW208" s="210"/>
      <c r="FX208" s="194"/>
      <c r="FY208" s="210"/>
      <c r="FZ208" s="210"/>
      <c r="GA208" s="194"/>
      <c r="GB208" s="210"/>
      <c r="GC208" s="210"/>
      <c r="GD208" s="194"/>
      <c r="GE208" s="210"/>
      <c r="GF208" s="210"/>
      <c r="GG208" s="194"/>
      <c r="GH208" s="210"/>
      <c r="GI208" s="210"/>
      <c r="GJ208" s="194"/>
      <c r="GK208" s="210"/>
      <c r="GL208" s="210"/>
      <c r="GM208" s="194"/>
      <c r="GN208" s="210"/>
      <c r="GO208" s="210"/>
      <c r="GP208" s="194"/>
      <c r="GQ208" s="210"/>
      <c r="GR208" s="210"/>
      <c r="GS208" s="194"/>
      <c r="GT208" s="210"/>
      <c r="GU208" s="210"/>
      <c r="GV208" s="194"/>
      <c r="GW208" s="210"/>
      <c r="GX208" s="210"/>
      <c r="GY208" s="194"/>
      <c r="GZ208" s="210"/>
      <c r="HA208" s="210"/>
      <c r="HB208" s="194"/>
      <c r="HC208" s="210"/>
      <c r="HD208" s="210"/>
      <c r="HE208" s="194"/>
      <c r="HF208" s="210"/>
      <c r="HG208" s="210"/>
      <c r="HH208" s="194"/>
      <c r="HI208" s="210"/>
      <c r="HJ208" s="210"/>
      <c r="HK208" s="194"/>
      <c r="HL208" s="210"/>
      <c r="HM208" s="210"/>
      <c r="HN208" s="194"/>
      <c r="HO208" s="210"/>
      <c r="HP208" s="210"/>
      <c r="HQ208" s="194"/>
      <c r="HR208" s="210"/>
      <c r="HS208" s="210"/>
      <c r="HT208" s="194"/>
      <c r="HU208" s="210"/>
      <c r="HV208" s="210"/>
      <c r="HW208" s="194"/>
      <c r="HX208" s="210"/>
      <c r="HY208" s="210"/>
      <c r="HZ208" s="194"/>
      <c r="IA208" s="210"/>
      <c r="IB208" s="210"/>
      <c r="IC208" s="194"/>
      <c r="ID208" s="210"/>
      <c r="IE208" s="210"/>
      <c r="IF208" s="194"/>
      <c r="IG208" s="210"/>
      <c r="IH208" s="210"/>
      <c r="II208" s="194"/>
      <c r="IJ208" s="210"/>
      <c r="IK208" s="210"/>
      <c r="IL208" s="194"/>
      <c r="IM208" s="210"/>
      <c r="IN208" s="210"/>
      <c r="IO208" s="194"/>
      <c r="IP208" s="210"/>
      <c r="IQ208" s="210"/>
      <c r="IR208" s="194"/>
      <c r="IS208" s="210"/>
      <c r="IT208" s="210"/>
      <c r="IU208" s="194"/>
      <c r="IV208" s="210"/>
      <c r="IW208" s="210"/>
      <c r="IX208" s="194"/>
      <c r="IY208" s="210"/>
      <c r="IZ208" s="210"/>
      <c r="JA208" s="194"/>
      <c r="JB208" s="210"/>
      <c r="JC208" s="210"/>
      <c r="JD208" s="194"/>
      <c r="JE208" s="210"/>
      <c r="JF208" s="210"/>
      <c r="JG208" s="194"/>
      <c r="JH208" s="210"/>
      <c r="JI208" s="210"/>
      <c r="JJ208" s="194"/>
      <c r="JK208" s="210"/>
      <c r="JL208" s="210"/>
      <c r="JM208" s="194"/>
      <c r="JN208" s="210"/>
      <c r="JO208" s="210"/>
      <c r="JP208" s="194"/>
      <c r="JQ208" s="210"/>
      <c r="JR208" s="210"/>
      <c r="JS208" s="194"/>
      <c r="JT208" s="210"/>
      <c r="JU208" s="210"/>
      <c r="JV208" s="194"/>
      <c r="JW208" s="210"/>
      <c r="JX208" s="210"/>
      <c r="JY208" s="194"/>
      <c r="JZ208" s="210"/>
      <c r="KA208" s="210"/>
      <c r="KB208" s="194"/>
      <c r="KC208" s="210"/>
      <c r="KD208" s="210"/>
      <c r="KE208" s="194"/>
      <c r="KF208" s="210"/>
      <c r="KG208" s="210"/>
      <c r="KH208" s="194"/>
      <c r="KI208" s="210"/>
      <c r="KJ208" s="210"/>
      <c r="KK208" s="194"/>
      <c r="KL208" s="210"/>
      <c r="KM208" s="210"/>
      <c r="KN208" s="194"/>
      <c r="KO208" s="210"/>
      <c r="KP208" s="210"/>
      <c r="KQ208" s="194"/>
      <c r="KR208" s="210"/>
      <c r="KS208" s="210"/>
      <c r="KT208" s="194"/>
      <c r="KU208" s="210"/>
      <c r="KV208" s="210"/>
      <c r="KW208" s="194"/>
      <c r="KX208" s="210"/>
      <c r="KY208" s="210"/>
      <c r="KZ208" s="194"/>
      <c r="LA208" s="210"/>
      <c r="LB208" s="210"/>
      <c r="LC208" s="194"/>
      <c r="LD208" s="210"/>
      <c r="LE208" s="210"/>
      <c r="LF208" s="194"/>
      <c r="LG208" s="210"/>
      <c r="LH208" s="210"/>
      <c r="LI208" s="194"/>
      <c r="LJ208" s="210"/>
      <c r="LK208" s="210"/>
      <c r="LL208" s="194"/>
      <c r="LM208" s="210"/>
      <c r="LN208" s="210"/>
      <c r="LO208" s="194"/>
      <c r="LP208" s="210"/>
      <c r="LQ208" s="210"/>
      <c r="LR208" s="194"/>
      <c r="LS208" s="210"/>
      <c r="LT208" s="210"/>
      <c r="LU208" s="194"/>
      <c r="LV208" s="210"/>
      <c r="LW208" s="210"/>
      <c r="LX208" s="194"/>
      <c r="LY208" s="210"/>
      <c r="LZ208" s="210"/>
      <c r="MA208" s="194"/>
      <c r="MB208" s="210"/>
      <c r="MC208" s="210"/>
      <c r="MD208" s="194"/>
      <c r="ME208" s="210"/>
      <c r="MF208" s="210"/>
      <c r="MG208" s="194"/>
      <c r="MH208" s="210"/>
      <c r="MI208" s="210"/>
      <c r="MJ208" s="194"/>
      <c r="MK208" s="210"/>
      <c r="ML208" s="210"/>
      <c r="MM208" s="194"/>
      <c r="MN208" s="210"/>
      <c r="MO208" s="210"/>
      <c r="MP208" s="194"/>
      <c r="MQ208" s="210"/>
      <c r="MR208" s="210"/>
      <c r="MS208" s="194"/>
      <c r="MT208" s="210"/>
      <c r="MU208" s="210"/>
      <c r="MV208" s="194"/>
      <c r="MW208" s="210"/>
      <c r="MX208" s="210"/>
      <c r="MY208" s="194"/>
      <c r="MZ208" s="210"/>
      <c r="NA208" s="210"/>
      <c r="NB208" s="194"/>
      <c r="NC208" s="210"/>
      <c r="ND208" s="210"/>
      <c r="NE208" s="194"/>
      <c r="NF208" s="210"/>
      <c r="NG208" s="210"/>
      <c r="NH208" s="194"/>
      <c r="NI208" s="210"/>
      <c r="NJ208" s="210"/>
      <c r="NK208" s="194"/>
      <c r="NL208" s="210"/>
      <c r="NM208" s="210"/>
      <c r="NN208" s="194"/>
      <c r="NO208" s="210"/>
      <c r="NP208" s="210"/>
      <c r="NQ208" s="194"/>
      <c r="NR208" s="210"/>
      <c r="NS208" s="210"/>
      <c r="NT208" s="194"/>
      <c r="NU208" s="210"/>
      <c r="NV208" s="210"/>
      <c r="NW208" s="194"/>
      <c r="NX208" s="210"/>
      <c r="NY208" s="210"/>
      <c r="NZ208" s="194"/>
      <c r="OA208" s="210"/>
      <c r="OB208" s="210"/>
      <c r="OC208" s="194"/>
      <c r="OD208" s="210"/>
      <c r="OE208" s="210"/>
      <c r="OF208" s="194"/>
      <c r="OG208" s="210"/>
      <c r="OH208" s="210"/>
      <c r="OI208" s="194"/>
      <c r="OJ208" s="210"/>
      <c r="OK208" s="210"/>
      <c r="OL208" s="194"/>
      <c r="OM208" s="210"/>
      <c r="ON208" s="210"/>
      <c r="OO208" s="194"/>
      <c r="OP208" s="210"/>
      <c r="OQ208" s="210"/>
      <c r="OR208" s="194"/>
      <c r="OS208" s="210"/>
      <c r="OT208" s="210"/>
      <c r="OU208" s="194"/>
      <c r="OV208" s="210"/>
      <c r="OW208" s="210"/>
      <c r="OX208" s="194"/>
      <c r="OY208" s="210"/>
      <c r="OZ208" s="210"/>
      <c r="PA208" s="194"/>
      <c r="PB208" s="210"/>
      <c r="PC208" s="210"/>
      <c r="PD208" s="194"/>
      <c r="PE208" s="210"/>
      <c r="PF208" s="210"/>
      <c r="PG208" s="194"/>
      <c r="PH208" s="210"/>
      <c r="PI208" s="210"/>
      <c r="PJ208" s="194"/>
      <c r="PK208" s="210"/>
      <c r="PL208" s="210"/>
      <c r="PM208" s="194"/>
      <c r="PN208" s="210"/>
      <c r="PO208" s="210"/>
      <c r="PP208" s="194"/>
      <c r="PQ208" s="210"/>
      <c r="PR208" s="210"/>
      <c r="PS208" s="194"/>
      <c r="PT208" s="210"/>
      <c r="PU208" s="210"/>
      <c r="PV208" s="194"/>
      <c r="PW208" s="210"/>
      <c r="PX208" s="210"/>
      <c r="PY208" s="194"/>
      <c r="PZ208" s="210"/>
      <c r="QA208" s="210"/>
      <c r="QB208" s="194"/>
      <c r="QC208" s="210"/>
      <c r="QD208" s="210"/>
      <c r="QE208" s="194"/>
      <c r="QF208" s="210"/>
      <c r="QG208" s="210"/>
      <c r="QH208" s="194"/>
      <c r="QI208" s="210"/>
      <c r="QJ208" s="210"/>
      <c r="QK208" s="194"/>
      <c r="QL208" s="210"/>
      <c r="QM208" s="210"/>
      <c r="QN208" s="194"/>
      <c r="QO208" s="210"/>
      <c r="QP208" s="210"/>
      <c r="QQ208" s="194"/>
      <c r="QR208" s="210"/>
      <c r="QS208" s="210"/>
      <c r="QT208" s="194"/>
      <c r="QU208" s="210"/>
      <c r="QV208" s="210"/>
      <c r="QW208" s="194"/>
      <c r="QX208" s="210"/>
      <c r="QY208" s="210"/>
      <c r="QZ208" s="194"/>
      <c r="RA208" s="210"/>
      <c r="RB208" s="210"/>
      <c r="RC208" s="194"/>
      <c r="RD208" s="210"/>
      <c r="RE208" s="210"/>
      <c r="RF208" s="194"/>
      <c r="RG208" s="210"/>
    </row>
    <row r="209" spans="1:475" x14ac:dyDescent="0.2">
      <c r="A209" s="203"/>
      <c r="B209" s="220"/>
      <c r="C209" s="220"/>
      <c r="D209" s="220"/>
      <c r="E209" s="224"/>
      <c r="F209" s="216" t="s">
        <v>247</v>
      </c>
      <c r="G209" s="188"/>
      <c r="H209" s="188"/>
      <c r="I209" s="204"/>
      <c r="J209" s="204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  <c r="RG209" s="194"/>
    </row>
    <row r="210" spans="1:475" x14ac:dyDescent="0.2">
      <c r="A210" s="203"/>
      <c r="B210" s="220"/>
      <c r="C210" s="220"/>
      <c r="D210" s="220"/>
      <c r="E210" s="224"/>
      <c r="F210" s="216" t="s">
        <v>246</v>
      </c>
      <c r="G210" s="188"/>
      <c r="H210" s="188"/>
      <c r="I210" s="204"/>
      <c r="J210" s="204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  <c r="RG210" s="194"/>
    </row>
    <row r="211" spans="1:475" x14ac:dyDescent="0.2">
      <c r="A211" s="203"/>
      <c r="B211" s="220"/>
      <c r="C211" s="220"/>
      <c r="D211" s="220"/>
      <c r="E211" s="224"/>
      <c r="F211" s="216" t="s">
        <v>247</v>
      </c>
      <c r="G211" s="188"/>
      <c r="H211" s="188"/>
      <c r="I211" s="204"/>
      <c r="J211" s="204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  <c r="RG211" s="194"/>
    </row>
    <row r="212" spans="1:475" x14ac:dyDescent="0.2">
      <c r="A212" s="203"/>
      <c r="B212" s="220"/>
      <c r="C212" s="220"/>
      <c r="D212" s="220"/>
      <c r="E212" s="224"/>
      <c r="F212" s="216" t="s">
        <v>246</v>
      </c>
      <c r="G212" s="188"/>
      <c r="H212" s="188"/>
      <c r="I212" s="204"/>
      <c r="J212" s="204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  <c r="RG212" s="194"/>
    </row>
    <row r="213" spans="1:475" x14ac:dyDescent="0.2">
      <c r="A213" s="203"/>
      <c r="B213" s="220"/>
      <c r="C213" s="220"/>
      <c r="D213" s="220"/>
      <c r="E213" s="224"/>
      <c r="F213" s="216" t="s">
        <v>247</v>
      </c>
      <c r="G213" s="188"/>
      <c r="H213" s="188"/>
      <c r="I213" s="204"/>
      <c r="J213" s="204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  <c r="RG213" s="194"/>
    </row>
    <row r="214" spans="1:475" x14ac:dyDescent="0.2">
      <c r="A214" s="203"/>
      <c r="B214" s="220"/>
      <c r="C214" s="220"/>
      <c r="D214" s="220"/>
      <c r="E214" s="224"/>
      <c r="F214" s="216" t="s">
        <v>246</v>
      </c>
      <c r="G214" s="188"/>
      <c r="H214" s="188"/>
      <c r="I214" s="204"/>
      <c r="J214" s="204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  <c r="RG214" s="194"/>
    </row>
    <row r="215" spans="1:475" x14ac:dyDescent="0.2">
      <c r="A215" s="203"/>
      <c r="B215" s="220"/>
      <c r="C215" s="220"/>
      <c r="D215" s="220"/>
      <c r="E215" s="224"/>
      <c r="F215" s="216" t="s">
        <v>247</v>
      </c>
      <c r="G215" s="188"/>
      <c r="H215" s="188"/>
      <c r="I215" s="204"/>
      <c r="J215" s="204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  <c r="RG215" s="194"/>
    </row>
    <row r="216" spans="1:475" x14ac:dyDescent="0.2">
      <c r="A216" s="203"/>
      <c r="B216" s="220"/>
      <c r="C216" s="220"/>
      <c r="D216" s="220"/>
      <c r="E216" s="224"/>
      <c r="F216" s="216" t="s">
        <v>246</v>
      </c>
      <c r="G216" s="188"/>
      <c r="H216" s="188"/>
      <c r="I216" s="204"/>
      <c r="J216" s="204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  <c r="RG216" s="194"/>
    </row>
    <row r="217" spans="1:475" x14ac:dyDescent="0.2">
      <c r="A217" s="203"/>
      <c r="B217" s="220"/>
      <c r="C217" s="220"/>
      <c r="D217" s="220"/>
      <c r="E217" s="224"/>
      <c r="F217" s="216" t="s">
        <v>247</v>
      </c>
      <c r="G217" s="188"/>
      <c r="H217" s="188"/>
      <c r="I217" s="204"/>
      <c r="J217" s="204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94"/>
      <c r="DX217" s="194"/>
      <c r="DY217" s="194"/>
      <c r="DZ217" s="194"/>
      <c r="EA217" s="194"/>
      <c r="EB217" s="194"/>
      <c r="EC217" s="194"/>
      <c r="ED217" s="194"/>
      <c r="EE217" s="194"/>
      <c r="EF217" s="194"/>
      <c r="EG217" s="194"/>
      <c r="EH217" s="19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4"/>
      <c r="FA217" s="194"/>
      <c r="FB217" s="194"/>
      <c r="FC217" s="194"/>
      <c r="FD217" s="194"/>
      <c r="FE217" s="194"/>
      <c r="FF217" s="194"/>
      <c r="FG217" s="194"/>
      <c r="FH217" s="194"/>
      <c r="FI217" s="194"/>
      <c r="FJ217" s="194"/>
      <c r="FK217" s="194"/>
      <c r="FL217" s="194"/>
      <c r="FM217" s="194"/>
      <c r="FN217" s="194"/>
      <c r="FO217" s="194"/>
      <c r="FP217" s="194"/>
      <c r="FQ217" s="194"/>
      <c r="FR217" s="194"/>
      <c r="FS217" s="194"/>
      <c r="FT217" s="194"/>
      <c r="FU217" s="194"/>
      <c r="FV217" s="194"/>
      <c r="FW217" s="194"/>
      <c r="FX217" s="194"/>
      <c r="FY217" s="194"/>
      <c r="FZ217" s="194"/>
      <c r="GA217" s="194"/>
      <c r="GB217" s="194"/>
      <c r="GC217" s="194"/>
      <c r="GD217" s="194"/>
      <c r="GE217" s="194"/>
      <c r="GF217" s="194"/>
      <c r="GG217" s="194"/>
      <c r="GH217" s="194"/>
      <c r="GI217" s="194"/>
      <c r="GJ217" s="194"/>
      <c r="GK217" s="194"/>
      <c r="GL217" s="194"/>
      <c r="GM217" s="194"/>
      <c r="GN217" s="194"/>
      <c r="GO217" s="194"/>
      <c r="GP217" s="194"/>
      <c r="GQ217" s="194"/>
      <c r="GR217" s="194"/>
      <c r="GS217" s="194"/>
      <c r="GT217" s="194"/>
      <c r="GU217" s="194"/>
      <c r="GV217" s="194"/>
      <c r="GW217" s="194"/>
      <c r="GX217" s="194"/>
      <c r="GY217" s="194"/>
      <c r="GZ217" s="194"/>
      <c r="HA217" s="194"/>
      <c r="HB217" s="194"/>
      <c r="HC217" s="194"/>
      <c r="HD217" s="194"/>
      <c r="HE217" s="194"/>
      <c r="HF217" s="194"/>
      <c r="HG217" s="194"/>
      <c r="HH217" s="194"/>
      <c r="HI217" s="194"/>
      <c r="HJ217" s="194"/>
      <c r="HK217" s="194"/>
      <c r="HL217" s="194"/>
      <c r="HM217" s="194"/>
      <c r="HN217" s="194"/>
      <c r="HO217" s="194"/>
      <c r="HP217" s="194"/>
      <c r="HQ217" s="194"/>
      <c r="HR217" s="194"/>
      <c r="HS217" s="194"/>
      <c r="HT217" s="194"/>
      <c r="HU217" s="194"/>
      <c r="HV217" s="194"/>
      <c r="HW217" s="194"/>
      <c r="HX217" s="194"/>
      <c r="HY217" s="194"/>
      <c r="HZ217" s="194"/>
      <c r="IA217" s="194"/>
      <c r="IB217" s="194"/>
      <c r="IC217" s="194"/>
      <c r="ID217" s="194"/>
      <c r="IE217" s="194"/>
      <c r="IF217" s="194"/>
      <c r="IG217" s="194"/>
      <c r="IH217" s="194"/>
      <c r="II217" s="194"/>
      <c r="IJ217" s="194"/>
      <c r="IK217" s="194"/>
      <c r="IL217" s="194"/>
      <c r="IM217" s="194"/>
      <c r="IN217" s="194"/>
      <c r="IO217" s="194"/>
      <c r="IP217" s="194"/>
      <c r="IQ217" s="194"/>
      <c r="IR217" s="194"/>
      <c r="IS217" s="194"/>
      <c r="IT217" s="194"/>
      <c r="IU217" s="194"/>
      <c r="IV217" s="194"/>
      <c r="IW217" s="194"/>
      <c r="IX217" s="194"/>
      <c r="IY217" s="194"/>
      <c r="IZ217" s="194"/>
      <c r="JA217" s="194"/>
      <c r="JB217" s="194"/>
      <c r="JC217" s="194"/>
      <c r="JD217" s="194"/>
      <c r="JE217" s="194"/>
      <c r="JF217" s="194"/>
      <c r="JG217" s="194"/>
      <c r="JH217" s="194"/>
      <c r="JI217" s="194"/>
      <c r="JJ217" s="194"/>
      <c r="JK217" s="194"/>
      <c r="JL217" s="194"/>
      <c r="JM217" s="194"/>
      <c r="JN217" s="194"/>
      <c r="JO217" s="194"/>
      <c r="JP217" s="194"/>
      <c r="JQ217" s="194"/>
      <c r="JR217" s="194"/>
      <c r="JS217" s="194"/>
      <c r="JT217" s="194"/>
      <c r="JU217" s="194"/>
      <c r="JV217" s="194"/>
      <c r="JW217" s="194"/>
      <c r="JX217" s="194"/>
      <c r="JY217" s="194"/>
      <c r="JZ217" s="194"/>
      <c r="KA217" s="194"/>
      <c r="KB217" s="194"/>
      <c r="KC217" s="194"/>
      <c r="KD217" s="194"/>
      <c r="KE217" s="194"/>
      <c r="KF217" s="194"/>
      <c r="KG217" s="194"/>
      <c r="KH217" s="194"/>
      <c r="KI217" s="194"/>
      <c r="KJ217" s="194"/>
      <c r="KK217" s="194"/>
      <c r="KL217" s="194"/>
      <c r="KM217" s="194"/>
      <c r="KN217" s="194"/>
      <c r="KO217" s="194"/>
      <c r="KP217" s="194"/>
      <c r="KQ217" s="194"/>
      <c r="KR217" s="194"/>
      <c r="KS217" s="194"/>
      <c r="KT217" s="194"/>
      <c r="KU217" s="194"/>
      <c r="KV217" s="194"/>
      <c r="KW217" s="194"/>
      <c r="KX217" s="194"/>
      <c r="KY217" s="194"/>
      <c r="KZ217" s="194"/>
      <c r="LA217" s="194"/>
      <c r="LB217" s="194"/>
      <c r="LC217" s="194"/>
      <c r="LD217" s="194"/>
      <c r="LE217" s="194"/>
      <c r="LF217" s="194"/>
      <c r="LG217" s="194"/>
      <c r="LH217" s="194"/>
      <c r="LI217" s="194"/>
      <c r="LJ217" s="194"/>
      <c r="LK217" s="194"/>
      <c r="LL217" s="194"/>
      <c r="LM217" s="194"/>
      <c r="LN217" s="194"/>
      <c r="LO217" s="194"/>
      <c r="LP217" s="194"/>
      <c r="LQ217" s="194"/>
      <c r="LR217" s="194"/>
      <c r="LS217" s="194"/>
      <c r="LT217" s="194"/>
      <c r="LU217" s="194"/>
      <c r="LV217" s="194"/>
      <c r="LW217" s="194"/>
      <c r="LX217" s="194"/>
      <c r="LY217" s="194"/>
      <c r="LZ217" s="194"/>
      <c r="MA217" s="194"/>
      <c r="MB217" s="194"/>
      <c r="MC217" s="194"/>
      <c r="MD217" s="194"/>
      <c r="ME217" s="194"/>
      <c r="MF217" s="194"/>
      <c r="MG217" s="194"/>
      <c r="MH217" s="194"/>
      <c r="MI217" s="194"/>
      <c r="MJ217" s="194"/>
      <c r="MK217" s="194"/>
      <c r="ML217" s="194"/>
      <c r="MM217" s="194"/>
      <c r="MN217" s="194"/>
      <c r="MO217" s="194"/>
      <c r="MP217" s="194"/>
      <c r="MQ217" s="194"/>
      <c r="MR217" s="194"/>
      <c r="MS217" s="194"/>
      <c r="MT217" s="194"/>
      <c r="MU217" s="194"/>
      <c r="MV217" s="194"/>
      <c r="MW217" s="194"/>
      <c r="MX217" s="194"/>
      <c r="MY217" s="194"/>
      <c r="MZ217" s="194"/>
      <c r="NA217" s="194"/>
      <c r="NB217" s="194"/>
      <c r="NC217" s="194"/>
      <c r="ND217" s="194"/>
      <c r="NE217" s="194"/>
      <c r="NF217" s="194"/>
      <c r="NG217" s="194"/>
      <c r="NH217" s="194"/>
      <c r="NI217" s="194"/>
      <c r="NJ217" s="194"/>
      <c r="NK217" s="194"/>
      <c r="NL217" s="194"/>
      <c r="NM217" s="194"/>
      <c r="NN217" s="194"/>
      <c r="NO217" s="194"/>
      <c r="NP217" s="194"/>
      <c r="NQ217" s="194"/>
      <c r="NR217" s="194"/>
      <c r="NS217" s="194"/>
      <c r="NT217" s="194"/>
      <c r="NU217" s="194"/>
      <c r="NV217" s="194"/>
      <c r="NW217" s="194"/>
      <c r="NX217" s="194"/>
      <c r="NY217" s="194"/>
      <c r="NZ217" s="194"/>
      <c r="OA217" s="194"/>
      <c r="OB217" s="194"/>
      <c r="OC217" s="194"/>
      <c r="OD217" s="194"/>
      <c r="OE217" s="194"/>
      <c r="OF217" s="194"/>
      <c r="OG217" s="194"/>
      <c r="OH217" s="194"/>
      <c r="OI217" s="194"/>
      <c r="OJ217" s="194"/>
      <c r="OK217" s="194"/>
      <c r="OL217" s="194"/>
      <c r="OM217" s="194"/>
      <c r="ON217" s="194"/>
      <c r="OO217" s="194"/>
      <c r="OP217" s="194"/>
      <c r="OQ217" s="194"/>
      <c r="OR217" s="194"/>
      <c r="OS217" s="194"/>
      <c r="OT217" s="194"/>
      <c r="OU217" s="194"/>
      <c r="OV217" s="194"/>
      <c r="OW217" s="194"/>
      <c r="OX217" s="194"/>
      <c r="OY217" s="194"/>
      <c r="OZ217" s="194"/>
      <c r="PA217" s="194"/>
      <c r="PB217" s="194"/>
      <c r="PC217" s="194"/>
      <c r="PD217" s="194"/>
      <c r="PE217" s="194"/>
      <c r="PF217" s="194"/>
      <c r="PG217" s="194"/>
      <c r="PH217" s="194"/>
      <c r="PI217" s="194"/>
      <c r="PJ217" s="194"/>
      <c r="PK217" s="194"/>
      <c r="PL217" s="194"/>
      <c r="PM217" s="194"/>
      <c r="PN217" s="194"/>
      <c r="PO217" s="194"/>
      <c r="PP217" s="194"/>
      <c r="PQ217" s="194"/>
      <c r="PR217" s="194"/>
      <c r="PS217" s="194"/>
      <c r="PT217" s="194"/>
      <c r="PU217" s="194"/>
      <c r="PV217" s="194"/>
      <c r="PW217" s="194"/>
      <c r="PX217" s="194"/>
      <c r="PY217" s="194"/>
      <c r="PZ217" s="194"/>
      <c r="QA217" s="194"/>
      <c r="QB217" s="194"/>
      <c r="QC217" s="194"/>
      <c r="QD217" s="194"/>
      <c r="QE217" s="194"/>
      <c r="QF217" s="194"/>
      <c r="QG217" s="194"/>
      <c r="QH217" s="194"/>
      <c r="QI217" s="194"/>
      <c r="QJ217" s="194"/>
      <c r="QK217" s="194"/>
      <c r="QL217" s="194"/>
      <c r="QM217" s="194"/>
      <c r="QN217" s="194"/>
      <c r="QO217" s="194"/>
      <c r="QP217" s="194"/>
      <c r="QQ217" s="194"/>
      <c r="QR217" s="194"/>
      <c r="QS217" s="194"/>
      <c r="QT217" s="194"/>
      <c r="QU217" s="194"/>
      <c r="QV217" s="194"/>
      <c r="QW217" s="194"/>
      <c r="QX217" s="194"/>
      <c r="QY217" s="194"/>
      <c r="QZ217" s="194"/>
      <c r="RA217" s="194"/>
      <c r="RB217" s="194"/>
      <c r="RC217" s="194"/>
      <c r="RD217" s="194"/>
      <c r="RE217" s="194"/>
      <c r="RF217" s="194"/>
      <c r="RG217" s="194"/>
    </row>
    <row r="218" spans="1:475" x14ac:dyDescent="0.2">
      <c r="A218" s="203"/>
      <c r="B218" s="220"/>
      <c r="C218" s="220"/>
      <c r="D218" s="220"/>
      <c r="E218" s="224"/>
      <c r="F218" s="216" t="s">
        <v>246</v>
      </c>
      <c r="G218" s="188"/>
      <c r="H218" s="188"/>
      <c r="I218" s="204"/>
      <c r="J218" s="204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  <c r="RG218" s="194"/>
    </row>
    <row r="219" spans="1:475" x14ac:dyDescent="0.2">
      <c r="A219" s="203"/>
      <c r="B219" s="220"/>
      <c r="C219" s="220"/>
      <c r="D219" s="220"/>
      <c r="E219" s="224"/>
      <c r="F219" s="216" t="s">
        <v>247</v>
      </c>
      <c r="G219" s="188"/>
      <c r="H219" s="188"/>
      <c r="I219" s="204"/>
      <c r="J219" s="204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  <c r="RG219" s="194"/>
    </row>
    <row r="220" spans="1:475" x14ac:dyDescent="0.2">
      <c r="A220" s="203"/>
      <c r="B220" s="220"/>
      <c r="C220" s="220"/>
      <c r="D220" s="220"/>
      <c r="E220" s="224"/>
      <c r="F220" s="216" t="s">
        <v>246</v>
      </c>
      <c r="G220" s="188"/>
      <c r="H220" s="188"/>
      <c r="I220" s="204"/>
      <c r="J220" s="204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  <c r="RG220" s="194"/>
    </row>
    <row r="221" spans="1:475" x14ac:dyDescent="0.2">
      <c r="A221" s="203"/>
      <c r="B221" s="220"/>
      <c r="C221" s="220"/>
      <c r="D221" s="220"/>
      <c r="E221" s="224"/>
      <c r="F221" s="216" t="s">
        <v>247</v>
      </c>
      <c r="G221" s="188"/>
      <c r="H221" s="188"/>
      <c r="I221" s="204"/>
      <c r="J221" s="204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  <c r="RG221" s="194"/>
    </row>
    <row r="222" spans="1:475" x14ac:dyDescent="0.2">
      <c r="A222" s="203"/>
      <c r="B222" s="220"/>
      <c r="C222" s="220"/>
      <c r="D222" s="220"/>
      <c r="E222" s="224"/>
      <c r="F222" s="216" t="s">
        <v>246</v>
      </c>
      <c r="G222" s="188"/>
      <c r="H222" s="188"/>
      <c r="I222" s="204"/>
      <c r="J222" s="204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94"/>
      <c r="DX222" s="194"/>
      <c r="DY222" s="194"/>
      <c r="DZ222" s="194"/>
      <c r="EA222" s="194"/>
      <c r="EB222" s="194"/>
      <c r="EC222" s="194"/>
      <c r="ED222" s="194"/>
      <c r="EE222" s="194"/>
      <c r="EF222" s="194"/>
      <c r="EG222" s="194"/>
      <c r="EH222" s="194"/>
      <c r="EI222" s="194"/>
      <c r="EJ222" s="194"/>
      <c r="EK222" s="194"/>
      <c r="EL222" s="194"/>
      <c r="EM222" s="194"/>
      <c r="EN222" s="194"/>
      <c r="EO222" s="194"/>
      <c r="EP222" s="194"/>
      <c r="EQ222" s="194"/>
      <c r="ER222" s="194"/>
      <c r="ES222" s="194"/>
      <c r="ET222" s="194"/>
      <c r="EU222" s="194"/>
      <c r="EV222" s="194"/>
      <c r="EW222" s="194"/>
      <c r="EX222" s="194"/>
      <c r="EY222" s="194"/>
      <c r="EZ222" s="194"/>
      <c r="FA222" s="194"/>
      <c r="FB222" s="194"/>
      <c r="FC222" s="194"/>
      <c r="FD222" s="194"/>
      <c r="FE222" s="194"/>
      <c r="FF222" s="194"/>
      <c r="FG222" s="194"/>
      <c r="FH222" s="194"/>
      <c r="FI222" s="194"/>
      <c r="FJ222" s="194"/>
      <c r="FK222" s="194"/>
      <c r="FL222" s="194"/>
      <c r="FM222" s="194"/>
      <c r="FN222" s="194"/>
      <c r="FO222" s="194"/>
      <c r="FP222" s="194"/>
      <c r="FQ222" s="194"/>
      <c r="FR222" s="194"/>
      <c r="FS222" s="194"/>
      <c r="FT222" s="194"/>
      <c r="FU222" s="194"/>
      <c r="FV222" s="194"/>
      <c r="FW222" s="194"/>
      <c r="FX222" s="194"/>
      <c r="FY222" s="194"/>
      <c r="FZ222" s="194"/>
      <c r="GA222" s="194"/>
      <c r="GB222" s="194"/>
      <c r="GC222" s="194"/>
      <c r="GD222" s="194"/>
      <c r="GE222" s="194"/>
      <c r="GF222" s="194"/>
      <c r="GG222" s="194"/>
      <c r="GH222" s="194"/>
      <c r="GI222" s="194"/>
      <c r="GJ222" s="194"/>
      <c r="GK222" s="194"/>
      <c r="GL222" s="194"/>
      <c r="GM222" s="194"/>
      <c r="GN222" s="194"/>
      <c r="GO222" s="194"/>
      <c r="GP222" s="194"/>
      <c r="GQ222" s="194"/>
      <c r="GR222" s="194"/>
      <c r="GS222" s="194"/>
      <c r="GT222" s="194"/>
      <c r="GU222" s="194"/>
      <c r="GV222" s="194"/>
      <c r="GW222" s="194"/>
      <c r="GX222" s="194"/>
      <c r="GY222" s="194"/>
      <c r="GZ222" s="194"/>
      <c r="HA222" s="194"/>
      <c r="HB222" s="194"/>
      <c r="HC222" s="194"/>
      <c r="HD222" s="194"/>
      <c r="HE222" s="194"/>
      <c r="HF222" s="194"/>
      <c r="HG222" s="194"/>
      <c r="HH222" s="194"/>
      <c r="HI222" s="194"/>
      <c r="HJ222" s="194"/>
      <c r="HK222" s="194"/>
      <c r="HL222" s="194"/>
      <c r="HM222" s="194"/>
      <c r="HN222" s="194"/>
      <c r="HO222" s="194"/>
      <c r="HP222" s="194"/>
      <c r="HQ222" s="194"/>
      <c r="HR222" s="194"/>
      <c r="HS222" s="194"/>
      <c r="HT222" s="194"/>
      <c r="HU222" s="194"/>
      <c r="HV222" s="194"/>
      <c r="HW222" s="194"/>
      <c r="HX222" s="194"/>
      <c r="HY222" s="194"/>
      <c r="HZ222" s="194"/>
      <c r="IA222" s="194"/>
      <c r="IB222" s="194"/>
      <c r="IC222" s="194"/>
      <c r="ID222" s="194"/>
      <c r="IE222" s="194"/>
      <c r="IF222" s="194"/>
      <c r="IG222" s="194"/>
      <c r="IH222" s="194"/>
      <c r="II222" s="194"/>
      <c r="IJ222" s="194"/>
      <c r="IK222" s="194"/>
      <c r="IL222" s="194"/>
      <c r="IM222" s="194"/>
      <c r="IN222" s="194"/>
      <c r="IO222" s="194"/>
      <c r="IP222" s="194"/>
      <c r="IQ222" s="194"/>
      <c r="IR222" s="194"/>
      <c r="IS222" s="194"/>
      <c r="IT222" s="194"/>
      <c r="IU222" s="194"/>
      <c r="IV222" s="194"/>
      <c r="IW222" s="194"/>
      <c r="IX222" s="194"/>
      <c r="IY222" s="194"/>
      <c r="IZ222" s="194"/>
      <c r="JA222" s="194"/>
      <c r="JB222" s="194"/>
      <c r="JC222" s="194"/>
      <c r="JD222" s="194"/>
      <c r="JE222" s="194"/>
      <c r="JF222" s="194"/>
      <c r="JG222" s="194"/>
      <c r="JH222" s="194"/>
      <c r="JI222" s="194"/>
      <c r="JJ222" s="194"/>
      <c r="JK222" s="194"/>
      <c r="JL222" s="194"/>
      <c r="JM222" s="194"/>
      <c r="JN222" s="194"/>
      <c r="JO222" s="194"/>
      <c r="JP222" s="194"/>
      <c r="JQ222" s="194"/>
      <c r="JR222" s="194"/>
      <c r="JS222" s="194"/>
      <c r="JT222" s="194"/>
      <c r="JU222" s="194"/>
      <c r="JV222" s="194"/>
      <c r="JW222" s="194"/>
      <c r="JX222" s="194"/>
      <c r="JY222" s="194"/>
      <c r="JZ222" s="194"/>
      <c r="KA222" s="194"/>
      <c r="KB222" s="194"/>
      <c r="KC222" s="194"/>
      <c r="KD222" s="194"/>
      <c r="KE222" s="194"/>
      <c r="KF222" s="194"/>
      <c r="KG222" s="194"/>
      <c r="KH222" s="194"/>
      <c r="KI222" s="194"/>
      <c r="KJ222" s="194"/>
      <c r="KK222" s="194"/>
      <c r="KL222" s="194"/>
      <c r="KM222" s="194"/>
      <c r="KN222" s="194"/>
      <c r="KO222" s="194"/>
      <c r="KP222" s="194"/>
      <c r="KQ222" s="194"/>
      <c r="KR222" s="194"/>
      <c r="KS222" s="194"/>
      <c r="KT222" s="194"/>
      <c r="KU222" s="194"/>
      <c r="KV222" s="194"/>
      <c r="KW222" s="194"/>
      <c r="KX222" s="194"/>
      <c r="KY222" s="194"/>
      <c r="KZ222" s="194"/>
      <c r="LA222" s="194"/>
      <c r="LB222" s="194"/>
      <c r="LC222" s="194"/>
      <c r="LD222" s="194"/>
      <c r="LE222" s="194"/>
      <c r="LF222" s="194"/>
      <c r="LG222" s="194"/>
      <c r="LH222" s="194"/>
      <c r="LI222" s="194"/>
      <c r="LJ222" s="194"/>
      <c r="LK222" s="194"/>
      <c r="LL222" s="194"/>
      <c r="LM222" s="194"/>
      <c r="LN222" s="194"/>
      <c r="LO222" s="194"/>
      <c r="LP222" s="194"/>
      <c r="LQ222" s="194"/>
      <c r="LR222" s="194"/>
      <c r="LS222" s="194"/>
      <c r="LT222" s="194"/>
      <c r="LU222" s="194"/>
      <c r="LV222" s="194"/>
      <c r="LW222" s="194"/>
      <c r="LX222" s="194"/>
      <c r="LY222" s="194"/>
      <c r="LZ222" s="194"/>
      <c r="MA222" s="194"/>
      <c r="MB222" s="194"/>
      <c r="MC222" s="194"/>
      <c r="MD222" s="194"/>
      <c r="ME222" s="194"/>
      <c r="MF222" s="194"/>
      <c r="MG222" s="194"/>
      <c r="MH222" s="194"/>
      <c r="MI222" s="194"/>
      <c r="MJ222" s="194"/>
      <c r="MK222" s="194"/>
      <c r="ML222" s="194"/>
      <c r="MM222" s="194"/>
      <c r="MN222" s="194"/>
      <c r="MO222" s="194"/>
      <c r="MP222" s="194"/>
      <c r="MQ222" s="194"/>
      <c r="MR222" s="194"/>
      <c r="MS222" s="194"/>
      <c r="MT222" s="194"/>
      <c r="MU222" s="194"/>
      <c r="MV222" s="194"/>
      <c r="MW222" s="194"/>
      <c r="MX222" s="194"/>
      <c r="MY222" s="194"/>
      <c r="MZ222" s="194"/>
      <c r="NA222" s="194"/>
      <c r="NB222" s="194"/>
      <c r="NC222" s="194"/>
      <c r="ND222" s="194"/>
      <c r="NE222" s="194"/>
      <c r="NF222" s="194"/>
      <c r="NG222" s="194"/>
      <c r="NH222" s="194"/>
      <c r="NI222" s="194"/>
      <c r="NJ222" s="194"/>
      <c r="NK222" s="194"/>
      <c r="NL222" s="194"/>
      <c r="NM222" s="194"/>
      <c r="NN222" s="194"/>
      <c r="NO222" s="194"/>
      <c r="NP222" s="194"/>
      <c r="NQ222" s="194"/>
      <c r="NR222" s="194"/>
      <c r="NS222" s="194"/>
      <c r="NT222" s="194"/>
      <c r="NU222" s="194"/>
      <c r="NV222" s="194"/>
      <c r="NW222" s="194"/>
      <c r="NX222" s="194"/>
      <c r="NY222" s="194"/>
      <c r="NZ222" s="194"/>
      <c r="OA222" s="194"/>
      <c r="OB222" s="194"/>
      <c r="OC222" s="194"/>
      <c r="OD222" s="194"/>
      <c r="OE222" s="194"/>
      <c r="OF222" s="194"/>
      <c r="OG222" s="194"/>
      <c r="OH222" s="194"/>
      <c r="OI222" s="194"/>
      <c r="OJ222" s="194"/>
      <c r="OK222" s="194"/>
      <c r="OL222" s="194"/>
      <c r="OM222" s="194"/>
      <c r="ON222" s="194"/>
      <c r="OO222" s="194"/>
      <c r="OP222" s="194"/>
      <c r="OQ222" s="194"/>
      <c r="OR222" s="194"/>
      <c r="OS222" s="194"/>
      <c r="OT222" s="194"/>
      <c r="OU222" s="194"/>
      <c r="OV222" s="194"/>
      <c r="OW222" s="194"/>
      <c r="OX222" s="194"/>
      <c r="OY222" s="194"/>
      <c r="OZ222" s="194"/>
      <c r="PA222" s="194"/>
      <c r="PB222" s="194"/>
      <c r="PC222" s="194"/>
      <c r="PD222" s="194"/>
      <c r="PE222" s="194"/>
      <c r="PF222" s="194"/>
      <c r="PG222" s="194"/>
      <c r="PH222" s="194"/>
      <c r="PI222" s="194"/>
      <c r="PJ222" s="194"/>
      <c r="PK222" s="194"/>
      <c r="PL222" s="194"/>
      <c r="PM222" s="194"/>
      <c r="PN222" s="194"/>
      <c r="PO222" s="194"/>
      <c r="PP222" s="194"/>
      <c r="PQ222" s="194"/>
      <c r="PR222" s="194"/>
      <c r="PS222" s="194"/>
      <c r="PT222" s="194"/>
      <c r="PU222" s="194"/>
      <c r="PV222" s="194"/>
      <c r="PW222" s="194"/>
      <c r="PX222" s="194"/>
      <c r="PY222" s="194"/>
      <c r="PZ222" s="194"/>
      <c r="QA222" s="194"/>
      <c r="QB222" s="194"/>
      <c r="QC222" s="194"/>
      <c r="QD222" s="194"/>
      <c r="QE222" s="194"/>
      <c r="QF222" s="194"/>
      <c r="QG222" s="194"/>
      <c r="QH222" s="194"/>
      <c r="QI222" s="194"/>
      <c r="QJ222" s="194"/>
      <c r="QK222" s="194"/>
      <c r="QL222" s="194"/>
      <c r="QM222" s="194"/>
      <c r="QN222" s="194"/>
      <c r="QO222" s="194"/>
      <c r="QP222" s="194"/>
      <c r="QQ222" s="194"/>
      <c r="QR222" s="194"/>
      <c r="QS222" s="194"/>
      <c r="QT222" s="194"/>
      <c r="QU222" s="194"/>
      <c r="QV222" s="194"/>
      <c r="QW222" s="194"/>
      <c r="QX222" s="194"/>
      <c r="QY222" s="194"/>
      <c r="QZ222" s="194"/>
      <c r="RA222" s="194"/>
      <c r="RB222" s="194"/>
      <c r="RC222" s="194"/>
      <c r="RD222" s="194"/>
      <c r="RE222" s="194"/>
      <c r="RF222" s="194"/>
      <c r="RG222" s="194"/>
    </row>
    <row r="223" spans="1:475" x14ac:dyDescent="0.2">
      <c r="A223" s="203"/>
      <c r="B223" s="220"/>
      <c r="C223" s="220"/>
      <c r="D223" s="220"/>
      <c r="E223" s="224"/>
      <c r="F223" s="216" t="s">
        <v>247</v>
      </c>
      <c r="G223" s="188"/>
      <c r="H223" s="188"/>
      <c r="I223" s="204"/>
      <c r="J223" s="204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  <c r="RG223" s="194"/>
    </row>
    <row r="224" spans="1:475" x14ac:dyDescent="0.2">
      <c r="A224" s="203"/>
      <c r="B224" s="220"/>
      <c r="C224" s="220"/>
      <c r="D224" s="220"/>
      <c r="E224" s="224"/>
      <c r="F224" s="216" t="s">
        <v>246</v>
      </c>
      <c r="G224" s="188"/>
      <c r="H224" s="188"/>
      <c r="I224" s="204"/>
      <c r="J224" s="204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  <c r="RG224" s="194"/>
    </row>
    <row r="225" spans="1:475" x14ac:dyDescent="0.2">
      <c r="A225" s="203"/>
      <c r="B225" s="220"/>
      <c r="C225" s="220"/>
      <c r="D225" s="220"/>
      <c r="E225" s="224"/>
      <c r="F225" s="216" t="s">
        <v>247</v>
      </c>
      <c r="G225" s="188"/>
      <c r="H225" s="188"/>
      <c r="I225" s="204"/>
      <c r="J225" s="204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  <c r="RG225" s="194"/>
    </row>
    <row r="226" spans="1:475" x14ac:dyDescent="0.2">
      <c r="A226" s="203"/>
      <c r="B226" s="220"/>
      <c r="C226" s="220"/>
      <c r="D226" s="220"/>
      <c r="E226" s="224"/>
      <c r="F226" s="216" t="s">
        <v>246</v>
      </c>
      <c r="G226" s="188"/>
      <c r="H226" s="188"/>
      <c r="I226" s="204"/>
      <c r="J226" s="204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  <c r="RG226" s="194"/>
    </row>
    <row r="227" spans="1:475" x14ac:dyDescent="0.2">
      <c r="A227" s="203"/>
      <c r="B227" s="220"/>
      <c r="C227" s="220"/>
      <c r="D227" s="220"/>
      <c r="E227" s="224"/>
      <c r="F227" s="216" t="s">
        <v>247</v>
      </c>
      <c r="G227" s="188"/>
      <c r="H227" s="188"/>
      <c r="I227" s="204"/>
      <c r="J227" s="204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  <c r="RG227" s="194"/>
    </row>
    <row r="228" spans="1:475" x14ac:dyDescent="0.2">
      <c r="A228" s="203"/>
      <c r="B228" s="220"/>
      <c r="C228" s="220"/>
      <c r="D228" s="220"/>
      <c r="E228" s="224"/>
      <c r="F228" s="216" t="s">
        <v>246</v>
      </c>
      <c r="G228" s="188"/>
      <c r="H228" s="188"/>
      <c r="I228" s="204"/>
      <c r="J228" s="204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  <c r="RG228" s="194"/>
    </row>
    <row r="229" spans="1:475" x14ac:dyDescent="0.2">
      <c r="A229" s="203"/>
      <c r="B229" s="220"/>
      <c r="C229" s="220"/>
      <c r="D229" s="220"/>
      <c r="E229" s="224"/>
      <c r="F229" s="216" t="s">
        <v>247</v>
      </c>
      <c r="G229" s="188"/>
      <c r="H229" s="188"/>
      <c r="I229" s="204"/>
      <c r="J229" s="204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  <c r="RG229" s="194"/>
    </row>
    <row r="230" spans="1:475" x14ac:dyDescent="0.2">
      <c r="A230" s="203"/>
      <c r="B230" s="220"/>
      <c r="C230" s="220"/>
      <c r="D230" s="220"/>
      <c r="E230" s="224"/>
      <c r="F230" s="216" t="s">
        <v>246</v>
      </c>
      <c r="G230" s="188"/>
      <c r="H230" s="188"/>
      <c r="I230" s="204"/>
      <c r="J230" s="204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94"/>
      <c r="DX230" s="194"/>
      <c r="DY230" s="194"/>
      <c r="DZ230" s="194"/>
      <c r="EA230" s="194"/>
      <c r="EB230" s="194"/>
      <c r="EC230" s="194"/>
      <c r="ED230" s="194"/>
      <c r="EE230" s="194"/>
      <c r="EF230" s="194"/>
      <c r="EG230" s="194"/>
      <c r="EH230" s="194"/>
      <c r="EI230" s="194"/>
      <c r="EJ230" s="194"/>
      <c r="EK230" s="194"/>
      <c r="EL230" s="194"/>
      <c r="EM230" s="194"/>
      <c r="EN230" s="194"/>
      <c r="EO230" s="194"/>
      <c r="EP230" s="194"/>
      <c r="EQ230" s="194"/>
      <c r="ER230" s="194"/>
      <c r="ES230" s="194"/>
      <c r="ET230" s="194"/>
      <c r="EU230" s="194"/>
      <c r="EV230" s="194"/>
      <c r="EW230" s="194"/>
      <c r="EX230" s="194"/>
      <c r="EY230" s="194"/>
      <c r="EZ230" s="194"/>
      <c r="FA230" s="194"/>
      <c r="FB230" s="194"/>
      <c r="FC230" s="194"/>
      <c r="FD230" s="194"/>
      <c r="FE230" s="194"/>
      <c r="FF230" s="194"/>
      <c r="FG230" s="194"/>
      <c r="FH230" s="194"/>
      <c r="FI230" s="194"/>
      <c r="FJ230" s="194"/>
      <c r="FK230" s="194"/>
      <c r="FL230" s="194"/>
      <c r="FM230" s="194"/>
      <c r="FN230" s="194"/>
      <c r="FO230" s="194"/>
      <c r="FP230" s="194"/>
      <c r="FQ230" s="194"/>
      <c r="FR230" s="194"/>
      <c r="FS230" s="194"/>
      <c r="FT230" s="194"/>
      <c r="FU230" s="194"/>
      <c r="FV230" s="194"/>
      <c r="FW230" s="194"/>
      <c r="FX230" s="194"/>
      <c r="FY230" s="194"/>
      <c r="FZ230" s="194"/>
      <c r="GA230" s="194"/>
      <c r="GB230" s="194"/>
      <c r="GC230" s="194"/>
      <c r="GD230" s="194"/>
      <c r="GE230" s="194"/>
      <c r="GF230" s="194"/>
      <c r="GG230" s="194"/>
      <c r="GH230" s="194"/>
      <c r="GI230" s="194"/>
      <c r="GJ230" s="194"/>
      <c r="GK230" s="194"/>
      <c r="GL230" s="194"/>
      <c r="GM230" s="194"/>
      <c r="GN230" s="194"/>
      <c r="GO230" s="194"/>
      <c r="GP230" s="194"/>
      <c r="GQ230" s="194"/>
      <c r="GR230" s="194"/>
      <c r="GS230" s="194"/>
      <c r="GT230" s="194"/>
      <c r="GU230" s="194"/>
      <c r="GV230" s="194"/>
      <c r="GW230" s="194"/>
      <c r="GX230" s="194"/>
      <c r="GY230" s="194"/>
      <c r="GZ230" s="194"/>
      <c r="HA230" s="194"/>
      <c r="HB230" s="194"/>
      <c r="HC230" s="194"/>
      <c r="HD230" s="194"/>
      <c r="HE230" s="194"/>
      <c r="HF230" s="194"/>
      <c r="HG230" s="194"/>
      <c r="HH230" s="194"/>
      <c r="HI230" s="194"/>
      <c r="HJ230" s="194"/>
      <c r="HK230" s="194"/>
      <c r="HL230" s="194"/>
      <c r="HM230" s="194"/>
      <c r="HN230" s="194"/>
      <c r="HO230" s="194"/>
      <c r="HP230" s="194"/>
      <c r="HQ230" s="194"/>
      <c r="HR230" s="194"/>
      <c r="HS230" s="194"/>
      <c r="HT230" s="194"/>
      <c r="HU230" s="194"/>
      <c r="HV230" s="194"/>
      <c r="HW230" s="194"/>
      <c r="HX230" s="194"/>
      <c r="HY230" s="194"/>
      <c r="HZ230" s="194"/>
      <c r="IA230" s="194"/>
      <c r="IB230" s="194"/>
      <c r="IC230" s="194"/>
      <c r="ID230" s="194"/>
      <c r="IE230" s="194"/>
      <c r="IF230" s="194"/>
      <c r="IG230" s="194"/>
      <c r="IH230" s="194"/>
      <c r="II230" s="194"/>
      <c r="IJ230" s="194"/>
      <c r="IK230" s="194"/>
      <c r="IL230" s="194"/>
      <c r="IM230" s="194"/>
      <c r="IN230" s="194"/>
      <c r="IO230" s="194"/>
      <c r="IP230" s="194"/>
      <c r="IQ230" s="194"/>
      <c r="IR230" s="194"/>
      <c r="IS230" s="194"/>
      <c r="IT230" s="194"/>
      <c r="IU230" s="194"/>
      <c r="IV230" s="194"/>
      <c r="IW230" s="194"/>
      <c r="IX230" s="194"/>
      <c r="IY230" s="194"/>
      <c r="IZ230" s="194"/>
      <c r="JA230" s="194"/>
      <c r="JB230" s="194"/>
      <c r="JC230" s="194"/>
      <c r="JD230" s="194"/>
      <c r="JE230" s="194"/>
      <c r="JF230" s="194"/>
      <c r="JG230" s="194"/>
      <c r="JH230" s="194"/>
      <c r="JI230" s="194"/>
      <c r="JJ230" s="194"/>
      <c r="JK230" s="194"/>
      <c r="JL230" s="194"/>
      <c r="JM230" s="194"/>
      <c r="JN230" s="194"/>
      <c r="JO230" s="194"/>
      <c r="JP230" s="194"/>
      <c r="JQ230" s="194"/>
      <c r="JR230" s="194"/>
      <c r="JS230" s="194"/>
      <c r="JT230" s="194"/>
      <c r="JU230" s="194"/>
      <c r="JV230" s="194"/>
      <c r="JW230" s="194"/>
      <c r="JX230" s="194"/>
      <c r="JY230" s="194"/>
      <c r="JZ230" s="194"/>
      <c r="KA230" s="194"/>
      <c r="KB230" s="194"/>
      <c r="KC230" s="194"/>
      <c r="KD230" s="194"/>
      <c r="KE230" s="194"/>
      <c r="KF230" s="194"/>
      <c r="KG230" s="194"/>
      <c r="KH230" s="194"/>
      <c r="KI230" s="194"/>
      <c r="KJ230" s="194"/>
      <c r="KK230" s="194"/>
      <c r="KL230" s="194"/>
      <c r="KM230" s="194"/>
      <c r="KN230" s="194"/>
      <c r="KO230" s="194"/>
      <c r="KP230" s="194"/>
      <c r="KQ230" s="194"/>
      <c r="KR230" s="194"/>
      <c r="KS230" s="194"/>
      <c r="KT230" s="194"/>
      <c r="KU230" s="194"/>
      <c r="KV230" s="194"/>
      <c r="KW230" s="194"/>
      <c r="KX230" s="194"/>
      <c r="KY230" s="194"/>
      <c r="KZ230" s="194"/>
      <c r="LA230" s="194"/>
      <c r="LB230" s="194"/>
      <c r="LC230" s="194"/>
      <c r="LD230" s="194"/>
      <c r="LE230" s="194"/>
      <c r="LF230" s="194"/>
      <c r="LG230" s="194"/>
      <c r="LH230" s="194"/>
      <c r="LI230" s="194"/>
      <c r="LJ230" s="194"/>
      <c r="LK230" s="194"/>
      <c r="LL230" s="194"/>
      <c r="LM230" s="194"/>
      <c r="LN230" s="194"/>
      <c r="LO230" s="194"/>
      <c r="LP230" s="194"/>
      <c r="LQ230" s="194"/>
      <c r="LR230" s="194"/>
      <c r="LS230" s="194"/>
      <c r="LT230" s="194"/>
      <c r="LU230" s="194"/>
      <c r="LV230" s="194"/>
      <c r="LW230" s="194"/>
      <c r="LX230" s="194"/>
      <c r="LY230" s="194"/>
      <c r="LZ230" s="194"/>
      <c r="MA230" s="194"/>
      <c r="MB230" s="194"/>
      <c r="MC230" s="194"/>
      <c r="MD230" s="194"/>
      <c r="ME230" s="194"/>
      <c r="MF230" s="194"/>
      <c r="MG230" s="194"/>
      <c r="MH230" s="194"/>
      <c r="MI230" s="194"/>
      <c r="MJ230" s="194"/>
      <c r="MK230" s="194"/>
      <c r="ML230" s="194"/>
      <c r="MM230" s="194"/>
      <c r="MN230" s="194"/>
      <c r="MO230" s="194"/>
      <c r="MP230" s="194"/>
      <c r="MQ230" s="194"/>
      <c r="MR230" s="194"/>
      <c r="MS230" s="194"/>
      <c r="MT230" s="194"/>
      <c r="MU230" s="194"/>
      <c r="MV230" s="194"/>
      <c r="MW230" s="194"/>
      <c r="MX230" s="194"/>
      <c r="MY230" s="194"/>
      <c r="MZ230" s="194"/>
      <c r="NA230" s="194"/>
      <c r="NB230" s="194"/>
      <c r="NC230" s="194"/>
      <c r="ND230" s="194"/>
      <c r="NE230" s="194"/>
      <c r="NF230" s="194"/>
      <c r="NG230" s="194"/>
      <c r="NH230" s="194"/>
      <c r="NI230" s="194"/>
      <c r="NJ230" s="194"/>
      <c r="NK230" s="194"/>
      <c r="NL230" s="194"/>
      <c r="NM230" s="194"/>
      <c r="NN230" s="194"/>
      <c r="NO230" s="194"/>
      <c r="NP230" s="194"/>
      <c r="NQ230" s="194"/>
      <c r="NR230" s="194"/>
      <c r="NS230" s="194"/>
      <c r="NT230" s="194"/>
      <c r="NU230" s="194"/>
      <c r="NV230" s="194"/>
      <c r="NW230" s="194"/>
      <c r="NX230" s="194"/>
      <c r="NY230" s="194"/>
      <c r="NZ230" s="194"/>
      <c r="OA230" s="194"/>
      <c r="OB230" s="194"/>
      <c r="OC230" s="194"/>
      <c r="OD230" s="194"/>
      <c r="OE230" s="194"/>
      <c r="OF230" s="194"/>
      <c r="OG230" s="194"/>
      <c r="OH230" s="194"/>
      <c r="OI230" s="194"/>
      <c r="OJ230" s="194"/>
      <c r="OK230" s="194"/>
      <c r="OL230" s="194"/>
      <c r="OM230" s="194"/>
      <c r="ON230" s="194"/>
      <c r="OO230" s="194"/>
      <c r="OP230" s="194"/>
      <c r="OQ230" s="194"/>
      <c r="OR230" s="194"/>
      <c r="OS230" s="194"/>
      <c r="OT230" s="194"/>
      <c r="OU230" s="194"/>
      <c r="OV230" s="194"/>
      <c r="OW230" s="194"/>
      <c r="OX230" s="194"/>
      <c r="OY230" s="194"/>
      <c r="OZ230" s="194"/>
      <c r="PA230" s="194"/>
      <c r="PB230" s="194"/>
      <c r="PC230" s="194"/>
      <c r="PD230" s="194"/>
      <c r="PE230" s="194"/>
      <c r="PF230" s="194"/>
      <c r="PG230" s="194"/>
      <c r="PH230" s="194"/>
      <c r="PI230" s="194"/>
      <c r="PJ230" s="194"/>
      <c r="PK230" s="194"/>
      <c r="PL230" s="194"/>
      <c r="PM230" s="194"/>
      <c r="PN230" s="194"/>
      <c r="PO230" s="194"/>
      <c r="PP230" s="194"/>
      <c r="PQ230" s="194"/>
      <c r="PR230" s="194"/>
      <c r="PS230" s="194"/>
      <c r="PT230" s="194"/>
      <c r="PU230" s="194"/>
      <c r="PV230" s="194"/>
      <c r="PW230" s="194"/>
      <c r="PX230" s="194"/>
      <c r="PY230" s="194"/>
      <c r="PZ230" s="194"/>
      <c r="QA230" s="194"/>
      <c r="QB230" s="194"/>
      <c r="QC230" s="194"/>
      <c r="QD230" s="194"/>
      <c r="QE230" s="194"/>
      <c r="QF230" s="194"/>
      <c r="QG230" s="194"/>
      <c r="QH230" s="194"/>
      <c r="QI230" s="194"/>
      <c r="QJ230" s="194"/>
      <c r="QK230" s="194"/>
      <c r="QL230" s="194"/>
      <c r="QM230" s="194"/>
      <c r="QN230" s="194"/>
      <c r="QO230" s="194"/>
      <c r="QP230" s="194"/>
      <c r="QQ230" s="194"/>
      <c r="QR230" s="194"/>
      <c r="QS230" s="194"/>
      <c r="QT230" s="194"/>
      <c r="QU230" s="194"/>
      <c r="QV230" s="194"/>
      <c r="QW230" s="194"/>
      <c r="QX230" s="194"/>
      <c r="QY230" s="194"/>
      <c r="QZ230" s="194"/>
      <c r="RA230" s="194"/>
      <c r="RB230" s="194"/>
      <c r="RC230" s="194"/>
      <c r="RD230" s="194"/>
      <c r="RE230" s="194"/>
      <c r="RF230" s="194"/>
      <c r="RG230" s="194"/>
    </row>
    <row r="231" spans="1:475" x14ac:dyDescent="0.2">
      <c r="A231" s="203"/>
      <c r="B231" s="220"/>
      <c r="C231" s="220"/>
      <c r="D231" s="220"/>
      <c r="E231" s="224"/>
      <c r="F231" s="216" t="s">
        <v>247</v>
      </c>
      <c r="G231" s="178"/>
      <c r="H231" s="178"/>
      <c r="I231" s="204"/>
      <c r="J231" s="204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  <c r="DW231" s="210"/>
      <c r="DX231" s="210"/>
      <c r="DY231" s="194"/>
      <c r="DZ231" s="210"/>
      <c r="EA231" s="210"/>
      <c r="EB231" s="194"/>
      <c r="EC231" s="210"/>
      <c r="ED231" s="210"/>
      <c r="EE231" s="194"/>
      <c r="EF231" s="210"/>
      <c r="EG231" s="210"/>
      <c r="EH231" s="194"/>
      <c r="EI231" s="210"/>
      <c r="EJ231" s="210"/>
      <c r="EK231" s="194"/>
      <c r="EL231" s="210"/>
      <c r="EM231" s="210"/>
      <c r="EN231" s="194"/>
      <c r="EO231" s="210"/>
      <c r="EP231" s="210"/>
      <c r="EQ231" s="194"/>
      <c r="ER231" s="210"/>
      <c r="ES231" s="210"/>
      <c r="ET231" s="194"/>
      <c r="EU231" s="210"/>
      <c r="EV231" s="210"/>
      <c r="EW231" s="194"/>
      <c r="EX231" s="210"/>
      <c r="EY231" s="210"/>
      <c r="EZ231" s="194"/>
      <c r="FA231" s="210"/>
      <c r="FB231" s="210"/>
      <c r="FC231" s="194"/>
      <c r="FD231" s="210"/>
      <c r="FE231" s="210"/>
      <c r="FF231" s="194"/>
      <c r="FG231" s="210"/>
      <c r="FH231" s="210"/>
      <c r="FI231" s="194"/>
      <c r="FJ231" s="210"/>
      <c r="FK231" s="210"/>
      <c r="FL231" s="194"/>
      <c r="FM231" s="210"/>
      <c r="FN231" s="210"/>
      <c r="FO231" s="194"/>
      <c r="FP231" s="210"/>
      <c r="FQ231" s="210"/>
      <c r="FR231" s="194"/>
      <c r="FS231" s="210"/>
      <c r="FT231" s="210"/>
      <c r="FU231" s="194"/>
      <c r="FV231" s="210"/>
      <c r="FW231" s="210"/>
      <c r="FX231" s="194"/>
      <c r="FY231" s="210"/>
      <c r="FZ231" s="210"/>
      <c r="GA231" s="194"/>
      <c r="GB231" s="210"/>
      <c r="GC231" s="210"/>
      <c r="GD231" s="194"/>
      <c r="GE231" s="210"/>
      <c r="GF231" s="210"/>
      <c r="GG231" s="194"/>
      <c r="GH231" s="210"/>
      <c r="GI231" s="210"/>
      <c r="GJ231" s="194"/>
      <c r="GK231" s="210"/>
      <c r="GL231" s="210"/>
      <c r="GM231" s="194"/>
      <c r="GN231" s="210"/>
      <c r="GO231" s="210"/>
      <c r="GP231" s="194"/>
      <c r="GQ231" s="210"/>
      <c r="GR231" s="210"/>
      <c r="GS231" s="194"/>
      <c r="GT231" s="210"/>
      <c r="GU231" s="210"/>
      <c r="GV231" s="194"/>
      <c r="GW231" s="210"/>
      <c r="GX231" s="210"/>
      <c r="GY231" s="194"/>
      <c r="GZ231" s="210"/>
      <c r="HA231" s="210"/>
      <c r="HB231" s="194"/>
      <c r="HC231" s="210"/>
      <c r="HD231" s="210"/>
      <c r="HE231" s="194"/>
      <c r="HF231" s="210"/>
      <c r="HG231" s="210"/>
      <c r="HH231" s="194"/>
      <c r="HI231" s="210"/>
      <c r="HJ231" s="210"/>
      <c r="HK231" s="194"/>
      <c r="HL231" s="210"/>
      <c r="HM231" s="210"/>
      <c r="HN231" s="194"/>
      <c r="HO231" s="210"/>
      <c r="HP231" s="210"/>
      <c r="HQ231" s="194"/>
      <c r="HR231" s="210"/>
      <c r="HS231" s="210"/>
      <c r="HT231" s="194"/>
      <c r="HU231" s="210"/>
      <c r="HV231" s="210"/>
      <c r="HW231" s="194"/>
      <c r="HX231" s="210"/>
      <c r="HY231" s="210"/>
      <c r="HZ231" s="194"/>
      <c r="IA231" s="210"/>
      <c r="IB231" s="210"/>
      <c r="IC231" s="194"/>
      <c r="ID231" s="210"/>
      <c r="IE231" s="210"/>
      <c r="IF231" s="194"/>
      <c r="IG231" s="210"/>
      <c r="IH231" s="210"/>
      <c r="II231" s="194"/>
      <c r="IJ231" s="210"/>
      <c r="IK231" s="210"/>
      <c r="IL231" s="194"/>
      <c r="IM231" s="210"/>
      <c r="IN231" s="210"/>
      <c r="IO231" s="194"/>
      <c r="IP231" s="210"/>
      <c r="IQ231" s="210"/>
      <c r="IR231" s="194"/>
      <c r="IS231" s="210"/>
      <c r="IT231" s="210"/>
      <c r="IU231" s="194"/>
      <c r="IV231" s="210"/>
      <c r="IW231" s="210"/>
      <c r="IX231" s="194"/>
      <c r="IY231" s="210"/>
      <c r="IZ231" s="210"/>
      <c r="JA231" s="194"/>
      <c r="JB231" s="210"/>
      <c r="JC231" s="210"/>
      <c r="JD231" s="194"/>
      <c r="JE231" s="210"/>
      <c r="JF231" s="210"/>
      <c r="JG231" s="194"/>
      <c r="JH231" s="210"/>
      <c r="JI231" s="210"/>
      <c r="JJ231" s="194"/>
      <c r="JK231" s="210"/>
      <c r="JL231" s="210"/>
      <c r="JM231" s="194"/>
      <c r="JN231" s="210"/>
      <c r="JO231" s="210"/>
      <c r="JP231" s="194"/>
      <c r="JQ231" s="210"/>
      <c r="JR231" s="210"/>
      <c r="JS231" s="194"/>
      <c r="JT231" s="210"/>
      <c r="JU231" s="210"/>
      <c r="JV231" s="194"/>
      <c r="JW231" s="210"/>
      <c r="JX231" s="210"/>
      <c r="JY231" s="194"/>
      <c r="JZ231" s="210"/>
      <c r="KA231" s="210"/>
      <c r="KB231" s="194"/>
      <c r="KC231" s="210"/>
      <c r="KD231" s="210"/>
      <c r="KE231" s="194"/>
      <c r="KF231" s="210"/>
      <c r="KG231" s="210"/>
      <c r="KH231" s="194"/>
      <c r="KI231" s="210"/>
      <c r="KJ231" s="210"/>
      <c r="KK231" s="194"/>
      <c r="KL231" s="210"/>
      <c r="KM231" s="210"/>
      <c r="KN231" s="194"/>
      <c r="KO231" s="210"/>
      <c r="KP231" s="210"/>
      <c r="KQ231" s="194"/>
      <c r="KR231" s="210"/>
      <c r="KS231" s="210"/>
      <c r="KT231" s="194"/>
      <c r="KU231" s="210"/>
      <c r="KV231" s="210"/>
      <c r="KW231" s="194"/>
      <c r="KX231" s="210"/>
      <c r="KY231" s="210"/>
      <c r="KZ231" s="194"/>
      <c r="LA231" s="210"/>
      <c r="LB231" s="210"/>
      <c r="LC231" s="194"/>
      <c r="LD231" s="210"/>
      <c r="LE231" s="210"/>
      <c r="LF231" s="194"/>
      <c r="LG231" s="210"/>
      <c r="LH231" s="210"/>
      <c r="LI231" s="194"/>
      <c r="LJ231" s="210"/>
      <c r="LK231" s="210"/>
      <c r="LL231" s="194"/>
      <c r="LM231" s="210"/>
      <c r="LN231" s="210"/>
      <c r="LO231" s="194"/>
      <c r="LP231" s="210"/>
      <c r="LQ231" s="210"/>
      <c r="LR231" s="194"/>
      <c r="LS231" s="210"/>
      <c r="LT231" s="210"/>
      <c r="LU231" s="194"/>
      <c r="LV231" s="210"/>
      <c r="LW231" s="210"/>
      <c r="LX231" s="194"/>
      <c r="LY231" s="210"/>
      <c r="LZ231" s="210"/>
      <c r="MA231" s="194"/>
      <c r="MB231" s="210"/>
      <c r="MC231" s="210"/>
      <c r="MD231" s="194"/>
      <c r="ME231" s="210"/>
      <c r="MF231" s="210"/>
      <c r="MG231" s="194"/>
      <c r="MH231" s="210"/>
      <c r="MI231" s="210"/>
      <c r="MJ231" s="194"/>
      <c r="MK231" s="210"/>
      <c r="ML231" s="210"/>
      <c r="MM231" s="194"/>
      <c r="MN231" s="210"/>
      <c r="MO231" s="210"/>
      <c r="MP231" s="194"/>
      <c r="MQ231" s="210"/>
      <c r="MR231" s="210"/>
      <c r="MS231" s="194"/>
      <c r="MT231" s="210"/>
      <c r="MU231" s="210"/>
      <c r="MV231" s="194"/>
      <c r="MW231" s="210"/>
      <c r="MX231" s="210"/>
      <c r="MY231" s="194"/>
      <c r="MZ231" s="210"/>
      <c r="NA231" s="210"/>
      <c r="NB231" s="194"/>
      <c r="NC231" s="210"/>
      <c r="ND231" s="210"/>
      <c r="NE231" s="194"/>
      <c r="NF231" s="210"/>
      <c r="NG231" s="210"/>
      <c r="NH231" s="194"/>
      <c r="NI231" s="210"/>
      <c r="NJ231" s="210"/>
      <c r="NK231" s="194"/>
      <c r="NL231" s="210"/>
      <c r="NM231" s="210"/>
      <c r="NN231" s="194"/>
      <c r="NO231" s="210"/>
      <c r="NP231" s="210"/>
      <c r="NQ231" s="194"/>
      <c r="NR231" s="210"/>
      <c r="NS231" s="210"/>
      <c r="NT231" s="194"/>
      <c r="NU231" s="210"/>
      <c r="NV231" s="210"/>
      <c r="NW231" s="194"/>
      <c r="NX231" s="210"/>
      <c r="NY231" s="210"/>
      <c r="NZ231" s="194"/>
      <c r="OA231" s="210"/>
      <c r="OB231" s="210"/>
      <c r="OC231" s="194"/>
      <c r="OD231" s="210"/>
      <c r="OE231" s="210"/>
      <c r="OF231" s="194"/>
      <c r="OG231" s="210"/>
      <c r="OH231" s="210"/>
      <c r="OI231" s="194"/>
      <c r="OJ231" s="210"/>
      <c r="OK231" s="210"/>
      <c r="OL231" s="194"/>
      <c r="OM231" s="210"/>
      <c r="ON231" s="210"/>
      <c r="OO231" s="194"/>
      <c r="OP231" s="210"/>
      <c r="OQ231" s="210"/>
      <c r="OR231" s="194"/>
      <c r="OS231" s="210"/>
      <c r="OT231" s="210"/>
      <c r="OU231" s="194"/>
      <c r="OV231" s="210"/>
      <c r="OW231" s="210"/>
      <c r="OX231" s="194"/>
      <c r="OY231" s="210"/>
      <c r="OZ231" s="210"/>
      <c r="PA231" s="194"/>
      <c r="PB231" s="210"/>
      <c r="PC231" s="210"/>
      <c r="PD231" s="194"/>
      <c r="PE231" s="210"/>
      <c r="PF231" s="210"/>
      <c r="PG231" s="194"/>
      <c r="PH231" s="210"/>
      <c r="PI231" s="210"/>
      <c r="PJ231" s="194"/>
      <c r="PK231" s="210"/>
      <c r="PL231" s="210"/>
      <c r="PM231" s="194"/>
      <c r="PN231" s="210"/>
      <c r="PO231" s="210"/>
      <c r="PP231" s="194"/>
      <c r="PQ231" s="210"/>
      <c r="PR231" s="210"/>
      <c r="PS231" s="194"/>
      <c r="PT231" s="210"/>
      <c r="PU231" s="210"/>
      <c r="PV231" s="194"/>
      <c r="PW231" s="210"/>
      <c r="PX231" s="210"/>
      <c r="PY231" s="194"/>
      <c r="PZ231" s="210"/>
      <c r="QA231" s="210"/>
      <c r="QB231" s="194"/>
      <c r="QC231" s="210"/>
      <c r="QD231" s="210"/>
      <c r="QE231" s="194"/>
      <c r="QF231" s="210"/>
      <c r="QG231" s="210"/>
      <c r="QH231" s="194"/>
      <c r="QI231" s="210"/>
      <c r="QJ231" s="210"/>
      <c r="QK231" s="194"/>
      <c r="QL231" s="210"/>
      <c r="QM231" s="210"/>
      <c r="QN231" s="194"/>
      <c r="QO231" s="210"/>
      <c r="QP231" s="210"/>
      <c r="QQ231" s="194"/>
      <c r="QR231" s="210"/>
      <c r="QS231" s="210"/>
      <c r="QT231" s="194"/>
      <c r="QU231" s="210"/>
      <c r="QV231" s="210"/>
      <c r="QW231" s="194"/>
      <c r="QX231" s="210"/>
      <c r="QY231" s="210"/>
      <c r="QZ231" s="194"/>
      <c r="RA231" s="210"/>
      <c r="RB231" s="210"/>
      <c r="RC231" s="194"/>
      <c r="RD231" s="210"/>
      <c r="RE231" s="210"/>
      <c r="RF231" s="194"/>
      <c r="RG231" s="210"/>
    </row>
    <row r="232" spans="1:475" x14ac:dyDescent="0.2">
      <c r="A232" s="203"/>
      <c r="B232" s="220"/>
      <c r="C232" s="220"/>
      <c r="D232" s="220"/>
      <c r="E232" s="224"/>
      <c r="F232" s="216" t="s">
        <v>246</v>
      </c>
      <c r="G232" s="188"/>
      <c r="H232" s="188"/>
      <c r="I232" s="204"/>
      <c r="J232" s="204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  <c r="RG232" s="194"/>
    </row>
    <row r="233" spans="1:475" x14ac:dyDescent="0.2">
      <c r="A233" s="203"/>
      <c r="B233" s="220"/>
      <c r="C233" s="220"/>
      <c r="D233" s="220"/>
      <c r="E233" s="224"/>
      <c r="F233" s="216" t="s">
        <v>247</v>
      </c>
      <c r="G233" s="188"/>
      <c r="H233" s="188"/>
      <c r="I233" s="204"/>
      <c r="J233" s="204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  <c r="RG233" s="194"/>
    </row>
    <row r="234" spans="1:475" x14ac:dyDescent="0.2">
      <c r="A234" s="203"/>
      <c r="B234" s="220"/>
      <c r="C234" s="220"/>
      <c r="D234" s="220"/>
      <c r="E234" s="224"/>
      <c r="F234" s="216" t="s">
        <v>246</v>
      </c>
      <c r="G234" s="188"/>
      <c r="H234" s="188"/>
      <c r="I234" s="204"/>
      <c r="J234" s="204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  <c r="RG234" s="194"/>
    </row>
    <row r="235" spans="1:475" x14ac:dyDescent="0.2">
      <c r="A235" s="203"/>
      <c r="B235" s="220"/>
      <c r="C235" s="220"/>
      <c r="D235" s="220"/>
      <c r="E235" s="224"/>
      <c r="F235" s="216" t="s">
        <v>247</v>
      </c>
      <c r="G235" s="188"/>
      <c r="H235" s="188"/>
      <c r="I235" s="204"/>
      <c r="J235" s="204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  <c r="RG235" s="194"/>
    </row>
    <row r="236" spans="1:475" x14ac:dyDescent="0.2">
      <c r="A236" s="203"/>
      <c r="B236" s="220"/>
      <c r="C236" s="220"/>
      <c r="D236" s="220"/>
      <c r="E236" s="224"/>
      <c r="F236" s="216" t="s">
        <v>246</v>
      </c>
      <c r="G236" s="178"/>
      <c r="H236" s="178"/>
      <c r="I236" s="204"/>
      <c r="J236" s="204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  <c r="DW236" s="210"/>
      <c r="DX236" s="210"/>
      <c r="DY236" s="194"/>
      <c r="DZ236" s="210"/>
      <c r="EA236" s="210"/>
      <c r="EB236" s="194"/>
      <c r="EC236" s="210"/>
      <c r="ED236" s="210"/>
      <c r="EE236" s="194"/>
      <c r="EF236" s="210"/>
      <c r="EG236" s="210"/>
      <c r="EH236" s="194"/>
      <c r="EI236" s="210"/>
      <c r="EJ236" s="210"/>
      <c r="EK236" s="194"/>
      <c r="EL236" s="210"/>
      <c r="EM236" s="210"/>
      <c r="EN236" s="194"/>
      <c r="EO236" s="210"/>
      <c r="EP236" s="210"/>
      <c r="EQ236" s="194"/>
      <c r="ER236" s="210"/>
      <c r="ES236" s="210"/>
      <c r="ET236" s="194"/>
      <c r="EU236" s="210"/>
      <c r="EV236" s="210"/>
      <c r="EW236" s="194"/>
      <c r="EX236" s="210"/>
      <c r="EY236" s="210"/>
      <c r="EZ236" s="194"/>
      <c r="FA236" s="210"/>
      <c r="FB236" s="210"/>
      <c r="FC236" s="194"/>
      <c r="FD236" s="210"/>
      <c r="FE236" s="210"/>
      <c r="FF236" s="194"/>
      <c r="FG236" s="210"/>
      <c r="FH236" s="210"/>
      <c r="FI236" s="194"/>
      <c r="FJ236" s="210"/>
      <c r="FK236" s="210"/>
      <c r="FL236" s="194"/>
      <c r="FM236" s="210"/>
      <c r="FN236" s="210"/>
      <c r="FO236" s="194"/>
      <c r="FP236" s="210"/>
      <c r="FQ236" s="210"/>
      <c r="FR236" s="194"/>
      <c r="FS236" s="210"/>
      <c r="FT236" s="210"/>
      <c r="FU236" s="194"/>
      <c r="FV236" s="210"/>
      <c r="FW236" s="210"/>
      <c r="FX236" s="194"/>
      <c r="FY236" s="210"/>
      <c r="FZ236" s="210"/>
      <c r="GA236" s="194"/>
      <c r="GB236" s="210"/>
      <c r="GC236" s="210"/>
      <c r="GD236" s="194"/>
      <c r="GE236" s="210"/>
      <c r="GF236" s="210"/>
      <c r="GG236" s="194"/>
      <c r="GH236" s="210"/>
      <c r="GI236" s="210"/>
      <c r="GJ236" s="194"/>
      <c r="GK236" s="210"/>
      <c r="GL236" s="210"/>
      <c r="GM236" s="194"/>
      <c r="GN236" s="210"/>
      <c r="GO236" s="210"/>
      <c r="GP236" s="194"/>
      <c r="GQ236" s="210"/>
      <c r="GR236" s="210"/>
      <c r="GS236" s="194"/>
      <c r="GT236" s="210"/>
      <c r="GU236" s="210"/>
      <c r="GV236" s="194"/>
      <c r="GW236" s="210"/>
      <c r="GX236" s="210"/>
      <c r="GY236" s="194"/>
      <c r="GZ236" s="210"/>
      <c r="HA236" s="210"/>
      <c r="HB236" s="194"/>
      <c r="HC236" s="210"/>
      <c r="HD236" s="210"/>
      <c r="HE236" s="194"/>
      <c r="HF236" s="210"/>
      <c r="HG236" s="210"/>
      <c r="HH236" s="194"/>
      <c r="HI236" s="210"/>
      <c r="HJ236" s="210"/>
      <c r="HK236" s="194"/>
      <c r="HL236" s="210"/>
      <c r="HM236" s="210"/>
      <c r="HN236" s="194"/>
      <c r="HO236" s="210"/>
      <c r="HP236" s="210"/>
      <c r="HQ236" s="194"/>
      <c r="HR236" s="210"/>
      <c r="HS236" s="210"/>
      <c r="HT236" s="194"/>
      <c r="HU236" s="210"/>
      <c r="HV236" s="210"/>
      <c r="HW236" s="194"/>
      <c r="HX236" s="210"/>
      <c r="HY236" s="210"/>
      <c r="HZ236" s="194"/>
      <c r="IA236" s="210"/>
      <c r="IB236" s="210"/>
      <c r="IC236" s="194"/>
      <c r="ID236" s="210"/>
      <c r="IE236" s="210"/>
      <c r="IF236" s="194"/>
      <c r="IG236" s="210"/>
      <c r="IH236" s="210"/>
      <c r="II236" s="194"/>
      <c r="IJ236" s="210"/>
      <c r="IK236" s="210"/>
      <c r="IL236" s="194"/>
      <c r="IM236" s="210"/>
      <c r="IN236" s="210"/>
      <c r="IO236" s="194"/>
      <c r="IP236" s="210"/>
      <c r="IQ236" s="210"/>
      <c r="IR236" s="194"/>
      <c r="IS236" s="210"/>
      <c r="IT236" s="210"/>
      <c r="IU236" s="194"/>
      <c r="IV236" s="210"/>
      <c r="IW236" s="210"/>
      <c r="IX236" s="194"/>
      <c r="IY236" s="210"/>
      <c r="IZ236" s="210"/>
      <c r="JA236" s="194"/>
      <c r="JB236" s="210"/>
      <c r="JC236" s="210"/>
      <c r="JD236" s="194"/>
      <c r="JE236" s="210"/>
      <c r="JF236" s="210"/>
      <c r="JG236" s="194"/>
      <c r="JH236" s="210"/>
      <c r="JI236" s="210"/>
      <c r="JJ236" s="194"/>
      <c r="JK236" s="210"/>
      <c r="JL236" s="210"/>
      <c r="JM236" s="194"/>
      <c r="JN236" s="210"/>
      <c r="JO236" s="210"/>
      <c r="JP236" s="194"/>
      <c r="JQ236" s="210"/>
      <c r="JR236" s="210"/>
      <c r="JS236" s="194"/>
      <c r="JT236" s="210"/>
      <c r="JU236" s="210"/>
      <c r="JV236" s="194"/>
      <c r="JW236" s="210"/>
      <c r="JX236" s="210"/>
      <c r="JY236" s="194"/>
      <c r="JZ236" s="210"/>
      <c r="KA236" s="210"/>
      <c r="KB236" s="194"/>
      <c r="KC236" s="210"/>
      <c r="KD236" s="210"/>
      <c r="KE236" s="194"/>
      <c r="KF236" s="210"/>
      <c r="KG236" s="210"/>
      <c r="KH236" s="194"/>
      <c r="KI236" s="210"/>
      <c r="KJ236" s="210"/>
      <c r="KK236" s="194"/>
      <c r="KL236" s="210"/>
      <c r="KM236" s="210"/>
      <c r="KN236" s="194"/>
      <c r="KO236" s="210"/>
      <c r="KP236" s="210"/>
      <c r="KQ236" s="194"/>
      <c r="KR236" s="210"/>
      <c r="KS236" s="210"/>
      <c r="KT236" s="194"/>
      <c r="KU236" s="210"/>
      <c r="KV236" s="210"/>
      <c r="KW236" s="194"/>
      <c r="KX236" s="210"/>
      <c r="KY236" s="210"/>
      <c r="KZ236" s="194"/>
      <c r="LA236" s="210"/>
      <c r="LB236" s="210"/>
      <c r="LC236" s="194"/>
      <c r="LD236" s="210"/>
      <c r="LE236" s="210"/>
      <c r="LF236" s="194"/>
      <c r="LG236" s="210"/>
      <c r="LH236" s="210"/>
      <c r="LI236" s="194"/>
      <c r="LJ236" s="210"/>
      <c r="LK236" s="210"/>
      <c r="LL236" s="194"/>
      <c r="LM236" s="210"/>
      <c r="LN236" s="210"/>
      <c r="LO236" s="194"/>
      <c r="LP236" s="210"/>
      <c r="LQ236" s="210"/>
      <c r="LR236" s="194"/>
      <c r="LS236" s="210"/>
      <c r="LT236" s="210"/>
      <c r="LU236" s="194"/>
      <c r="LV236" s="210"/>
      <c r="LW236" s="210"/>
      <c r="LX236" s="194"/>
      <c r="LY236" s="210"/>
      <c r="LZ236" s="210"/>
      <c r="MA236" s="194"/>
      <c r="MB236" s="210"/>
      <c r="MC236" s="210"/>
      <c r="MD236" s="194"/>
      <c r="ME236" s="210"/>
      <c r="MF236" s="210"/>
      <c r="MG236" s="194"/>
      <c r="MH236" s="210"/>
      <c r="MI236" s="210"/>
      <c r="MJ236" s="194"/>
      <c r="MK236" s="210"/>
      <c r="ML236" s="210"/>
      <c r="MM236" s="194"/>
      <c r="MN236" s="210"/>
      <c r="MO236" s="210"/>
      <c r="MP236" s="194"/>
      <c r="MQ236" s="210"/>
      <c r="MR236" s="210"/>
      <c r="MS236" s="194"/>
      <c r="MT236" s="210"/>
      <c r="MU236" s="210"/>
      <c r="MV236" s="194"/>
      <c r="MW236" s="210"/>
      <c r="MX236" s="210"/>
      <c r="MY236" s="194"/>
      <c r="MZ236" s="210"/>
      <c r="NA236" s="210"/>
      <c r="NB236" s="194"/>
      <c r="NC236" s="210"/>
      <c r="ND236" s="210"/>
      <c r="NE236" s="194"/>
      <c r="NF236" s="210"/>
      <c r="NG236" s="210"/>
      <c r="NH236" s="194"/>
      <c r="NI236" s="210"/>
      <c r="NJ236" s="210"/>
      <c r="NK236" s="194"/>
      <c r="NL236" s="210"/>
      <c r="NM236" s="210"/>
      <c r="NN236" s="194"/>
      <c r="NO236" s="210"/>
      <c r="NP236" s="210"/>
      <c r="NQ236" s="194"/>
      <c r="NR236" s="210"/>
      <c r="NS236" s="210"/>
      <c r="NT236" s="194"/>
      <c r="NU236" s="210"/>
      <c r="NV236" s="210"/>
      <c r="NW236" s="194"/>
      <c r="NX236" s="210"/>
      <c r="NY236" s="210"/>
      <c r="NZ236" s="194"/>
      <c r="OA236" s="210"/>
      <c r="OB236" s="210"/>
      <c r="OC236" s="194"/>
      <c r="OD236" s="210"/>
      <c r="OE236" s="210"/>
      <c r="OF236" s="194"/>
      <c r="OG236" s="210"/>
      <c r="OH236" s="210"/>
      <c r="OI236" s="194"/>
      <c r="OJ236" s="210"/>
      <c r="OK236" s="210"/>
      <c r="OL236" s="194"/>
      <c r="OM236" s="210"/>
      <c r="ON236" s="210"/>
      <c r="OO236" s="194"/>
      <c r="OP236" s="210"/>
      <c r="OQ236" s="210"/>
      <c r="OR236" s="194"/>
      <c r="OS236" s="210"/>
      <c r="OT236" s="210"/>
      <c r="OU236" s="194"/>
      <c r="OV236" s="210"/>
      <c r="OW236" s="210"/>
      <c r="OX236" s="194"/>
      <c r="OY236" s="210"/>
      <c r="OZ236" s="210"/>
      <c r="PA236" s="194"/>
      <c r="PB236" s="210"/>
      <c r="PC236" s="210"/>
      <c r="PD236" s="194"/>
      <c r="PE236" s="210"/>
      <c r="PF236" s="210"/>
      <c r="PG236" s="194"/>
      <c r="PH236" s="210"/>
      <c r="PI236" s="210"/>
      <c r="PJ236" s="194"/>
      <c r="PK236" s="210"/>
      <c r="PL236" s="210"/>
      <c r="PM236" s="194"/>
      <c r="PN236" s="210"/>
      <c r="PO236" s="210"/>
      <c r="PP236" s="194"/>
      <c r="PQ236" s="210"/>
      <c r="PR236" s="210"/>
      <c r="PS236" s="194"/>
      <c r="PT236" s="210"/>
      <c r="PU236" s="210"/>
      <c r="PV236" s="194"/>
      <c r="PW236" s="210"/>
      <c r="PX236" s="210"/>
      <c r="PY236" s="194"/>
      <c r="PZ236" s="210"/>
      <c r="QA236" s="210"/>
      <c r="QB236" s="194"/>
      <c r="QC236" s="210"/>
      <c r="QD236" s="210"/>
      <c r="QE236" s="194"/>
      <c r="QF236" s="210"/>
      <c r="QG236" s="210"/>
      <c r="QH236" s="194"/>
      <c r="QI236" s="210"/>
      <c r="QJ236" s="210"/>
      <c r="QK236" s="194"/>
      <c r="QL236" s="210"/>
      <c r="QM236" s="210"/>
      <c r="QN236" s="194"/>
      <c r="QO236" s="210"/>
      <c r="QP236" s="210"/>
      <c r="QQ236" s="194"/>
      <c r="QR236" s="210"/>
      <c r="QS236" s="210"/>
      <c r="QT236" s="194"/>
      <c r="QU236" s="210"/>
      <c r="QV236" s="210"/>
      <c r="QW236" s="194"/>
      <c r="QX236" s="210"/>
      <c r="QY236" s="210"/>
      <c r="QZ236" s="194"/>
      <c r="RA236" s="210"/>
      <c r="RB236" s="210"/>
      <c r="RC236" s="194"/>
      <c r="RD236" s="210"/>
      <c r="RE236" s="210"/>
      <c r="RF236" s="194"/>
      <c r="RG236" s="210"/>
    </row>
    <row r="237" spans="1:475" x14ac:dyDescent="0.2">
      <c r="A237" s="203"/>
      <c r="B237" s="220"/>
      <c r="C237" s="220"/>
      <c r="D237" s="220"/>
      <c r="E237" s="224"/>
      <c r="F237" s="216" t="s">
        <v>247</v>
      </c>
      <c r="G237" s="188"/>
      <c r="H237" s="188"/>
      <c r="I237" s="204"/>
      <c r="J237" s="204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  <c r="RG237" s="194"/>
    </row>
    <row r="238" spans="1:475" x14ac:dyDescent="0.2">
      <c r="A238" s="203"/>
      <c r="B238" s="220"/>
      <c r="C238" s="220"/>
      <c r="D238" s="220"/>
      <c r="E238" s="224"/>
      <c r="F238" s="216" t="s">
        <v>246</v>
      </c>
      <c r="G238" s="188"/>
      <c r="H238" s="188"/>
      <c r="I238" s="204"/>
      <c r="J238" s="204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  <c r="RG238" s="194"/>
    </row>
    <row r="239" spans="1:475" x14ac:dyDescent="0.2">
      <c r="A239" s="203"/>
      <c r="B239" s="220"/>
      <c r="C239" s="220"/>
      <c r="D239" s="220"/>
      <c r="E239" s="224"/>
      <c r="F239" s="216" t="s">
        <v>247</v>
      </c>
      <c r="G239" s="188"/>
      <c r="H239" s="188"/>
      <c r="I239" s="204"/>
      <c r="J239" s="204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  <c r="RG239" s="194"/>
    </row>
    <row r="240" spans="1:475" x14ac:dyDescent="0.2">
      <c r="A240" s="203"/>
      <c r="B240" s="220"/>
      <c r="C240" s="220"/>
      <c r="D240" s="220"/>
      <c r="E240" s="224"/>
      <c r="F240" s="216" t="s">
        <v>246</v>
      </c>
      <c r="G240" s="188"/>
      <c r="H240" s="188"/>
      <c r="I240" s="204"/>
      <c r="J240" s="204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  <c r="RG240" s="194"/>
    </row>
    <row r="241" spans="1:475" x14ac:dyDescent="0.2">
      <c r="A241" s="203"/>
      <c r="B241" s="220"/>
      <c r="C241" s="220"/>
      <c r="D241" s="220"/>
      <c r="E241" s="224"/>
      <c r="F241" s="216" t="s">
        <v>247</v>
      </c>
      <c r="G241" s="188"/>
      <c r="H241" s="188"/>
      <c r="I241" s="204"/>
      <c r="J241" s="204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  <c r="RG241" s="194"/>
    </row>
    <row r="242" spans="1:475" x14ac:dyDescent="0.2">
      <c r="A242" s="203"/>
      <c r="B242" s="220"/>
      <c r="C242" s="220"/>
      <c r="D242" s="220"/>
      <c r="E242" s="224"/>
      <c r="F242" s="216" t="s">
        <v>246</v>
      </c>
      <c r="G242" s="188"/>
      <c r="H242" s="188"/>
      <c r="I242" s="204"/>
      <c r="J242" s="204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  <c r="RG242" s="194"/>
    </row>
    <row r="243" spans="1:475" x14ac:dyDescent="0.2">
      <c r="A243" s="203"/>
      <c r="B243" s="220"/>
      <c r="C243" s="220"/>
      <c r="D243" s="220"/>
      <c r="E243" s="224"/>
      <c r="F243" s="216" t="s">
        <v>247</v>
      </c>
      <c r="G243" s="188"/>
      <c r="H243" s="188"/>
      <c r="I243" s="204"/>
      <c r="J243" s="204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  <c r="RG243" s="194"/>
    </row>
    <row r="244" spans="1:475" x14ac:dyDescent="0.2">
      <c r="A244" s="203"/>
      <c r="B244" s="220"/>
      <c r="C244" s="220"/>
      <c r="D244" s="220"/>
      <c r="E244" s="224"/>
      <c r="F244" s="216" t="s">
        <v>246</v>
      </c>
      <c r="G244" s="178"/>
      <c r="H244" s="178"/>
      <c r="I244" s="204"/>
      <c r="J244" s="204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  <c r="DW244" s="210"/>
      <c r="DX244" s="210"/>
      <c r="DY244" s="194"/>
      <c r="DZ244" s="210"/>
      <c r="EA244" s="210"/>
      <c r="EB244" s="194"/>
      <c r="EC244" s="210"/>
      <c r="ED244" s="210"/>
      <c r="EE244" s="194"/>
      <c r="EF244" s="210"/>
      <c r="EG244" s="210"/>
      <c r="EH244" s="194"/>
      <c r="EI244" s="210"/>
      <c r="EJ244" s="210"/>
      <c r="EK244" s="194"/>
      <c r="EL244" s="210"/>
      <c r="EM244" s="210"/>
      <c r="EN244" s="194"/>
      <c r="EO244" s="210"/>
      <c r="EP244" s="210"/>
      <c r="EQ244" s="194"/>
      <c r="ER244" s="210"/>
      <c r="ES244" s="210"/>
      <c r="ET244" s="194"/>
      <c r="EU244" s="210"/>
      <c r="EV244" s="210"/>
      <c r="EW244" s="194"/>
      <c r="EX244" s="210"/>
      <c r="EY244" s="210"/>
      <c r="EZ244" s="194"/>
      <c r="FA244" s="210"/>
      <c r="FB244" s="210"/>
      <c r="FC244" s="194"/>
      <c r="FD244" s="210"/>
      <c r="FE244" s="210"/>
      <c r="FF244" s="194"/>
      <c r="FG244" s="210"/>
      <c r="FH244" s="210"/>
      <c r="FI244" s="194"/>
      <c r="FJ244" s="210"/>
      <c r="FK244" s="210"/>
      <c r="FL244" s="194"/>
      <c r="FM244" s="210"/>
      <c r="FN244" s="210"/>
      <c r="FO244" s="194"/>
      <c r="FP244" s="210"/>
      <c r="FQ244" s="210"/>
      <c r="FR244" s="194"/>
      <c r="FS244" s="210"/>
      <c r="FT244" s="210"/>
      <c r="FU244" s="194"/>
      <c r="FV244" s="210"/>
      <c r="FW244" s="210"/>
      <c r="FX244" s="194"/>
      <c r="FY244" s="210"/>
      <c r="FZ244" s="210"/>
      <c r="GA244" s="194"/>
      <c r="GB244" s="210"/>
      <c r="GC244" s="210"/>
      <c r="GD244" s="194"/>
      <c r="GE244" s="210"/>
      <c r="GF244" s="210"/>
      <c r="GG244" s="194"/>
      <c r="GH244" s="210"/>
      <c r="GI244" s="210"/>
      <c r="GJ244" s="194"/>
      <c r="GK244" s="210"/>
      <c r="GL244" s="210"/>
      <c r="GM244" s="194"/>
      <c r="GN244" s="210"/>
      <c r="GO244" s="210"/>
      <c r="GP244" s="194"/>
      <c r="GQ244" s="210"/>
      <c r="GR244" s="210"/>
      <c r="GS244" s="194"/>
      <c r="GT244" s="210"/>
      <c r="GU244" s="210"/>
      <c r="GV244" s="194"/>
      <c r="GW244" s="210"/>
      <c r="GX244" s="210"/>
      <c r="GY244" s="194"/>
      <c r="GZ244" s="210"/>
      <c r="HA244" s="210"/>
      <c r="HB244" s="194"/>
      <c r="HC244" s="210"/>
      <c r="HD244" s="210"/>
      <c r="HE244" s="194"/>
      <c r="HF244" s="210"/>
      <c r="HG244" s="210"/>
      <c r="HH244" s="194"/>
      <c r="HI244" s="210"/>
      <c r="HJ244" s="210"/>
      <c r="HK244" s="194"/>
      <c r="HL244" s="210"/>
      <c r="HM244" s="210"/>
      <c r="HN244" s="194"/>
      <c r="HO244" s="210"/>
      <c r="HP244" s="210"/>
      <c r="HQ244" s="194"/>
      <c r="HR244" s="210"/>
      <c r="HS244" s="210"/>
      <c r="HT244" s="194"/>
      <c r="HU244" s="210"/>
      <c r="HV244" s="210"/>
      <c r="HW244" s="194"/>
      <c r="HX244" s="210"/>
      <c r="HY244" s="210"/>
      <c r="HZ244" s="194"/>
      <c r="IA244" s="210"/>
      <c r="IB244" s="210"/>
      <c r="IC244" s="194"/>
      <c r="ID244" s="210"/>
      <c r="IE244" s="210"/>
      <c r="IF244" s="194"/>
      <c r="IG244" s="210"/>
      <c r="IH244" s="210"/>
      <c r="II244" s="194"/>
      <c r="IJ244" s="210"/>
      <c r="IK244" s="210"/>
      <c r="IL244" s="194"/>
      <c r="IM244" s="210"/>
      <c r="IN244" s="210"/>
      <c r="IO244" s="194"/>
      <c r="IP244" s="210"/>
      <c r="IQ244" s="210"/>
      <c r="IR244" s="194"/>
      <c r="IS244" s="210"/>
      <c r="IT244" s="210"/>
      <c r="IU244" s="194"/>
      <c r="IV244" s="210"/>
      <c r="IW244" s="210"/>
      <c r="IX244" s="194"/>
      <c r="IY244" s="210"/>
      <c r="IZ244" s="210"/>
      <c r="JA244" s="194"/>
      <c r="JB244" s="210"/>
      <c r="JC244" s="210"/>
      <c r="JD244" s="194"/>
      <c r="JE244" s="210"/>
      <c r="JF244" s="210"/>
      <c r="JG244" s="194"/>
      <c r="JH244" s="210"/>
      <c r="JI244" s="210"/>
      <c r="JJ244" s="194"/>
      <c r="JK244" s="210"/>
      <c r="JL244" s="210"/>
      <c r="JM244" s="194"/>
      <c r="JN244" s="210"/>
      <c r="JO244" s="210"/>
      <c r="JP244" s="194"/>
      <c r="JQ244" s="210"/>
      <c r="JR244" s="210"/>
      <c r="JS244" s="194"/>
      <c r="JT244" s="210"/>
      <c r="JU244" s="210"/>
      <c r="JV244" s="194"/>
      <c r="JW244" s="210"/>
      <c r="JX244" s="210"/>
      <c r="JY244" s="194"/>
      <c r="JZ244" s="210"/>
      <c r="KA244" s="210"/>
      <c r="KB244" s="194"/>
      <c r="KC244" s="210"/>
      <c r="KD244" s="210"/>
      <c r="KE244" s="194"/>
      <c r="KF244" s="210"/>
      <c r="KG244" s="210"/>
      <c r="KH244" s="194"/>
      <c r="KI244" s="210"/>
      <c r="KJ244" s="210"/>
      <c r="KK244" s="194"/>
      <c r="KL244" s="210"/>
      <c r="KM244" s="210"/>
      <c r="KN244" s="194"/>
      <c r="KO244" s="210"/>
      <c r="KP244" s="210"/>
      <c r="KQ244" s="194"/>
      <c r="KR244" s="210"/>
      <c r="KS244" s="210"/>
      <c r="KT244" s="194"/>
      <c r="KU244" s="210"/>
      <c r="KV244" s="210"/>
      <c r="KW244" s="194"/>
      <c r="KX244" s="210"/>
      <c r="KY244" s="210"/>
      <c r="KZ244" s="194"/>
      <c r="LA244" s="210"/>
      <c r="LB244" s="210"/>
      <c r="LC244" s="194"/>
      <c r="LD244" s="210"/>
      <c r="LE244" s="210"/>
      <c r="LF244" s="194"/>
      <c r="LG244" s="210"/>
      <c r="LH244" s="210"/>
      <c r="LI244" s="194"/>
      <c r="LJ244" s="210"/>
      <c r="LK244" s="210"/>
      <c r="LL244" s="194"/>
      <c r="LM244" s="210"/>
      <c r="LN244" s="210"/>
      <c r="LO244" s="194"/>
      <c r="LP244" s="210"/>
      <c r="LQ244" s="210"/>
      <c r="LR244" s="194"/>
      <c r="LS244" s="210"/>
      <c r="LT244" s="210"/>
      <c r="LU244" s="194"/>
      <c r="LV244" s="210"/>
      <c r="LW244" s="210"/>
      <c r="LX244" s="194"/>
      <c r="LY244" s="210"/>
      <c r="LZ244" s="210"/>
      <c r="MA244" s="194"/>
      <c r="MB244" s="210"/>
      <c r="MC244" s="210"/>
      <c r="MD244" s="194"/>
      <c r="ME244" s="210"/>
      <c r="MF244" s="210"/>
      <c r="MG244" s="194"/>
      <c r="MH244" s="210"/>
      <c r="MI244" s="210"/>
      <c r="MJ244" s="194"/>
      <c r="MK244" s="210"/>
      <c r="ML244" s="210"/>
      <c r="MM244" s="194"/>
      <c r="MN244" s="210"/>
      <c r="MO244" s="210"/>
      <c r="MP244" s="194"/>
      <c r="MQ244" s="210"/>
      <c r="MR244" s="210"/>
      <c r="MS244" s="194"/>
      <c r="MT244" s="210"/>
      <c r="MU244" s="210"/>
      <c r="MV244" s="194"/>
      <c r="MW244" s="210"/>
      <c r="MX244" s="210"/>
      <c r="MY244" s="194"/>
      <c r="MZ244" s="210"/>
      <c r="NA244" s="210"/>
      <c r="NB244" s="194"/>
      <c r="NC244" s="210"/>
      <c r="ND244" s="210"/>
      <c r="NE244" s="194"/>
      <c r="NF244" s="210"/>
      <c r="NG244" s="210"/>
      <c r="NH244" s="194"/>
      <c r="NI244" s="210"/>
      <c r="NJ244" s="210"/>
      <c r="NK244" s="194"/>
      <c r="NL244" s="210"/>
      <c r="NM244" s="210"/>
      <c r="NN244" s="194"/>
      <c r="NO244" s="210"/>
      <c r="NP244" s="210"/>
      <c r="NQ244" s="194"/>
      <c r="NR244" s="210"/>
      <c r="NS244" s="210"/>
      <c r="NT244" s="194"/>
      <c r="NU244" s="210"/>
      <c r="NV244" s="210"/>
      <c r="NW244" s="194"/>
      <c r="NX244" s="210"/>
      <c r="NY244" s="210"/>
      <c r="NZ244" s="194"/>
      <c r="OA244" s="210"/>
      <c r="OB244" s="210"/>
      <c r="OC244" s="194"/>
      <c r="OD244" s="210"/>
      <c r="OE244" s="210"/>
      <c r="OF244" s="194"/>
      <c r="OG244" s="210"/>
      <c r="OH244" s="210"/>
      <c r="OI244" s="194"/>
      <c r="OJ244" s="210"/>
      <c r="OK244" s="210"/>
      <c r="OL244" s="194"/>
      <c r="OM244" s="210"/>
      <c r="ON244" s="210"/>
      <c r="OO244" s="194"/>
      <c r="OP244" s="210"/>
      <c r="OQ244" s="210"/>
      <c r="OR244" s="194"/>
      <c r="OS244" s="210"/>
      <c r="OT244" s="210"/>
      <c r="OU244" s="194"/>
      <c r="OV244" s="210"/>
      <c r="OW244" s="210"/>
      <c r="OX244" s="194"/>
      <c r="OY244" s="210"/>
      <c r="OZ244" s="210"/>
      <c r="PA244" s="194"/>
      <c r="PB244" s="210"/>
      <c r="PC244" s="210"/>
      <c r="PD244" s="194"/>
      <c r="PE244" s="210"/>
      <c r="PF244" s="210"/>
      <c r="PG244" s="194"/>
      <c r="PH244" s="210"/>
      <c r="PI244" s="210"/>
      <c r="PJ244" s="194"/>
      <c r="PK244" s="210"/>
      <c r="PL244" s="210"/>
      <c r="PM244" s="194"/>
      <c r="PN244" s="210"/>
      <c r="PO244" s="210"/>
      <c r="PP244" s="194"/>
      <c r="PQ244" s="210"/>
      <c r="PR244" s="210"/>
      <c r="PS244" s="194"/>
      <c r="PT244" s="210"/>
      <c r="PU244" s="210"/>
      <c r="PV244" s="194"/>
      <c r="PW244" s="210"/>
      <c r="PX244" s="210"/>
      <c r="PY244" s="194"/>
      <c r="PZ244" s="210"/>
      <c r="QA244" s="210"/>
      <c r="QB244" s="194"/>
      <c r="QC244" s="210"/>
      <c r="QD244" s="210"/>
      <c r="QE244" s="194"/>
      <c r="QF244" s="210"/>
      <c r="QG244" s="210"/>
      <c r="QH244" s="194"/>
      <c r="QI244" s="210"/>
      <c r="QJ244" s="210"/>
      <c r="QK244" s="194"/>
      <c r="QL244" s="210"/>
      <c r="QM244" s="210"/>
      <c r="QN244" s="194"/>
      <c r="QO244" s="210"/>
      <c r="QP244" s="210"/>
      <c r="QQ244" s="194"/>
      <c r="QR244" s="210"/>
      <c r="QS244" s="210"/>
      <c r="QT244" s="194"/>
      <c r="QU244" s="210"/>
      <c r="QV244" s="210"/>
      <c r="QW244" s="194"/>
      <c r="QX244" s="210"/>
      <c r="QY244" s="210"/>
      <c r="QZ244" s="194"/>
      <c r="RA244" s="210"/>
      <c r="RB244" s="210"/>
      <c r="RC244" s="194"/>
      <c r="RD244" s="210"/>
      <c r="RE244" s="210"/>
      <c r="RF244" s="194"/>
      <c r="RG244" s="210"/>
    </row>
    <row r="245" spans="1:475" x14ac:dyDescent="0.2">
      <c r="A245" s="203"/>
      <c r="B245" s="220"/>
      <c r="C245" s="220"/>
      <c r="D245" s="220"/>
      <c r="E245" s="224"/>
      <c r="F245" s="216" t="s">
        <v>247</v>
      </c>
      <c r="G245" s="188"/>
      <c r="H245" s="188"/>
      <c r="I245" s="204"/>
      <c r="J245" s="204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  <c r="RG245" s="194"/>
    </row>
    <row r="246" spans="1:475" x14ac:dyDescent="0.2">
      <c r="A246" s="203"/>
      <c r="B246" s="220"/>
      <c r="C246" s="220"/>
      <c r="D246" s="220"/>
      <c r="E246" s="224"/>
      <c r="F246" s="216" t="s">
        <v>246</v>
      </c>
      <c r="G246" s="188"/>
      <c r="H246" s="188"/>
      <c r="I246" s="204"/>
      <c r="J246" s="204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  <c r="RG246" s="194"/>
    </row>
    <row r="247" spans="1:475" x14ac:dyDescent="0.2">
      <c r="A247" s="203"/>
      <c r="B247" s="220"/>
      <c r="C247" s="220"/>
      <c r="D247" s="220"/>
      <c r="E247" s="224"/>
      <c r="F247" s="216" t="s">
        <v>247</v>
      </c>
      <c r="G247" s="188"/>
      <c r="H247" s="188"/>
      <c r="I247" s="204"/>
      <c r="J247" s="204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  <c r="RG247" s="194"/>
    </row>
    <row r="248" spans="1:475" x14ac:dyDescent="0.2">
      <c r="A248" s="203"/>
      <c r="B248" s="220"/>
      <c r="C248" s="220"/>
      <c r="D248" s="220"/>
      <c r="E248" s="224"/>
      <c r="F248" s="216" t="s">
        <v>246</v>
      </c>
      <c r="G248" s="188"/>
      <c r="H248" s="188"/>
      <c r="I248" s="204"/>
      <c r="J248" s="204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  <c r="RG248" s="194"/>
    </row>
    <row r="249" spans="1:475" x14ac:dyDescent="0.2">
      <c r="A249" s="203"/>
      <c r="B249" s="220"/>
      <c r="C249" s="220"/>
      <c r="D249" s="220"/>
      <c r="E249" s="224"/>
      <c r="F249" s="216" t="s">
        <v>247</v>
      </c>
      <c r="G249" s="188"/>
      <c r="H249" s="188"/>
      <c r="I249" s="204"/>
      <c r="J249" s="204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  <c r="RG249" s="194"/>
    </row>
    <row r="250" spans="1:475" x14ac:dyDescent="0.2">
      <c r="A250" s="203"/>
      <c r="B250" s="220"/>
      <c r="C250" s="220"/>
      <c r="D250" s="220"/>
      <c r="E250" s="224"/>
      <c r="F250" s="216" t="s">
        <v>246</v>
      </c>
      <c r="G250" s="178"/>
      <c r="H250" s="178"/>
      <c r="I250" s="204"/>
      <c r="J250" s="204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  <c r="DW250" s="210"/>
      <c r="DX250" s="210"/>
      <c r="DY250" s="194"/>
      <c r="DZ250" s="210"/>
      <c r="EA250" s="210"/>
      <c r="EB250" s="194"/>
      <c r="EC250" s="210"/>
      <c r="ED250" s="210"/>
      <c r="EE250" s="194"/>
      <c r="EF250" s="210"/>
      <c r="EG250" s="210"/>
      <c r="EH250" s="194"/>
      <c r="EI250" s="210"/>
      <c r="EJ250" s="210"/>
      <c r="EK250" s="194"/>
      <c r="EL250" s="210"/>
      <c r="EM250" s="210"/>
      <c r="EN250" s="194"/>
      <c r="EO250" s="210"/>
      <c r="EP250" s="210"/>
      <c r="EQ250" s="194"/>
      <c r="ER250" s="210"/>
      <c r="ES250" s="210"/>
      <c r="ET250" s="194"/>
      <c r="EU250" s="210"/>
      <c r="EV250" s="210"/>
      <c r="EW250" s="194"/>
      <c r="EX250" s="210"/>
      <c r="EY250" s="210"/>
      <c r="EZ250" s="194"/>
      <c r="FA250" s="210"/>
      <c r="FB250" s="210"/>
      <c r="FC250" s="194"/>
      <c r="FD250" s="210"/>
      <c r="FE250" s="210"/>
      <c r="FF250" s="194"/>
      <c r="FG250" s="210"/>
      <c r="FH250" s="210"/>
      <c r="FI250" s="194"/>
      <c r="FJ250" s="210"/>
      <c r="FK250" s="210"/>
      <c r="FL250" s="194"/>
      <c r="FM250" s="210"/>
      <c r="FN250" s="210"/>
      <c r="FO250" s="194"/>
      <c r="FP250" s="210"/>
      <c r="FQ250" s="210"/>
      <c r="FR250" s="194"/>
      <c r="FS250" s="210"/>
      <c r="FT250" s="210"/>
      <c r="FU250" s="194"/>
      <c r="FV250" s="210"/>
      <c r="FW250" s="210"/>
      <c r="FX250" s="194"/>
      <c r="FY250" s="210"/>
      <c r="FZ250" s="210"/>
      <c r="GA250" s="194"/>
      <c r="GB250" s="210"/>
      <c r="GC250" s="210"/>
      <c r="GD250" s="194"/>
      <c r="GE250" s="210"/>
      <c r="GF250" s="210"/>
      <c r="GG250" s="194"/>
      <c r="GH250" s="210"/>
      <c r="GI250" s="210"/>
      <c r="GJ250" s="194"/>
      <c r="GK250" s="210"/>
      <c r="GL250" s="210"/>
      <c r="GM250" s="194"/>
      <c r="GN250" s="210"/>
      <c r="GO250" s="210"/>
      <c r="GP250" s="194"/>
      <c r="GQ250" s="210"/>
      <c r="GR250" s="210"/>
      <c r="GS250" s="194"/>
      <c r="GT250" s="210"/>
      <c r="GU250" s="210"/>
      <c r="GV250" s="194"/>
      <c r="GW250" s="210"/>
      <c r="GX250" s="210"/>
      <c r="GY250" s="194"/>
      <c r="GZ250" s="210"/>
      <c r="HA250" s="210"/>
      <c r="HB250" s="194"/>
      <c r="HC250" s="210"/>
      <c r="HD250" s="210"/>
      <c r="HE250" s="194"/>
      <c r="HF250" s="210"/>
      <c r="HG250" s="210"/>
      <c r="HH250" s="194"/>
      <c r="HI250" s="210"/>
      <c r="HJ250" s="210"/>
      <c r="HK250" s="194"/>
      <c r="HL250" s="210"/>
      <c r="HM250" s="210"/>
      <c r="HN250" s="194"/>
      <c r="HO250" s="210"/>
      <c r="HP250" s="210"/>
      <c r="HQ250" s="194"/>
      <c r="HR250" s="210"/>
      <c r="HS250" s="210"/>
      <c r="HT250" s="194"/>
      <c r="HU250" s="210"/>
      <c r="HV250" s="210"/>
      <c r="HW250" s="194"/>
      <c r="HX250" s="210"/>
      <c r="HY250" s="210"/>
      <c r="HZ250" s="194"/>
      <c r="IA250" s="210"/>
      <c r="IB250" s="210"/>
      <c r="IC250" s="194"/>
      <c r="ID250" s="210"/>
      <c r="IE250" s="210"/>
      <c r="IF250" s="194"/>
      <c r="IG250" s="210"/>
      <c r="IH250" s="210"/>
      <c r="II250" s="194"/>
      <c r="IJ250" s="210"/>
      <c r="IK250" s="210"/>
      <c r="IL250" s="194"/>
      <c r="IM250" s="210"/>
      <c r="IN250" s="210"/>
      <c r="IO250" s="194"/>
      <c r="IP250" s="210"/>
      <c r="IQ250" s="210"/>
      <c r="IR250" s="194"/>
      <c r="IS250" s="210"/>
      <c r="IT250" s="210"/>
      <c r="IU250" s="194"/>
      <c r="IV250" s="210"/>
      <c r="IW250" s="210"/>
      <c r="IX250" s="194"/>
      <c r="IY250" s="210"/>
      <c r="IZ250" s="210"/>
      <c r="JA250" s="194"/>
      <c r="JB250" s="210"/>
      <c r="JC250" s="210"/>
      <c r="JD250" s="194"/>
      <c r="JE250" s="210"/>
      <c r="JF250" s="210"/>
      <c r="JG250" s="194"/>
      <c r="JH250" s="210"/>
      <c r="JI250" s="210"/>
      <c r="JJ250" s="194"/>
      <c r="JK250" s="210"/>
      <c r="JL250" s="210"/>
      <c r="JM250" s="194"/>
      <c r="JN250" s="210"/>
      <c r="JO250" s="210"/>
      <c r="JP250" s="194"/>
      <c r="JQ250" s="210"/>
      <c r="JR250" s="210"/>
      <c r="JS250" s="194"/>
      <c r="JT250" s="210"/>
      <c r="JU250" s="210"/>
      <c r="JV250" s="194"/>
      <c r="JW250" s="210"/>
      <c r="JX250" s="210"/>
      <c r="JY250" s="194"/>
      <c r="JZ250" s="210"/>
      <c r="KA250" s="210"/>
      <c r="KB250" s="194"/>
      <c r="KC250" s="210"/>
      <c r="KD250" s="210"/>
      <c r="KE250" s="194"/>
      <c r="KF250" s="210"/>
      <c r="KG250" s="210"/>
      <c r="KH250" s="194"/>
      <c r="KI250" s="210"/>
      <c r="KJ250" s="210"/>
      <c r="KK250" s="194"/>
      <c r="KL250" s="210"/>
      <c r="KM250" s="210"/>
      <c r="KN250" s="194"/>
      <c r="KO250" s="210"/>
      <c r="KP250" s="210"/>
      <c r="KQ250" s="194"/>
      <c r="KR250" s="210"/>
      <c r="KS250" s="210"/>
      <c r="KT250" s="194"/>
      <c r="KU250" s="210"/>
      <c r="KV250" s="210"/>
      <c r="KW250" s="194"/>
      <c r="KX250" s="210"/>
      <c r="KY250" s="210"/>
      <c r="KZ250" s="194"/>
      <c r="LA250" s="210"/>
      <c r="LB250" s="210"/>
      <c r="LC250" s="194"/>
      <c r="LD250" s="210"/>
      <c r="LE250" s="210"/>
      <c r="LF250" s="194"/>
      <c r="LG250" s="210"/>
      <c r="LH250" s="210"/>
      <c r="LI250" s="194"/>
      <c r="LJ250" s="210"/>
      <c r="LK250" s="210"/>
      <c r="LL250" s="194"/>
      <c r="LM250" s="210"/>
      <c r="LN250" s="210"/>
      <c r="LO250" s="194"/>
      <c r="LP250" s="210"/>
      <c r="LQ250" s="210"/>
      <c r="LR250" s="194"/>
      <c r="LS250" s="210"/>
      <c r="LT250" s="210"/>
      <c r="LU250" s="194"/>
      <c r="LV250" s="210"/>
      <c r="LW250" s="210"/>
      <c r="LX250" s="194"/>
      <c r="LY250" s="210"/>
      <c r="LZ250" s="210"/>
      <c r="MA250" s="194"/>
      <c r="MB250" s="210"/>
      <c r="MC250" s="210"/>
      <c r="MD250" s="194"/>
      <c r="ME250" s="210"/>
      <c r="MF250" s="210"/>
      <c r="MG250" s="194"/>
      <c r="MH250" s="210"/>
      <c r="MI250" s="210"/>
      <c r="MJ250" s="194"/>
      <c r="MK250" s="210"/>
      <c r="ML250" s="210"/>
      <c r="MM250" s="194"/>
      <c r="MN250" s="210"/>
      <c r="MO250" s="210"/>
      <c r="MP250" s="194"/>
      <c r="MQ250" s="210"/>
      <c r="MR250" s="210"/>
      <c r="MS250" s="194"/>
      <c r="MT250" s="210"/>
      <c r="MU250" s="210"/>
      <c r="MV250" s="194"/>
      <c r="MW250" s="210"/>
      <c r="MX250" s="210"/>
      <c r="MY250" s="194"/>
      <c r="MZ250" s="210"/>
      <c r="NA250" s="210"/>
      <c r="NB250" s="194"/>
      <c r="NC250" s="210"/>
      <c r="ND250" s="210"/>
      <c r="NE250" s="194"/>
      <c r="NF250" s="210"/>
      <c r="NG250" s="210"/>
      <c r="NH250" s="194"/>
      <c r="NI250" s="210"/>
      <c r="NJ250" s="210"/>
      <c r="NK250" s="194"/>
      <c r="NL250" s="210"/>
      <c r="NM250" s="210"/>
      <c r="NN250" s="194"/>
      <c r="NO250" s="210"/>
      <c r="NP250" s="210"/>
      <c r="NQ250" s="194"/>
      <c r="NR250" s="210"/>
      <c r="NS250" s="210"/>
      <c r="NT250" s="194"/>
      <c r="NU250" s="210"/>
      <c r="NV250" s="210"/>
      <c r="NW250" s="194"/>
      <c r="NX250" s="210"/>
      <c r="NY250" s="210"/>
      <c r="NZ250" s="194"/>
      <c r="OA250" s="210"/>
      <c r="OB250" s="210"/>
      <c r="OC250" s="194"/>
      <c r="OD250" s="210"/>
      <c r="OE250" s="210"/>
      <c r="OF250" s="194"/>
      <c r="OG250" s="210"/>
      <c r="OH250" s="210"/>
      <c r="OI250" s="194"/>
      <c r="OJ250" s="210"/>
      <c r="OK250" s="210"/>
      <c r="OL250" s="194"/>
      <c r="OM250" s="210"/>
      <c r="ON250" s="210"/>
      <c r="OO250" s="194"/>
      <c r="OP250" s="210"/>
      <c r="OQ250" s="210"/>
      <c r="OR250" s="194"/>
      <c r="OS250" s="210"/>
      <c r="OT250" s="210"/>
      <c r="OU250" s="194"/>
      <c r="OV250" s="210"/>
      <c r="OW250" s="210"/>
      <c r="OX250" s="194"/>
      <c r="OY250" s="210"/>
      <c r="OZ250" s="210"/>
      <c r="PA250" s="194"/>
      <c r="PB250" s="210"/>
      <c r="PC250" s="210"/>
      <c r="PD250" s="194"/>
      <c r="PE250" s="210"/>
      <c r="PF250" s="210"/>
      <c r="PG250" s="194"/>
      <c r="PH250" s="210"/>
      <c r="PI250" s="210"/>
      <c r="PJ250" s="194"/>
      <c r="PK250" s="210"/>
      <c r="PL250" s="210"/>
      <c r="PM250" s="194"/>
      <c r="PN250" s="210"/>
      <c r="PO250" s="210"/>
      <c r="PP250" s="194"/>
      <c r="PQ250" s="210"/>
      <c r="PR250" s="210"/>
      <c r="PS250" s="194"/>
      <c r="PT250" s="210"/>
      <c r="PU250" s="210"/>
      <c r="PV250" s="194"/>
      <c r="PW250" s="210"/>
      <c r="PX250" s="210"/>
      <c r="PY250" s="194"/>
      <c r="PZ250" s="210"/>
      <c r="QA250" s="210"/>
      <c r="QB250" s="194"/>
      <c r="QC250" s="210"/>
      <c r="QD250" s="210"/>
      <c r="QE250" s="194"/>
      <c r="QF250" s="210"/>
      <c r="QG250" s="210"/>
      <c r="QH250" s="194"/>
      <c r="QI250" s="210"/>
      <c r="QJ250" s="210"/>
      <c r="QK250" s="194"/>
      <c r="QL250" s="210"/>
      <c r="QM250" s="210"/>
      <c r="QN250" s="194"/>
      <c r="QO250" s="210"/>
      <c r="QP250" s="210"/>
      <c r="QQ250" s="194"/>
      <c r="QR250" s="210"/>
      <c r="QS250" s="210"/>
      <c r="QT250" s="194"/>
      <c r="QU250" s="210"/>
      <c r="QV250" s="210"/>
      <c r="QW250" s="194"/>
      <c r="QX250" s="210"/>
      <c r="QY250" s="210"/>
      <c r="QZ250" s="194"/>
      <c r="RA250" s="210"/>
      <c r="RB250" s="210"/>
      <c r="RC250" s="194"/>
      <c r="RD250" s="210"/>
      <c r="RE250" s="210"/>
      <c r="RF250" s="194"/>
      <c r="RG250" s="210"/>
    </row>
    <row r="251" spans="1:475" x14ac:dyDescent="0.2">
      <c r="A251" s="203"/>
      <c r="B251" s="220"/>
      <c r="C251" s="220"/>
      <c r="D251" s="220"/>
      <c r="E251" s="224"/>
      <c r="F251" s="216" t="s">
        <v>247</v>
      </c>
      <c r="G251" s="188"/>
      <c r="H251" s="188"/>
      <c r="I251" s="204"/>
      <c r="J251" s="204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  <c r="RG251" s="194"/>
    </row>
    <row r="252" spans="1:475" x14ac:dyDescent="0.2">
      <c r="A252" s="203"/>
      <c r="B252" s="220"/>
      <c r="C252" s="220"/>
      <c r="D252" s="220"/>
      <c r="E252" s="224"/>
      <c r="F252" s="216" t="s">
        <v>246</v>
      </c>
      <c r="G252" s="188"/>
      <c r="H252" s="188"/>
      <c r="I252" s="204"/>
      <c r="J252" s="204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  <c r="RG252" s="194"/>
    </row>
    <row r="253" spans="1:475" x14ac:dyDescent="0.2">
      <c r="A253" s="203"/>
      <c r="B253" s="220"/>
      <c r="C253" s="220"/>
      <c r="D253" s="220"/>
      <c r="E253" s="224"/>
      <c r="F253" s="216" t="s">
        <v>247</v>
      </c>
      <c r="G253" s="188"/>
      <c r="H253" s="188"/>
      <c r="I253" s="204"/>
      <c r="J253" s="204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  <c r="RG253" s="194"/>
    </row>
    <row r="254" spans="1:475" x14ac:dyDescent="0.2">
      <c r="A254" s="203"/>
      <c r="B254" s="220"/>
      <c r="C254" s="220"/>
      <c r="D254" s="220"/>
      <c r="E254" s="224"/>
      <c r="F254" s="216" t="s">
        <v>246</v>
      </c>
      <c r="G254" s="188"/>
      <c r="H254" s="188"/>
      <c r="I254" s="204"/>
      <c r="J254" s="204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  <c r="RG254" s="194"/>
    </row>
    <row r="255" spans="1:475" x14ac:dyDescent="0.2">
      <c r="A255" s="203"/>
      <c r="B255" s="220"/>
      <c r="C255" s="220"/>
      <c r="D255" s="220"/>
      <c r="E255" s="224"/>
      <c r="F255" s="216" t="s">
        <v>247</v>
      </c>
      <c r="G255" s="188"/>
      <c r="H255" s="188"/>
      <c r="I255" s="204"/>
      <c r="J255" s="204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  <c r="RG255" s="194"/>
    </row>
    <row r="256" spans="1:475" x14ac:dyDescent="0.2">
      <c r="A256" s="203"/>
      <c r="B256" s="220"/>
      <c r="C256" s="220"/>
      <c r="D256" s="220"/>
      <c r="E256" s="224"/>
      <c r="F256" s="216" t="s">
        <v>246</v>
      </c>
      <c r="G256" s="188"/>
      <c r="H256" s="188"/>
      <c r="I256" s="204"/>
      <c r="J256" s="204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  <c r="RG256" s="194"/>
    </row>
    <row r="257" spans="1:475" x14ac:dyDescent="0.2">
      <c r="A257" s="203"/>
      <c r="B257" s="220"/>
      <c r="C257" s="220"/>
      <c r="D257" s="220"/>
      <c r="E257" s="224"/>
      <c r="F257" s="216" t="s">
        <v>247</v>
      </c>
      <c r="G257" s="188"/>
      <c r="H257" s="188"/>
      <c r="I257" s="204"/>
      <c r="J257" s="204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  <c r="RG257" s="194"/>
    </row>
    <row r="258" spans="1:475" x14ac:dyDescent="0.2">
      <c r="A258" s="203"/>
      <c r="B258" s="220"/>
      <c r="C258" s="220"/>
      <c r="D258" s="220"/>
      <c r="E258" s="224"/>
      <c r="F258" s="216" t="s">
        <v>246</v>
      </c>
      <c r="G258" s="188"/>
      <c r="H258" s="188"/>
      <c r="I258" s="204"/>
      <c r="J258" s="204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  <c r="RG258" s="194"/>
    </row>
    <row r="259" spans="1:475" x14ac:dyDescent="0.2">
      <c r="A259" s="203"/>
      <c r="B259" s="220"/>
      <c r="C259" s="220"/>
      <c r="D259" s="220"/>
      <c r="E259" s="224"/>
      <c r="F259" s="216" t="s">
        <v>247</v>
      </c>
      <c r="G259" s="188"/>
      <c r="H259" s="188"/>
      <c r="I259" s="204"/>
      <c r="J259" s="204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94"/>
      <c r="DX259" s="194"/>
      <c r="DY259" s="194"/>
      <c r="DZ259" s="194"/>
      <c r="EA259" s="194"/>
      <c r="EB259" s="194"/>
      <c r="EC259" s="194"/>
      <c r="ED259" s="194"/>
      <c r="EE259" s="194"/>
      <c r="EF259" s="194"/>
      <c r="EG259" s="194"/>
      <c r="EH259" s="194"/>
      <c r="EI259" s="194"/>
      <c r="EJ259" s="194"/>
      <c r="EK259" s="194"/>
      <c r="EL259" s="194"/>
      <c r="EM259" s="194"/>
      <c r="EN259" s="194"/>
      <c r="EO259" s="194"/>
      <c r="EP259" s="194"/>
      <c r="EQ259" s="194"/>
      <c r="ER259" s="194"/>
      <c r="ES259" s="194"/>
      <c r="ET259" s="194"/>
      <c r="EU259" s="194"/>
      <c r="EV259" s="194"/>
      <c r="EW259" s="194"/>
      <c r="EX259" s="194"/>
      <c r="EY259" s="194"/>
      <c r="EZ259" s="194"/>
      <c r="FA259" s="194"/>
      <c r="FB259" s="194"/>
      <c r="FC259" s="194"/>
      <c r="FD259" s="194"/>
      <c r="FE259" s="194"/>
      <c r="FF259" s="194"/>
      <c r="FG259" s="194"/>
      <c r="FH259" s="194"/>
      <c r="FI259" s="194"/>
      <c r="FJ259" s="194"/>
      <c r="FK259" s="194"/>
      <c r="FL259" s="194"/>
      <c r="FM259" s="194"/>
      <c r="FN259" s="194"/>
      <c r="FO259" s="194"/>
      <c r="FP259" s="194"/>
      <c r="FQ259" s="194"/>
      <c r="FR259" s="194"/>
      <c r="FS259" s="194"/>
      <c r="FT259" s="194"/>
      <c r="FU259" s="194"/>
      <c r="FV259" s="194"/>
      <c r="FW259" s="194"/>
      <c r="FX259" s="194"/>
      <c r="FY259" s="194"/>
      <c r="FZ259" s="194"/>
      <c r="GA259" s="194"/>
      <c r="GB259" s="194"/>
      <c r="GC259" s="194"/>
      <c r="GD259" s="194"/>
      <c r="GE259" s="194"/>
      <c r="GF259" s="194"/>
      <c r="GG259" s="194"/>
      <c r="GH259" s="194"/>
      <c r="GI259" s="194"/>
      <c r="GJ259" s="194"/>
      <c r="GK259" s="194"/>
      <c r="GL259" s="194"/>
      <c r="GM259" s="194"/>
      <c r="GN259" s="194"/>
      <c r="GO259" s="194"/>
      <c r="GP259" s="194"/>
      <c r="GQ259" s="194"/>
      <c r="GR259" s="194"/>
      <c r="GS259" s="194"/>
      <c r="GT259" s="194"/>
      <c r="GU259" s="194"/>
      <c r="GV259" s="194"/>
      <c r="GW259" s="194"/>
      <c r="GX259" s="194"/>
      <c r="GY259" s="194"/>
      <c r="GZ259" s="194"/>
      <c r="HA259" s="194"/>
      <c r="HB259" s="194"/>
      <c r="HC259" s="194"/>
      <c r="HD259" s="194"/>
      <c r="HE259" s="194"/>
      <c r="HF259" s="194"/>
      <c r="HG259" s="194"/>
      <c r="HH259" s="194"/>
      <c r="HI259" s="194"/>
      <c r="HJ259" s="194"/>
      <c r="HK259" s="194"/>
      <c r="HL259" s="194"/>
      <c r="HM259" s="194"/>
      <c r="HN259" s="194"/>
      <c r="HO259" s="194"/>
      <c r="HP259" s="194"/>
      <c r="HQ259" s="194"/>
      <c r="HR259" s="194"/>
      <c r="HS259" s="194"/>
      <c r="HT259" s="194"/>
      <c r="HU259" s="194"/>
      <c r="HV259" s="194"/>
      <c r="HW259" s="194"/>
      <c r="HX259" s="194"/>
      <c r="HY259" s="194"/>
      <c r="HZ259" s="194"/>
      <c r="IA259" s="194"/>
      <c r="IB259" s="194"/>
      <c r="IC259" s="194"/>
      <c r="ID259" s="194"/>
      <c r="IE259" s="194"/>
      <c r="IF259" s="194"/>
      <c r="IG259" s="194"/>
      <c r="IH259" s="194"/>
      <c r="II259" s="194"/>
      <c r="IJ259" s="194"/>
      <c r="IK259" s="194"/>
      <c r="IL259" s="194"/>
      <c r="IM259" s="194"/>
      <c r="IN259" s="194"/>
      <c r="IO259" s="194"/>
      <c r="IP259" s="194"/>
      <c r="IQ259" s="194"/>
      <c r="IR259" s="194"/>
      <c r="IS259" s="194"/>
      <c r="IT259" s="194"/>
      <c r="IU259" s="194"/>
      <c r="IV259" s="194"/>
      <c r="IW259" s="194"/>
      <c r="IX259" s="194"/>
      <c r="IY259" s="194"/>
      <c r="IZ259" s="194"/>
      <c r="JA259" s="194"/>
      <c r="JB259" s="194"/>
      <c r="JC259" s="194"/>
      <c r="JD259" s="194"/>
      <c r="JE259" s="194"/>
      <c r="JF259" s="194"/>
      <c r="JG259" s="194"/>
      <c r="JH259" s="194"/>
      <c r="JI259" s="194"/>
      <c r="JJ259" s="194"/>
      <c r="JK259" s="194"/>
      <c r="JL259" s="194"/>
      <c r="JM259" s="194"/>
      <c r="JN259" s="194"/>
      <c r="JO259" s="194"/>
      <c r="JP259" s="194"/>
      <c r="JQ259" s="194"/>
      <c r="JR259" s="194"/>
      <c r="JS259" s="194"/>
      <c r="JT259" s="194"/>
      <c r="JU259" s="194"/>
      <c r="JV259" s="194"/>
      <c r="JW259" s="194"/>
      <c r="JX259" s="194"/>
      <c r="JY259" s="194"/>
      <c r="JZ259" s="194"/>
      <c r="KA259" s="194"/>
      <c r="KB259" s="194"/>
      <c r="KC259" s="194"/>
      <c r="KD259" s="194"/>
      <c r="KE259" s="194"/>
      <c r="KF259" s="194"/>
      <c r="KG259" s="194"/>
      <c r="KH259" s="194"/>
      <c r="KI259" s="194"/>
      <c r="KJ259" s="194"/>
      <c r="KK259" s="194"/>
      <c r="KL259" s="194"/>
      <c r="KM259" s="194"/>
      <c r="KN259" s="194"/>
      <c r="KO259" s="194"/>
      <c r="KP259" s="194"/>
      <c r="KQ259" s="194"/>
      <c r="KR259" s="194"/>
      <c r="KS259" s="194"/>
      <c r="KT259" s="194"/>
      <c r="KU259" s="194"/>
      <c r="KV259" s="194"/>
      <c r="KW259" s="194"/>
      <c r="KX259" s="194"/>
      <c r="KY259" s="194"/>
      <c r="KZ259" s="194"/>
      <c r="LA259" s="194"/>
      <c r="LB259" s="194"/>
      <c r="LC259" s="194"/>
      <c r="LD259" s="194"/>
      <c r="LE259" s="194"/>
      <c r="LF259" s="194"/>
      <c r="LG259" s="194"/>
      <c r="LH259" s="194"/>
      <c r="LI259" s="194"/>
      <c r="LJ259" s="194"/>
      <c r="LK259" s="194"/>
      <c r="LL259" s="194"/>
      <c r="LM259" s="194"/>
      <c r="LN259" s="194"/>
      <c r="LO259" s="194"/>
      <c r="LP259" s="194"/>
      <c r="LQ259" s="194"/>
      <c r="LR259" s="194"/>
      <c r="LS259" s="194"/>
      <c r="LT259" s="194"/>
      <c r="LU259" s="194"/>
      <c r="LV259" s="194"/>
      <c r="LW259" s="194"/>
      <c r="LX259" s="194"/>
      <c r="LY259" s="194"/>
      <c r="LZ259" s="194"/>
      <c r="MA259" s="194"/>
      <c r="MB259" s="194"/>
      <c r="MC259" s="194"/>
      <c r="MD259" s="194"/>
      <c r="ME259" s="194"/>
      <c r="MF259" s="194"/>
      <c r="MG259" s="194"/>
      <c r="MH259" s="194"/>
      <c r="MI259" s="194"/>
      <c r="MJ259" s="194"/>
      <c r="MK259" s="194"/>
      <c r="ML259" s="194"/>
      <c r="MM259" s="194"/>
      <c r="MN259" s="194"/>
      <c r="MO259" s="194"/>
      <c r="MP259" s="194"/>
      <c r="MQ259" s="194"/>
      <c r="MR259" s="194"/>
      <c r="MS259" s="194"/>
      <c r="MT259" s="194"/>
      <c r="MU259" s="194"/>
      <c r="MV259" s="194"/>
      <c r="MW259" s="194"/>
      <c r="MX259" s="194"/>
      <c r="MY259" s="194"/>
      <c r="MZ259" s="194"/>
      <c r="NA259" s="194"/>
      <c r="NB259" s="194"/>
      <c r="NC259" s="194"/>
      <c r="ND259" s="194"/>
      <c r="NE259" s="194"/>
      <c r="NF259" s="194"/>
      <c r="NG259" s="194"/>
      <c r="NH259" s="194"/>
      <c r="NI259" s="194"/>
      <c r="NJ259" s="194"/>
      <c r="NK259" s="194"/>
      <c r="NL259" s="194"/>
      <c r="NM259" s="194"/>
      <c r="NN259" s="194"/>
      <c r="NO259" s="194"/>
      <c r="NP259" s="194"/>
      <c r="NQ259" s="194"/>
      <c r="NR259" s="194"/>
      <c r="NS259" s="194"/>
      <c r="NT259" s="194"/>
      <c r="NU259" s="194"/>
      <c r="NV259" s="194"/>
      <c r="NW259" s="194"/>
      <c r="NX259" s="194"/>
      <c r="NY259" s="194"/>
      <c r="NZ259" s="194"/>
      <c r="OA259" s="194"/>
      <c r="OB259" s="194"/>
      <c r="OC259" s="194"/>
      <c r="OD259" s="194"/>
      <c r="OE259" s="194"/>
      <c r="OF259" s="194"/>
      <c r="OG259" s="194"/>
      <c r="OH259" s="194"/>
      <c r="OI259" s="194"/>
      <c r="OJ259" s="194"/>
      <c r="OK259" s="194"/>
      <c r="OL259" s="194"/>
      <c r="OM259" s="194"/>
      <c r="ON259" s="194"/>
      <c r="OO259" s="194"/>
      <c r="OP259" s="194"/>
      <c r="OQ259" s="194"/>
      <c r="OR259" s="194"/>
      <c r="OS259" s="194"/>
      <c r="OT259" s="194"/>
      <c r="OU259" s="194"/>
      <c r="OV259" s="194"/>
      <c r="OW259" s="194"/>
      <c r="OX259" s="194"/>
      <c r="OY259" s="194"/>
      <c r="OZ259" s="194"/>
      <c r="PA259" s="194"/>
      <c r="PB259" s="194"/>
      <c r="PC259" s="194"/>
      <c r="PD259" s="194"/>
      <c r="PE259" s="194"/>
      <c r="PF259" s="194"/>
      <c r="PG259" s="194"/>
      <c r="PH259" s="194"/>
      <c r="PI259" s="194"/>
      <c r="PJ259" s="194"/>
      <c r="PK259" s="194"/>
      <c r="PL259" s="194"/>
      <c r="PM259" s="194"/>
      <c r="PN259" s="194"/>
      <c r="PO259" s="194"/>
      <c r="PP259" s="194"/>
      <c r="PQ259" s="194"/>
      <c r="PR259" s="194"/>
      <c r="PS259" s="194"/>
      <c r="PT259" s="194"/>
      <c r="PU259" s="194"/>
      <c r="PV259" s="194"/>
      <c r="PW259" s="194"/>
      <c r="PX259" s="194"/>
      <c r="PY259" s="194"/>
      <c r="PZ259" s="194"/>
      <c r="QA259" s="194"/>
      <c r="QB259" s="194"/>
      <c r="QC259" s="194"/>
      <c r="QD259" s="194"/>
      <c r="QE259" s="194"/>
      <c r="QF259" s="194"/>
      <c r="QG259" s="194"/>
      <c r="QH259" s="194"/>
      <c r="QI259" s="194"/>
      <c r="QJ259" s="194"/>
      <c r="QK259" s="194"/>
      <c r="QL259" s="194"/>
      <c r="QM259" s="194"/>
      <c r="QN259" s="194"/>
      <c r="QO259" s="194"/>
      <c r="QP259" s="194"/>
      <c r="QQ259" s="194"/>
      <c r="QR259" s="194"/>
      <c r="QS259" s="194"/>
      <c r="QT259" s="194"/>
      <c r="QU259" s="194"/>
      <c r="QV259" s="194"/>
      <c r="QW259" s="194"/>
      <c r="QX259" s="194"/>
      <c r="QY259" s="194"/>
      <c r="QZ259" s="194"/>
      <c r="RA259" s="194"/>
      <c r="RB259" s="194"/>
      <c r="RC259" s="194"/>
      <c r="RD259" s="194"/>
      <c r="RE259" s="194"/>
      <c r="RF259" s="194"/>
      <c r="RG259" s="194"/>
    </row>
    <row r="260" spans="1:475" x14ac:dyDescent="0.2">
      <c r="A260" s="203"/>
      <c r="B260" s="220"/>
      <c r="C260" s="220"/>
      <c r="D260" s="220"/>
      <c r="E260" s="224"/>
      <c r="F260" s="216" t="s">
        <v>246</v>
      </c>
      <c r="G260" s="188"/>
      <c r="H260" s="188"/>
      <c r="I260" s="204"/>
      <c r="J260" s="204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  <c r="RG260" s="194"/>
    </row>
    <row r="261" spans="1:475" x14ac:dyDescent="0.2">
      <c r="A261" s="203"/>
      <c r="B261" s="220"/>
      <c r="C261" s="220"/>
      <c r="D261" s="220"/>
      <c r="E261" s="224"/>
      <c r="F261" s="216" t="s">
        <v>247</v>
      </c>
      <c r="G261" s="188"/>
      <c r="H261" s="188"/>
      <c r="I261" s="204"/>
      <c r="J261" s="204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  <c r="RG261" s="194"/>
    </row>
    <row r="262" spans="1:475" x14ac:dyDescent="0.2">
      <c r="A262" s="203"/>
      <c r="B262" s="220"/>
      <c r="C262" s="220"/>
      <c r="D262" s="220"/>
      <c r="E262" s="224"/>
      <c r="F262" s="216" t="s">
        <v>246</v>
      </c>
      <c r="G262" s="188"/>
      <c r="H262" s="188"/>
      <c r="I262" s="204"/>
      <c r="J262" s="204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  <c r="RG262" s="194"/>
    </row>
    <row r="263" spans="1:475" x14ac:dyDescent="0.2">
      <c r="A263" s="203"/>
      <c r="B263" s="220"/>
      <c r="C263" s="220"/>
      <c r="D263" s="220"/>
      <c r="E263" s="224"/>
      <c r="F263" s="216" t="s">
        <v>247</v>
      </c>
      <c r="G263" s="188"/>
      <c r="H263" s="188"/>
      <c r="I263" s="204"/>
      <c r="J263" s="204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  <c r="RG263" s="194"/>
    </row>
    <row r="264" spans="1:475" x14ac:dyDescent="0.2">
      <c r="A264" s="203"/>
      <c r="B264" s="220"/>
      <c r="C264" s="220"/>
      <c r="D264" s="220"/>
      <c r="E264" s="224"/>
      <c r="F264" s="216" t="s">
        <v>246</v>
      </c>
      <c r="G264" s="188"/>
      <c r="H264" s="188"/>
      <c r="I264" s="204"/>
      <c r="J264" s="204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94"/>
      <c r="DX264" s="194"/>
      <c r="DY264" s="194"/>
      <c r="DZ264" s="194"/>
      <c r="EA264" s="194"/>
      <c r="EB264" s="194"/>
      <c r="EC264" s="194"/>
      <c r="ED264" s="194"/>
      <c r="EE264" s="194"/>
      <c r="EF264" s="194"/>
      <c r="EG264" s="194"/>
      <c r="EH264" s="194"/>
      <c r="EI264" s="194"/>
      <c r="EJ264" s="194"/>
      <c r="EK264" s="194"/>
      <c r="EL264" s="194"/>
      <c r="EM264" s="194"/>
      <c r="EN264" s="194"/>
      <c r="EO264" s="194"/>
      <c r="EP264" s="194"/>
      <c r="EQ264" s="194"/>
      <c r="ER264" s="194"/>
      <c r="ES264" s="194"/>
      <c r="ET264" s="194"/>
      <c r="EU264" s="194"/>
      <c r="EV264" s="194"/>
      <c r="EW264" s="194"/>
      <c r="EX264" s="194"/>
      <c r="EY264" s="194"/>
      <c r="EZ264" s="194"/>
      <c r="FA264" s="194"/>
      <c r="FB264" s="194"/>
      <c r="FC264" s="194"/>
      <c r="FD264" s="194"/>
      <c r="FE264" s="194"/>
      <c r="FF264" s="194"/>
      <c r="FG264" s="194"/>
      <c r="FH264" s="194"/>
      <c r="FI264" s="194"/>
      <c r="FJ264" s="194"/>
      <c r="FK264" s="194"/>
      <c r="FL264" s="194"/>
      <c r="FM264" s="194"/>
      <c r="FN264" s="194"/>
      <c r="FO264" s="194"/>
      <c r="FP264" s="194"/>
      <c r="FQ264" s="194"/>
      <c r="FR264" s="194"/>
      <c r="FS264" s="194"/>
      <c r="FT264" s="194"/>
      <c r="FU264" s="194"/>
      <c r="FV264" s="194"/>
      <c r="FW264" s="194"/>
      <c r="FX264" s="194"/>
      <c r="FY264" s="194"/>
      <c r="FZ264" s="194"/>
      <c r="GA264" s="194"/>
      <c r="GB264" s="194"/>
      <c r="GC264" s="194"/>
      <c r="GD264" s="194"/>
      <c r="GE264" s="194"/>
      <c r="GF264" s="194"/>
      <c r="GG264" s="194"/>
      <c r="GH264" s="194"/>
      <c r="GI264" s="194"/>
      <c r="GJ264" s="194"/>
      <c r="GK264" s="194"/>
      <c r="GL264" s="194"/>
      <c r="GM264" s="194"/>
      <c r="GN264" s="194"/>
      <c r="GO264" s="194"/>
      <c r="GP264" s="194"/>
      <c r="GQ264" s="194"/>
      <c r="GR264" s="194"/>
      <c r="GS264" s="194"/>
      <c r="GT264" s="194"/>
      <c r="GU264" s="194"/>
      <c r="GV264" s="194"/>
      <c r="GW264" s="194"/>
      <c r="GX264" s="194"/>
      <c r="GY264" s="194"/>
      <c r="GZ264" s="194"/>
      <c r="HA264" s="194"/>
      <c r="HB264" s="194"/>
      <c r="HC264" s="194"/>
      <c r="HD264" s="194"/>
      <c r="HE264" s="194"/>
      <c r="HF264" s="194"/>
      <c r="HG264" s="194"/>
      <c r="HH264" s="194"/>
      <c r="HI264" s="194"/>
      <c r="HJ264" s="194"/>
      <c r="HK264" s="194"/>
      <c r="HL264" s="194"/>
      <c r="HM264" s="194"/>
      <c r="HN264" s="194"/>
      <c r="HO264" s="194"/>
      <c r="HP264" s="194"/>
      <c r="HQ264" s="194"/>
      <c r="HR264" s="194"/>
      <c r="HS264" s="194"/>
      <c r="HT264" s="194"/>
      <c r="HU264" s="194"/>
      <c r="HV264" s="194"/>
      <c r="HW264" s="194"/>
      <c r="HX264" s="194"/>
      <c r="HY264" s="194"/>
      <c r="HZ264" s="194"/>
      <c r="IA264" s="194"/>
      <c r="IB264" s="194"/>
      <c r="IC264" s="194"/>
      <c r="ID264" s="194"/>
      <c r="IE264" s="194"/>
      <c r="IF264" s="194"/>
      <c r="IG264" s="194"/>
      <c r="IH264" s="194"/>
      <c r="II264" s="194"/>
      <c r="IJ264" s="194"/>
      <c r="IK264" s="194"/>
      <c r="IL264" s="194"/>
      <c r="IM264" s="194"/>
      <c r="IN264" s="194"/>
      <c r="IO264" s="194"/>
      <c r="IP264" s="194"/>
      <c r="IQ264" s="194"/>
      <c r="IR264" s="194"/>
      <c r="IS264" s="194"/>
      <c r="IT264" s="194"/>
      <c r="IU264" s="194"/>
      <c r="IV264" s="194"/>
      <c r="IW264" s="194"/>
      <c r="IX264" s="194"/>
      <c r="IY264" s="194"/>
      <c r="IZ264" s="194"/>
      <c r="JA264" s="194"/>
      <c r="JB264" s="194"/>
      <c r="JC264" s="194"/>
      <c r="JD264" s="194"/>
      <c r="JE264" s="194"/>
      <c r="JF264" s="194"/>
      <c r="JG264" s="194"/>
      <c r="JH264" s="194"/>
      <c r="JI264" s="194"/>
      <c r="JJ264" s="194"/>
      <c r="JK264" s="194"/>
      <c r="JL264" s="194"/>
      <c r="JM264" s="194"/>
      <c r="JN264" s="194"/>
      <c r="JO264" s="194"/>
      <c r="JP264" s="194"/>
      <c r="JQ264" s="194"/>
      <c r="JR264" s="194"/>
      <c r="JS264" s="194"/>
      <c r="JT264" s="194"/>
      <c r="JU264" s="194"/>
      <c r="JV264" s="194"/>
      <c r="JW264" s="194"/>
      <c r="JX264" s="194"/>
      <c r="JY264" s="194"/>
      <c r="JZ264" s="194"/>
      <c r="KA264" s="194"/>
      <c r="KB264" s="194"/>
      <c r="KC264" s="194"/>
      <c r="KD264" s="194"/>
      <c r="KE264" s="194"/>
      <c r="KF264" s="194"/>
      <c r="KG264" s="194"/>
      <c r="KH264" s="194"/>
      <c r="KI264" s="194"/>
      <c r="KJ264" s="194"/>
      <c r="KK264" s="194"/>
      <c r="KL264" s="194"/>
      <c r="KM264" s="194"/>
      <c r="KN264" s="194"/>
      <c r="KO264" s="194"/>
      <c r="KP264" s="194"/>
      <c r="KQ264" s="194"/>
      <c r="KR264" s="194"/>
      <c r="KS264" s="194"/>
      <c r="KT264" s="194"/>
      <c r="KU264" s="194"/>
      <c r="KV264" s="194"/>
      <c r="KW264" s="194"/>
      <c r="KX264" s="194"/>
      <c r="KY264" s="194"/>
      <c r="KZ264" s="194"/>
      <c r="LA264" s="194"/>
      <c r="LB264" s="194"/>
      <c r="LC264" s="194"/>
      <c r="LD264" s="194"/>
      <c r="LE264" s="194"/>
      <c r="LF264" s="194"/>
      <c r="LG264" s="194"/>
      <c r="LH264" s="194"/>
      <c r="LI264" s="194"/>
      <c r="LJ264" s="194"/>
      <c r="LK264" s="194"/>
      <c r="LL264" s="194"/>
      <c r="LM264" s="194"/>
      <c r="LN264" s="194"/>
      <c r="LO264" s="194"/>
      <c r="LP264" s="194"/>
      <c r="LQ264" s="194"/>
      <c r="LR264" s="194"/>
      <c r="LS264" s="194"/>
      <c r="LT264" s="194"/>
      <c r="LU264" s="194"/>
      <c r="LV264" s="194"/>
      <c r="LW264" s="194"/>
      <c r="LX264" s="194"/>
      <c r="LY264" s="194"/>
      <c r="LZ264" s="194"/>
      <c r="MA264" s="194"/>
      <c r="MB264" s="194"/>
      <c r="MC264" s="194"/>
      <c r="MD264" s="194"/>
      <c r="ME264" s="194"/>
      <c r="MF264" s="194"/>
      <c r="MG264" s="194"/>
      <c r="MH264" s="194"/>
      <c r="MI264" s="194"/>
      <c r="MJ264" s="194"/>
      <c r="MK264" s="194"/>
      <c r="ML264" s="194"/>
      <c r="MM264" s="194"/>
      <c r="MN264" s="194"/>
      <c r="MO264" s="194"/>
      <c r="MP264" s="194"/>
      <c r="MQ264" s="194"/>
      <c r="MR264" s="194"/>
      <c r="MS264" s="194"/>
      <c r="MT264" s="194"/>
      <c r="MU264" s="194"/>
      <c r="MV264" s="194"/>
      <c r="MW264" s="194"/>
      <c r="MX264" s="194"/>
      <c r="MY264" s="194"/>
      <c r="MZ264" s="194"/>
      <c r="NA264" s="194"/>
      <c r="NB264" s="194"/>
      <c r="NC264" s="194"/>
      <c r="ND264" s="194"/>
      <c r="NE264" s="194"/>
      <c r="NF264" s="194"/>
      <c r="NG264" s="194"/>
      <c r="NH264" s="194"/>
      <c r="NI264" s="194"/>
      <c r="NJ264" s="194"/>
      <c r="NK264" s="194"/>
      <c r="NL264" s="194"/>
      <c r="NM264" s="194"/>
      <c r="NN264" s="194"/>
      <c r="NO264" s="194"/>
      <c r="NP264" s="194"/>
      <c r="NQ264" s="194"/>
      <c r="NR264" s="194"/>
      <c r="NS264" s="194"/>
      <c r="NT264" s="194"/>
      <c r="NU264" s="194"/>
      <c r="NV264" s="194"/>
      <c r="NW264" s="194"/>
      <c r="NX264" s="194"/>
      <c r="NY264" s="194"/>
      <c r="NZ264" s="194"/>
      <c r="OA264" s="194"/>
      <c r="OB264" s="194"/>
      <c r="OC264" s="194"/>
      <c r="OD264" s="194"/>
      <c r="OE264" s="194"/>
      <c r="OF264" s="194"/>
      <c r="OG264" s="194"/>
      <c r="OH264" s="194"/>
      <c r="OI264" s="194"/>
      <c r="OJ264" s="194"/>
      <c r="OK264" s="194"/>
      <c r="OL264" s="194"/>
      <c r="OM264" s="194"/>
      <c r="ON264" s="194"/>
      <c r="OO264" s="194"/>
      <c r="OP264" s="194"/>
      <c r="OQ264" s="194"/>
      <c r="OR264" s="194"/>
      <c r="OS264" s="194"/>
      <c r="OT264" s="194"/>
      <c r="OU264" s="194"/>
      <c r="OV264" s="194"/>
      <c r="OW264" s="194"/>
      <c r="OX264" s="194"/>
      <c r="OY264" s="194"/>
      <c r="OZ264" s="194"/>
      <c r="PA264" s="194"/>
      <c r="PB264" s="194"/>
      <c r="PC264" s="194"/>
      <c r="PD264" s="194"/>
      <c r="PE264" s="194"/>
      <c r="PF264" s="194"/>
      <c r="PG264" s="194"/>
      <c r="PH264" s="194"/>
      <c r="PI264" s="194"/>
      <c r="PJ264" s="194"/>
      <c r="PK264" s="194"/>
      <c r="PL264" s="194"/>
      <c r="PM264" s="194"/>
      <c r="PN264" s="194"/>
      <c r="PO264" s="194"/>
      <c r="PP264" s="194"/>
      <c r="PQ264" s="194"/>
      <c r="PR264" s="194"/>
      <c r="PS264" s="194"/>
      <c r="PT264" s="194"/>
      <c r="PU264" s="194"/>
      <c r="PV264" s="194"/>
      <c r="PW264" s="194"/>
      <c r="PX264" s="194"/>
      <c r="PY264" s="194"/>
      <c r="PZ264" s="194"/>
      <c r="QA264" s="194"/>
      <c r="QB264" s="194"/>
      <c r="QC264" s="194"/>
      <c r="QD264" s="194"/>
      <c r="QE264" s="194"/>
      <c r="QF264" s="194"/>
      <c r="QG264" s="194"/>
      <c r="QH264" s="194"/>
      <c r="QI264" s="194"/>
      <c r="QJ264" s="194"/>
      <c r="QK264" s="194"/>
      <c r="QL264" s="194"/>
      <c r="QM264" s="194"/>
      <c r="QN264" s="194"/>
      <c r="QO264" s="194"/>
      <c r="QP264" s="194"/>
      <c r="QQ264" s="194"/>
      <c r="QR264" s="194"/>
      <c r="QS264" s="194"/>
      <c r="QT264" s="194"/>
      <c r="QU264" s="194"/>
      <c r="QV264" s="194"/>
      <c r="QW264" s="194"/>
      <c r="QX264" s="194"/>
      <c r="QY264" s="194"/>
      <c r="QZ264" s="194"/>
      <c r="RA264" s="194"/>
      <c r="RB264" s="194"/>
      <c r="RC264" s="194"/>
      <c r="RD264" s="194"/>
      <c r="RE264" s="194"/>
      <c r="RF264" s="194"/>
      <c r="RG264" s="194"/>
    </row>
    <row r="265" spans="1:475" x14ac:dyDescent="0.2">
      <c r="A265" s="203"/>
      <c r="B265" s="220"/>
      <c r="C265" s="220"/>
      <c r="D265" s="220"/>
      <c r="E265" s="224"/>
      <c r="F265" s="216" t="s">
        <v>247</v>
      </c>
      <c r="G265" s="188"/>
      <c r="H265" s="188"/>
      <c r="I265" s="204"/>
      <c r="J265" s="204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  <c r="RG265" s="194"/>
    </row>
    <row r="266" spans="1:475" x14ac:dyDescent="0.2">
      <c r="A266" s="203"/>
      <c r="B266" s="220"/>
      <c r="C266" s="220"/>
      <c r="D266" s="220"/>
      <c r="E266" s="224"/>
      <c r="F266" s="216" t="s">
        <v>246</v>
      </c>
      <c r="G266" s="188"/>
      <c r="H266" s="188"/>
      <c r="I266" s="204"/>
      <c r="J266" s="204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  <c r="RG266" s="194"/>
    </row>
    <row r="267" spans="1:475" x14ac:dyDescent="0.2">
      <c r="A267" s="203"/>
      <c r="B267" s="220"/>
      <c r="C267" s="220"/>
      <c r="D267" s="220"/>
      <c r="E267" s="224"/>
      <c r="F267" s="216" t="s">
        <v>247</v>
      </c>
      <c r="G267" s="188"/>
      <c r="H267" s="188"/>
      <c r="I267" s="204"/>
      <c r="J267" s="204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  <c r="RG267" s="194"/>
    </row>
    <row r="268" spans="1:475" x14ac:dyDescent="0.2">
      <c r="A268" s="203"/>
      <c r="B268" s="220"/>
      <c r="C268" s="220"/>
      <c r="D268" s="220"/>
      <c r="E268" s="224"/>
      <c r="F268" s="216" t="s">
        <v>246</v>
      </c>
      <c r="G268" s="188"/>
      <c r="H268" s="188"/>
      <c r="I268" s="204"/>
      <c r="J268" s="204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  <c r="RG268" s="194"/>
    </row>
    <row r="269" spans="1:475" x14ac:dyDescent="0.2">
      <c r="A269" s="203"/>
      <c r="B269" s="220"/>
      <c r="C269" s="220"/>
      <c r="D269" s="220"/>
      <c r="E269" s="224"/>
      <c r="F269" s="216" t="s">
        <v>247</v>
      </c>
      <c r="G269" s="188"/>
      <c r="H269" s="188"/>
      <c r="I269" s="204"/>
      <c r="J269" s="204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  <c r="RG269" s="194"/>
    </row>
    <row r="270" spans="1:475" x14ac:dyDescent="0.2">
      <c r="A270" s="203"/>
      <c r="B270" s="220"/>
      <c r="C270" s="220"/>
      <c r="D270" s="220"/>
      <c r="E270" s="224"/>
      <c r="F270" s="216" t="s">
        <v>246</v>
      </c>
      <c r="G270" s="188"/>
      <c r="H270" s="188"/>
      <c r="I270" s="204"/>
      <c r="J270" s="204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  <c r="RG270" s="194"/>
    </row>
    <row r="271" spans="1:475" x14ac:dyDescent="0.2">
      <c r="A271" s="203"/>
      <c r="B271" s="220"/>
      <c r="C271" s="220"/>
      <c r="D271" s="220"/>
      <c r="E271" s="224"/>
      <c r="F271" s="216" t="s">
        <v>247</v>
      </c>
      <c r="G271" s="188"/>
      <c r="H271" s="188"/>
      <c r="I271" s="204"/>
      <c r="J271" s="204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  <c r="RG271" s="194"/>
    </row>
    <row r="272" spans="1:475" x14ac:dyDescent="0.2">
      <c r="A272" s="203"/>
      <c r="B272" s="220"/>
      <c r="C272" s="220"/>
      <c r="D272" s="220"/>
      <c r="E272" s="224"/>
      <c r="F272" s="216" t="s">
        <v>246</v>
      </c>
      <c r="G272" s="188"/>
      <c r="H272" s="188"/>
      <c r="I272" s="204"/>
      <c r="J272" s="204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94"/>
      <c r="DX272" s="194"/>
      <c r="DY272" s="194"/>
      <c r="DZ272" s="194"/>
      <c r="EA272" s="194"/>
      <c r="EB272" s="194"/>
      <c r="EC272" s="194"/>
      <c r="ED272" s="194"/>
      <c r="EE272" s="194"/>
      <c r="EF272" s="194"/>
      <c r="EG272" s="194"/>
      <c r="EH272" s="194"/>
      <c r="EI272" s="194"/>
      <c r="EJ272" s="194"/>
      <c r="EK272" s="194"/>
      <c r="EL272" s="194"/>
      <c r="EM272" s="194"/>
      <c r="EN272" s="194"/>
      <c r="EO272" s="194"/>
      <c r="EP272" s="194"/>
      <c r="EQ272" s="194"/>
      <c r="ER272" s="194"/>
      <c r="ES272" s="194"/>
      <c r="ET272" s="194"/>
      <c r="EU272" s="194"/>
      <c r="EV272" s="194"/>
      <c r="EW272" s="194"/>
      <c r="EX272" s="194"/>
      <c r="EY272" s="194"/>
      <c r="EZ272" s="194"/>
      <c r="FA272" s="194"/>
      <c r="FB272" s="194"/>
      <c r="FC272" s="194"/>
      <c r="FD272" s="194"/>
      <c r="FE272" s="194"/>
      <c r="FF272" s="194"/>
      <c r="FG272" s="194"/>
      <c r="FH272" s="194"/>
      <c r="FI272" s="194"/>
      <c r="FJ272" s="194"/>
      <c r="FK272" s="194"/>
      <c r="FL272" s="194"/>
      <c r="FM272" s="194"/>
      <c r="FN272" s="194"/>
      <c r="FO272" s="194"/>
      <c r="FP272" s="194"/>
      <c r="FQ272" s="194"/>
      <c r="FR272" s="194"/>
      <c r="FS272" s="194"/>
      <c r="FT272" s="194"/>
      <c r="FU272" s="194"/>
      <c r="FV272" s="194"/>
      <c r="FW272" s="194"/>
      <c r="FX272" s="194"/>
      <c r="FY272" s="194"/>
      <c r="FZ272" s="194"/>
      <c r="GA272" s="194"/>
      <c r="GB272" s="194"/>
      <c r="GC272" s="194"/>
      <c r="GD272" s="194"/>
      <c r="GE272" s="194"/>
      <c r="GF272" s="194"/>
      <c r="GG272" s="194"/>
      <c r="GH272" s="194"/>
      <c r="GI272" s="194"/>
      <c r="GJ272" s="194"/>
      <c r="GK272" s="194"/>
      <c r="GL272" s="194"/>
      <c r="GM272" s="194"/>
      <c r="GN272" s="194"/>
      <c r="GO272" s="194"/>
      <c r="GP272" s="194"/>
      <c r="GQ272" s="194"/>
      <c r="GR272" s="194"/>
      <c r="GS272" s="194"/>
      <c r="GT272" s="194"/>
      <c r="GU272" s="194"/>
      <c r="GV272" s="194"/>
      <c r="GW272" s="194"/>
      <c r="GX272" s="194"/>
      <c r="GY272" s="194"/>
      <c r="GZ272" s="194"/>
      <c r="HA272" s="194"/>
      <c r="HB272" s="194"/>
      <c r="HC272" s="194"/>
      <c r="HD272" s="194"/>
      <c r="HE272" s="194"/>
      <c r="HF272" s="194"/>
      <c r="HG272" s="194"/>
      <c r="HH272" s="194"/>
      <c r="HI272" s="194"/>
      <c r="HJ272" s="194"/>
      <c r="HK272" s="194"/>
      <c r="HL272" s="194"/>
      <c r="HM272" s="194"/>
      <c r="HN272" s="194"/>
      <c r="HO272" s="194"/>
      <c r="HP272" s="194"/>
      <c r="HQ272" s="194"/>
      <c r="HR272" s="194"/>
      <c r="HS272" s="194"/>
      <c r="HT272" s="194"/>
      <c r="HU272" s="194"/>
      <c r="HV272" s="194"/>
      <c r="HW272" s="194"/>
      <c r="HX272" s="194"/>
      <c r="HY272" s="194"/>
      <c r="HZ272" s="194"/>
      <c r="IA272" s="194"/>
      <c r="IB272" s="194"/>
      <c r="IC272" s="194"/>
      <c r="ID272" s="194"/>
      <c r="IE272" s="194"/>
      <c r="IF272" s="194"/>
      <c r="IG272" s="194"/>
      <c r="IH272" s="194"/>
      <c r="II272" s="194"/>
      <c r="IJ272" s="194"/>
      <c r="IK272" s="194"/>
      <c r="IL272" s="194"/>
      <c r="IM272" s="194"/>
      <c r="IN272" s="194"/>
      <c r="IO272" s="194"/>
      <c r="IP272" s="194"/>
      <c r="IQ272" s="194"/>
      <c r="IR272" s="194"/>
      <c r="IS272" s="194"/>
      <c r="IT272" s="194"/>
      <c r="IU272" s="194"/>
      <c r="IV272" s="194"/>
      <c r="IW272" s="194"/>
      <c r="IX272" s="194"/>
      <c r="IY272" s="194"/>
      <c r="IZ272" s="194"/>
      <c r="JA272" s="194"/>
      <c r="JB272" s="194"/>
      <c r="JC272" s="194"/>
      <c r="JD272" s="194"/>
      <c r="JE272" s="194"/>
      <c r="JF272" s="194"/>
      <c r="JG272" s="194"/>
      <c r="JH272" s="194"/>
      <c r="JI272" s="194"/>
      <c r="JJ272" s="194"/>
      <c r="JK272" s="194"/>
      <c r="JL272" s="194"/>
      <c r="JM272" s="194"/>
      <c r="JN272" s="194"/>
      <c r="JO272" s="194"/>
      <c r="JP272" s="194"/>
      <c r="JQ272" s="194"/>
      <c r="JR272" s="194"/>
      <c r="JS272" s="194"/>
      <c r="JT272" s="194"/>
      <c r="JU272" s="194"/>
      <c r="JV272" s="194"/>
      <c r="JW272" s="194"/>
      <c r="JX272" s="194"/>
      <c r="JY272" s="194"/>
      <c r="JZ272" s="194"/>
      <c r="KA272" s="194"/>
      <c r="KB272" s="194"/>
      <c r="KC272" s="194"/>
      <c r="KD272" s="194"/>
      <c r="KE272" s="194"/>
      <c r="KF272" s="194"/>
      <c r="KG272" s="194"/>
      <c r="KH272" s="194"/>
      <c r="KI272" s="194"/>
      <c r="KJ272" s="194"/>
      <c r="KK272" s="194"/>
      <c r="KL272" s="194"/>
      <c r="KM272" s="194"/>
      <c r="KN272" s="194"/>
      <c r="KO272" s="194"/>
      <c r="KP272" s="194"/>
      <c r="KQ272" s="194"/>
      <c r="KR272" s="194"/>
      <c r="KS272" s="194"/>
      <c r="KT272" s="194"/>
      <c r="KU272" s="194"/>
      <c r="KV272" s="194"/>
      <c r="KW272" s="194"/>
      <c r="KX272" s="194"/>
      <c r="KY272" s="194"/>
      <c r="KZ272" s="194"/>
      <c r="LA272" s="194"/>
      <c r="LB272" s="194"/>
      <c r="LC272" s="194"/>
      <c r="LD272" s="194"/>
      <c r="LE272" s="194"/>
      <c r="LF272" s="194"/>
      <c r="LG272" s="194"/>
      <c r="LH272" s="194"/>
      <c r="LI272" s="194"/>
      <c r="LJ272" s="194"/>
      <c r="LK272" s="194"/>
      <c r="LL272" s="194"/>
      <c r="LM272" s="194"/>
      <c r="LN272" s="194"/>
      <c r="LO272" s="194"/>
      <c r="LP272" s="194"/>
      <c r="LQ272" s="194"/>
      <c r="LR272" s="194"/>
      <c r="LS272" s="194"/>
      <c r="LT272" s="194"/>
      <c r="LU272" s="194"/>
      <c r="LV272" s="194"/>
      <c r="LW272" s="194"/>
      <c r="LX272" s="194"/>
      <c r="LY272" s="194"/>
      <c r="LZ272" s="194"/>
      <c r="MA272" s="194"/>
      <c r="MB272" s="194"/>
      <c r="MC272" s="194"/>
      <c r="MD272" s="194"/>
      <c r="ME272" s="194"/>
      <c r="MF272" s="194"/>
      <c r="MG272" s="194"/>
      <c r="MH272" s="194"/>
      <c r="MI272" s="194"/>
      <c r="MJ272" s="194"/>
      <c r="MK272" s="194"/>
      <c r="ML272" s="194"/>
      <c r="MM272" s="194"/>
      <c r="MN272" s="194"/>
      <c r="MO272" s="194"/>
      <c r="MP272" s="194"/>
      <c r="MQ272" s="194"/>
      <c r="MR272" s="194"/>
      <c r="MS272" s="194"/>
      <c r="MT272" s="194"/>
      <c r="MU272" s="194"/>
      <c r="MV272" s="194"/>
      <c r="MW272" s="194"/>
      <c r="MX272" s="194"/>
      <c r="MY272" s="194"/>
      <c r="MZ272" s="194"/>
      <c r="NA272" s="194"/>
      <c r="NB272" s="194"/>
      <c r="NC272" s="194"/>
      <c r="ND272" s="194"/>
      <c r="NE272" s="194"/>
      <c r="NF272" s="194"/>
      <c r="NG272" s="194"/>
      <c r="NH272" s="194"/>
      <c r="NI272" s="194"/>
      <c r="NJ272" s="194"/>
      <c r="NK272" s="194"/>
      <c r="NL272" s="194"/>
      <c r="NM272" s="194"/>
      <c r="NN272" s="194"/>
      <c r="NO272" s="194"/>
      <c r="NP272" s="194"/>
      <c r="NQ272" s="194"/>
      <c r="NR272" s="194"/>
      <c r="NS272" s="194"/>
      <c r="NT272" s="194"/>
      <c r="NU272" s="194"/>
      <c r="NV272" s="194"/>
      <c r="NW272" s="194"/>
      <c r="NX272" s="194"/>
      <c r="NY272" s="194"/>
      <c r="NZ272" s="194"/>
      <c r="OA272" s="194"/>
      <c r="OB272" s="194"/>
      <c r="OC272" s="194"/>
      <c r="OD272" s="194"/>
      <c r="OE272" s="194"/>
      <c r="OF272" s="194"/>
      <c r="OG272" s="194"/>
      <c r="OH272" s="194"/>
      <c r="OI272" s="194"/>
      <c r="OJ272" s="194"/>
      <c r="OK272" s="194"/>
      <c r="OL272" s="194"/>
      <c r="OM272" s="194"/>
      <c r="ON272" s="194"/>
      <c r="OO272" s="194"/>
      <c r="OP272" s="194"/>
      <c r="OQ272" s="194"/>
      <c r="OR272" s="194"/>
      <c r="OS272" s="194"/>
      <c r="OT272" s="194"/>
      <c r="OU272" s="194"/>
      <c r="OV272" s="194"/>
      <c r="OW272" s="194"/>
      <c r="OX272" s="194"/>
      <c r="OY272" s="194"/>
      <c r="OZ272" s="194"/>
      <c r="PA272" s="194"/>
      <c r="PB272" s="194"/>
      <c r="PC272" s="194"/>
      <c r="PD272" s="194"/>
      <c r="PE272" s="194"/>
      <c r="PF272" s="194"/>
      <c r="PG272" s="194"/>
      <c r="PH272" s="194"/>
      <c r="PI272" s="194"/>
      <c r="PJ272" s="194"/>
      <c r="PK272" s="194"/>
      <c r="PL272" s="194"/>
      <c r="PM272" s="194"/>
      <c r="PN272" s="194"/>
      <c r="PO272" s="194"/>
      <c r="PP272" s="194"/>
      <c r="PQ272" s="194"/>
      <c r="PR272" s="194"/>
      <c r="PS272" s="194"/>
      <c r="PT272" s="194"/>
      <c r="PU272" s="194"/>
      <c r="PV272" s="194"/>
      <c r="PW272" s="194"/>
      <c r="PX272" s="194"/>
      <c r="PY272" s="194"/>
      <c r="PZ272" s="194"/>
      <c r="QA272" s="194"/>
      <c r="QB272" s="194"/>
      <c r="QC272" s="194"/>
      <c r="QD272" s="194"/>
      <c r="QE272" s="194"/>
      <c r="QF272" s="194"/>
      <c r="QG272" s="194"/>
      <c r="QH272" s="194"/>
      <c r="QI272" s="194"/>
      <c r="QJ272" s="194"/>
      <c r="QK272" s="194"/>
      <c r="QL272" s="194"/>
      <c r="QM272" s="194"/>
      <c r="QN272" s="194"/>
      <c r="QO272" s="194"/>
      <c r="QP272" s="194"/>
      <c r="QQ272" s="194"/>
      <c r="QR272" s="194"/>
      <c r="QS272" s="194"/>
      <c r="QT272" s="194"/>
      <c r="QU272" s="194"/>
      <c r="QV272" s="194"/>
      <c r="QW272" s="194"/>
      <c r="QX272" s="194"/>
      <c r="QY272" s="194"/>
      <c r="QZ272" s="194"/>
      <c r="RA272" s="194"/>
      <c r="RB272" s="194"/>
      <c r="RC272" s="194"/>
      <c r="RD272" s="194"/>
      <c r="RE272" s="194"/>
      <c r="RF272" s="194"/>
      <c r="RG272" s="194"/>
    </row>
    <row r="273" spans="1:475" x14ac:dyDescent="0.2">
      <c r="A273" s="203"/>
      <c r="B273" s="220"/>
      <c r="C273" s="220"/>
      <c r="D273" s="220"/>
      <c r="E273" s="224"/>
      <c r="F273" s="216" t="s">
        <v>247</v>
      </c>
      <c r="G273" s="178"/>
      <c r="H273" s="178"/>
      <c r="I273" s="204"/>
      <c r="J273" s="204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  <c r="DW273" s="210"/>
      <c r="DX273" s="210"/>
      <c r="DY273" s="194"/>
      <c r="DZ273" s="210"/>
      <c r="EA273" s="210"/>
      <c r="EB273" s="194"/>
      <c r="EC273" s="210"/>
      <c r="ED273" s="210"/>
      <c r="EE273" s="194"/>
      <c r="EF273" s="210"/>
      <c r="EG273" s="210"/>
      <c r="EH273" s="194"/>
      <c r="EI273" s="210"/>
      <c r="EJ273" s="210"/>
      <c r="EK273" s="194"/>
      <c r="EL273" s="210"/>
      <c r="EM273" s="210"/>
      <c r="EN273" s="194"/>
      <c r="EO273" s="210"/>
      <c r="EP273" s="210"/>
      <c r="EQ273" s="194"/>
      <c r="ER273" s="210"/>
      <c r="ES273" s="210"/>
      <c r="ET273" s="194"/>
      <c r="EU273" s="210"/>
      <c r="EV273" s="210"/>
      <c r="EW273" s="194"/>
      <c r="EX273" s="210"/>
      <c r="EY273" s="210"/>
      <c r="EZ273" s="194"/>
      <c r="FA273" s="210"/>
      <c r="FB273" s="210"/>
      <c r="FC273" s="194"/>
      <c r="FD273" s="210"/>
      <c r="FE273" s="210"/>
      <c r="FF273" s="194"/>
      <c r="FG273" s="210"/>
      <c r="FH273" s="210"/>
      <c r="FI273" s="194"/>
      <c r="FJ273" s="210"/>
      <c r="FK273" s="210"/>
      <c r="FL273" s="194"/>
      <c r="FM273" s="210"/>
      <c r="FN273" s="210"/>
      <c r="FO273" s="194"/>
      <c r="FP273" s="210"/>
      <c r="FQ273" s="210"/>
      <c r="FR273" s="194"/>
      <c r="FS273" s="210"/>
      <c r="FT273" s="210"/>
      <c r="FU273" s="194"/>
      <c r="FV273" s="210"/>
      <c r="FW273" s="210"/>
      <c r="FX273" s="194"/>
      <c r="FY273" s="210"/>
      <c r="FZ273" s="210"/>
      <c r="GA273" s="194"/>
      <c r="GB273" s="210"/>
      <c r="GC273" s="210"/>
      <c r="GD273" s="194"/>
      <c r="GE273" s="210"/>
      <c r="GF273" s="210"/>
      <c r="GG273" s="194"/>
      <c r="GH273" s="210"/>
      <c r="GI273" s="210"/>
      <c r="GJ273" s="194"/>
      <c r="GK273" s="210"/>
      <c r="GL273" s="210"/>
      <c r="GM273" s="194"/>
      <c r="GN273" s="210"/>
      <c r="GO273" s="210"/>
      <c r="GP273" s="194"/>
      <c r="GQ273" s="210"/>
      <c r="GR273" s="210"/>
      <c r="GS273" s="194"/>
      <c r="GT273" s="210"/>
      <c r="GU273" s="210"/>
      <c r="GV273" s="194"/>
      <c r="GW273" s="210"/>
      <c r="GX273" s="210"/>
      <c r="GY273" s="194"/>
      <c r="GZ273" s="210"/>
      <c r="HA273" s="210"/>
      <c r="HB273" s="194"/>
      <c r="HC273" s="210"/>
      <c r="HD273" s="210"/>
      <c r="HE273" s="194"/>
      <c r="HF273" s="210"/>
      <c r="HG273" s="210"/>
      <c r="HH273" s="194"/>
      <c r="HI273" s="210"/>
      <c r="HJ273" s="210"/>
      <c r="HK273" s="194"/>
      <c r="HL273" s="210"/>
      <c r="HM273" s="210"/>
      <c r="HN273" s="194"/>
      <c r="HO273" s="210"/>
      <c r="HP273" s="210"/>
      <c r="HQ273" s="194"/>
      <c r="HR273" s="210"/>
      <c r="HS273" s="210"/>
      <c r="HT273" s="194"/>
      <c r="HU273" s="210"/>
      <c r="HV273" s="210"/>
      <c r="HW273" s="194"/>
      <c r="HX273" s="210"/>
      <c r="HY273" s="210"/>
      <c r="HZ273" s="194"/>
      <c r="IA273" s="210"/>
      <c r="IB273" s="210"/>
      <c r="IC273" s="194"/>
      <c r="ID273" s="210"/>
      <c r="IE273" s="210"/>
      <c r="IF273" s="194"/>
      <c r="IG273" s="210"/>
      <c r="IH273" s="210"/>
      <c r="II273" s="194"/>
      <c r="IJ273" s="210"/>
      <c r="IK273" s="210"/>
      <c r="IL273" s="194"/>
      <c r="IM273" s="210"/>
      <c r="IN273" s="210"/>
      <c r="IO273" s="194"/>
      <c r="IP273" s="210"/>
      <c r="IQ273" s="210"/>
      <c r="IR273" s="194"/>
      <c r="IS273" s="210"/>
      <c r="IT273" s="210"/>
      <c r="IU273" s="194"/>
      <c r="IV273" s="210"/>
      <c r="IW273" s="210"/>
      <c r="IX273" s="194"/>
      <c r="IY273" s="210"/>
      <c r="IZ273" s="210"/>
      <c r="JA273" s="194"/>
      <c r="JB273" s="210"/>
      <c r="JC273" s="210"/>
      <c r="JD273" s="194"/>
      <c r="JE273" s="210"/>
      <c r="JF273" s="210"/>
      <c r="JG273" s="194"/>
      <c r="JH273" s="210"/>
      <c r="JI273" s="210"/>
      <c r="JJ273" s="194"/>
      <c r="JK273" s="210"/>
      <c r="JL273" s="210"/>
      <c r="JM273" s="194"/>
      <c r="JN273" s="210"/>
      <c r="JO273" s="210"/>
      <c r="JP273" s="194"/>
      <c r="JQ273" s="210"/>
      <c r="JR273" s="210"/>
      <c r="JS273" s="194"/>
      <c r="JT273" s="210"/>
      <c r="JU273" s="210"/>
      <c r="JV273" s="194"/>
      <c r="JW273" s="210"/>
      <c r="JX273" s="210"/>
      <c r="JY273" s="194"/>
      <c r="JZ273" s="210"/>
      <c r="KA273" s="210"/>
      <c r="KB273" s="194"/>
      <c r="KC273" s="210"/>
      <c r="KD273" s="210"/>
      <c r="KE273" s="194"/>
      <c r="KF273" s="210"/>
      <c r="KG273" s="210"/>
      <c r="KH273" s="194"/>
      <c r="KI273" s="210"/>
      <c r="KJ273" s="210"/>
      <c r="KK273" s="194"/>
      <c r="KL273" s="210"/>
      <c r="KM273" s="210"/>
      <c r="KN273" s="194"/>
      <c r="KO273" s="210"/>
      <c r="KP273" s="210"/>
      <c r="KQ273" s="194"/>
      <c r="KR273" s="210"/>
      <c r="KS273" s="210"/>
      <c r="KT273" s="194"/>
      <c r="KU273" s="210"/>
      <c r="KV273" s="210"/>
      <c r="KW273" s="194"/>
      <c r="KX273" s="210"/>
      <c r="KY273" s="210"/>
      <c r="KZ273" s="194"/>
      <c r="LA273" s="210"/>
      <c r="LB273" s="210"/>
      <c r="LC273" s="194"/>
      <c r="LD273" s="210"/>
      <c r="LE273" s="210"/>
      <c r="LF273" s="194"/>
      <c r="LG273" s="210"/>
      <c r="LH273" s="210"/>
      <c r="LI273" s="194"/>
      <c r="LJ273" s="210"/>
      <c r="LK273" s="210"/>
      <c r="LL273" s="194"/>
      <c r="LM273" s="210"/>
      <c r="LN273" s="210"/>
      <c r="LO273" s="194"/>
      <c r="LP273" s="210"/>
      <c r="LQ273" s="210"/>
      <c r="LR273" s="194"/>
      <c r="LS273" s="210"/>
      <c r="LT273" s="210"/>
      <c r="LU273" s="194"/>
      <c r="LV273" s="210"/>
      <c r="LW273" s="210"/>
      <c r="LX273" s="194"/>
      <c r="LY273" s="210"/>
      <c r="LZ273" s="210"/>
      <c r="MA273" s="194"/>
      <c r="MB273" s="210"/>
      <c r="MC273" s="210"/>
      <c r="MD273" s="194"/>
      <c r="ME273" s="210"/>
      <c r="MF273" s="210"/>
      <c r="MG273" s="194"/>
      <c r="MH273" s="210"/>
      <c r="MI273" s="210"/>
      <c r="MJ273" s="194"/>
      <c r="MK273" s="210"/>
      <c r="ML273" s="210"/>
      <c r="MM273" s="194"/>
      <c r="MN273" s="210"/>
      <c r="MO273" s="210"/>
      <c r="MP273" s="194"/>
      <c r="MQ273" s="210"/>
      <c r="MR273" s="210"/>
      <c r="MS273" s="194"/>
      <c r="MT273" s="210"/>
      <c r="MU273" s="210"/>
      <c r="MV273" s="194"/>
      <c r="MW273" s="210"/>
      <c r="MX273" s="210"/>
      <c r="MY273" s="194"/>
      <c r="MZ273" s="210"/>
      <c r="NA273" s="210"/>
      <c r="NB273" s="194"/>
      <c r="NC273" s="210"/>
      <c r="ND273" s="210"/>
      <c r="NE273" s="194"/>
      <c r="NF273" s="210"/>
      <c r="NG273" s="210"/>
      <c r="NH273" s="194"/>
      <c r="NI273" s="210"/>
      <c r="NJ273" s="210"/>
      <c r="NK273" s="194"/>
      <c r="NL273" s="210"/>
      <c r="NM273" s="210"/>
      <c r="NN273" s="194"/>
      <c r="NO273" s="210"/>
      <c r="NP273" s="210"/>
      <c r="NQ273" s="194"/>
      <c r="NR273" s="210"/>
      <c r="NS273" s="210"/>
      <c r="NT273" s="194"/>
      <c r="NU273" s="210"/>
      <c r="NV273" s="210"/>
      <c r="NW273" s="194"/>
      <c r="NX273" s="210"/>
      <c r="NY273" s="210"/>
      <c r="NZ273" s="194"/>
      <c r="OA273" s="210"/>
      <c r="OB273" s="210"/>
      <c r="OC273" s="194"/>
      <c r="OD273" s="210"/>
      <c r="OE273" s="210"/>
      <c r="OF273" s="194"/>
      <c r="OG273" s="210"/>
      <c r="OH273" s="210"/>
      <c r="OI273" s="194"/>
      <c r="OJ273" s="210"/>
      <c r="OK273" s="210"/>
      <c r="OL273" s="194"/>
      <c r="OM273" s="210"/>
      <c r="ON273" s="210"/>
      <c r="OO273" s="194"/>
      <c r="OP273" s="210"/>
      <c r="OQ273" s="210"/>
      <c r="OR273" s="194"/>
      <c r="OS273" s="210"/>
      <c r="OT273" s="210"/>
      <c r="OU273" s="194"/>
      <c r="OV273" s="210"/>
      <c r="OW273" s="210"/>
      <c r="OX273" s="194"/>
      <c r="OY273" s="210"/>
      <c r="OZ273" s="210"/>
      <c r="PA273" s="194"/>
      <c r="PB273" s="210"/>
      <c r="PC273" s="210"/>
      <c r="PD273" s="194"/>
      <c r="PE273" s="210"/>
      <c r="PF273" s="210"/>
      <c r="PG273" s="194"/>
      <c r="PH273" s="210"/>
      <c r="PI273" s="210"/>
      <c r="PJ273" s="194"/>
      <c r="PK273" s="210"/>
      <c r="PL273" s="210"/>
      <c r="PM273" s="194"/>
      <c r="PN273" s="210"/>
      <c r="PO273" s="210"/>
      <c r="PP273" s="194"/>
      <c r="PQ273" s="210"/>
      <c r="PR273" s="210"/>
      <c r="PS273" s="194"/>
      <c r="PT273" s="210"/>
      <c r="PU273" s="210"/>
      <c r="PV273" s="194"/>
      <c r="PW273" s="210"/>
      <c r="PX273" s="210"/>
      <c r="PY273" s="194"/>
      <c r="PZ273" s="210"/>
      <c r="QA273" s="210"/>
      <c r="QB273" s="194"/>
      <c r="QC273" s="210"/>
      <c r="QD273" s="210"/>
      <c r="QE273" s="194"/>
      <c r="QF273" s="210"/>
      <c r="QG273" s="210"/>
      <c r="QH273" s="194"/>
      <c r="QI273" s="210"/>
      <c r="QJ273" s="210"/>
      <c r="QK273" s="194"/>
      <c r="QL273" s="210"/>
      <c r="QM273" s="210"/>
      <c r="QN273" s="194"/>
      <c r="QO273" s="210"/>
      <c r="QP273" s="210"/>
      <c r="QQ273" s="194"/>
      <c r="QR273" s="210"/>
      <c r="QS273" s="210"/>
      <c r="QT273" s="194"/>
      <c r="QU273" s="210"/>
      <c r="QV273" s="210"/>
      <c r="QW273" s="194"/>
      <c r="QX273" s="210"/>
      <c r="QY273" s="210"/>
      <c r="QZ273" s="194"/>
      <c r="RA273" s="210"/>
      <c r="RB273" s="210"/>
      <c r="RC273" s="194"/>
      <c r="RD273" s="210"/>
      <c r="RE273" s="210"/>
      <c r="RF273" s="194"/>
      <c r="RG273" s="210"/>
    </row>
    <row r="274" spans="1:475" x14ac:dyDescent="0.2">
      <c r="A274" s="203"/>
      <c r="B274" s="220"/>
      <c r="C274" s="220"/>
      <c r="D274" s="220"/>
      <c r="E274" s="224"/>
      <c r="F274" s="216" t="s">
        <v>246</v>
      </c>
      <c r="G274" s="188"/>
      <c r="H274" s="188"/>
      <c r="I274" s="204"/>
      <c r="J274" s="204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  <c r="RG274" s="194"/>
    </row>
    <row r="275" spans="1:475" x14ac:dyDescent="0.2">
      <c r="A275" s="203"/>
      <c r="B275" s="220"/>
      <c r="C275" s="220"/>
      <c r="D275" s="220"/>
      <c r="E275" s="224"/>
      <c r="F275" s="216" t="s">
        <v>247</v>
      </c>
      <c r="G275" s="188"/>
      <c r="H275" s="188"/>
      <c r="I275" s="204"/>
      <c r="J275" s="204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  <c r="RG275" s="194"/>
    </row>
    <row r="276" spans="1:475" x14ac:dyDescent="0.2">
      <c r="A276" s="203"/>
      <c r="B276" s="220"/>
      <c r="C276" s="220"/>
      <c r="D276" s="220"/>
      <c r="E276" s="224"/>
      <c r="F276" s="216" t="s">
        <v>246</v>
      </c>
      <c r="G276" s="188"/>
      <c r="H276" s="188"/>
      <c r="I276" s="204"/>
      <c r="J276" s="204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  <c r="RG276" s="194"/>
    </row>
    <row r="277" spans="1:475" x14ac:dyDescent="0.2">
      <c r="A277" s="203"/>
      <c r="B277" s="220"/>
      <c r="C277" s="220"/>
      <c r="D277" s="220"/>
      <c r="E277" s="224"/>
      <c r="F277" s="216" t="s">
        <v>247</v>
      </c>
      <c r="G277" s="188"/>
      <c r="H277" s="188"/>
      <c r="I277" s="204"/>
      <c r="J277" s="204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  <c r="RG277" s="194"/>
    </row>
    <row r="278" spans="1:475" x14ac:dyDescent="0.2">
      <c r="A278" s="203"/>
      <c r="B278" s="220"/>
      <c r="C278" s="220"/>
      <c r="D278" s="220"/>
      <c r="E278" s="224"/>
      <c r="F278" s="216" t="s">
        <v>246</v>
      </c>
      <c r="G278" s="178"/>
      <c r="H278" s="178"/>
      <c r="I278" s="204"/>
      <c r="J278" s="204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  <c r="DW278" s="210"/>
      <c r="DX278" s="210"/>
      <c r="DY278" s="194"/>
      <c r="DZ278" s="210"/>
      <c r="EA278" s="210"/>
      <c r="EB278" s="194"/>
      <c r="EC278" s="210"/>
      <c r="ED278" s="210"/>
      <c r="EE278" s="194"/>
      <c r="EF278" s="210"/>
      <c r="EG278" s="210"/>
      <c r="EH278" s="194"/>
      <c r="EI278" s="210"/>
      <c r="EJ278" s="210"/>
      <c r="EK278" s="194"/>
      <c r="EL278" s="210"/>
      <c r="EM278" s="210"/>
      <c r="EN278" s="194"/>
      <c r="EO278" s="210"/>
      <c r="EP278" s="210"/>
      <c r="EQ278" s="194"/>
      <c r="ER278" s="210"/>
      <c r="ES278" s="210"/>
      <c r="ET278" s="194"/>
      <c r="EU278" s="210"/>
      <c r="EV278" s="210"/>
      <c r="EW278" s="194"/>
      <c r="EX278" s="210"/>
      <c r="EY278" s="210"/>
      <c r="EZ278" s="194"/>
      <c r="FA278" s="210"/>
      <c r="FB278" s="210"/>
      <c r="FC278" s="194"/>
      <c r="FD278" s="210"/>
      <c r="FE278" s="210"/>
      <c r="FF278" s="194"/>
      <c r="FG278" s="210"/>
      <c r="FH278" s="210"/>
      <c r="FI278" s="194"/>
      <c r="FJ278" s="210"/>
      <c r="FK278" s="210"/>
      <c r="FL278" s="194"/>
      <c r="FM278" s="210"/>
      <c r="FN278" s="210"/>
      <c r="FO278" s="194"/>
      <c r="FP278" s="210"/>
      <c r="FQ278" s="210"/>
      <c r="FR278" s="194"/>
      <c r="FS278" s="210"/>
      <c r="FT278" s="210"/>
      <c r="FU278" s="194"/>
      <c r="FV278" s="210"/>
      <c r="FW278" s="210"/>
      <c r="FX278" s="194"/>
      <c r="FY278" s="210"/>
      <c r="FZ278" s="210"/>
      <c r="GA278" s="194"/>
      <c r="GB278" s="210"/>
      <c r="GC278" s="210"/>
      <c r="GD278" s="194"/>
      <c r="GE278" s="210"/>
      <c r="GF278" s="210"/>
      <c r="GG278" s="194"/>
      <c r="GH278" s="210"/>
      <c r="GI278" s="210"/>
      <c r="GJ278" s="194"/>
      <c r="GK278" s="210"/>
      <c r="GL278" s="210"/>
      <c r="GM278" s="194"/>
      <c r="GN278" s="210"/>
      <c r="GO278" s="210"/>
      <c r="GP278" s="194"/>
      <c r="GQ278" s="210"/>
      <c r="GR278" s="210"/>
      <c r="GS278" s="194"/>
      <c r="GT278" s="210"/>
      <c r="GU278" s="210"/>
      <c r="GV278" s="194"/>
      <c r="GW278" s="210"/>
      <c r="GX278" s="210"/>
      <c r="GY278" s="194"/>
      <c r="GZ278" s="210"/>
      <c r="HA278" s="210"/>
      <c r="HB278" s="194"/>
      <c r="HC278" s="210"/>
      <c r="HD278" s="210"/>
      <c r="HE278" s="194"/>
      <c r="HF278" s="210"/>
      <c r="HG278" s="210"/>
      <c r="HH278" s="194"/>
      <c r="HI278" s="210"/>
      <c r="HJ278" s="210"/>
      <c r="HK278" s="194"/>
      <c r="HL278" s="210"/>
      <c r="HM278" s="210"/>
      <c r="HN278" s="194"/>
      <c r="HO278" s="210"/>
      <c r="HP278" s="210"/>
      <c r="HQ278" s="194"/>
      <c r="HR278" s="210"/>
      <c r="HS278" s="210"/>
      <c r="HT278" s="194"/>
      <c r="HU278" s="210"/>
      <c r="HV278" s="210"/>
      <c r="HW278" s="194"/>
      <c r="HX278" s="210"/>
      <c r="HY278" s="210"/>
      <c r="HZ278" s="194"/>
      <c r="IA278" s="210"/>
      <c r="IB278" s="210"/>
      <c r="IC278" s="194"/>
      <c r="ID278" s="210"/>
      <c r="IE278" s="210"/>
      <c r="IF278" s="194"/>
      <c r="IG278" s="210"/>
      <c r="IH278" s="210"/>
      <c r="II278" s="194"/>
      <c r="IJ278" s="210"/>
      <c r="IK278" s="210"/>
      <c r="IL278" s="194"/>
      <c r="IM278" s="210"/>
      <c r="IN278" s="210"/>
      <c r="IO278" s="194"/>
      <c r="IP278" s="210"/>
      <c r="IQ278" s="210"/>
      <c r="IR278" s="194"/>
      <c r="IS278" s="210"/>
      <c r="IT278" s="210"/>
      <c r="IU278" s="194"/>
      <c r="IV278" s="210"/>
      <c r="IW278" s="210"/>
      <c r="IX278" s="194"/>
      <c r="IY278" s="210"/>
      <c r="IZ278" s="210"/>
      <c r="JA278" s="194"/>
      <c r="JB278" s="210"/>
      <c r="JC278" s="210"/>
      <c r="JD278" s="194"/>
      <c r="JE278" s="210"/>
      <c r="JF278" s="210"/>
      <c r="JG278" s="194"/>
      <c r="JH278" s="210"/>
      <c r="JI278" s="210"/>
      <c r="JJ278" s="194"/>
      <c r="JK278" s="210"/>
      <c r="JL278" s="210"/>
      <c r="JM278" s="194"/>
      <c r="JN278" s="210"/>
      <c r="JO278" s="210"/>
      <c r="JP278" s="194"/>
      <c r="JQ278" s="210"/>
      <c r="JR278" s="210"/>
      <c r="JS278" s="194"/>
      <c r="JT278" s="210"/>
      <c r="JU278" s="210"/>
      <c r="JV278" s="194"/>
      <c r="JW278" s="210"/>
      <c r="JX278" s="210"/>
      <c r="JY278" s="194"/>
      <c r="JZ278" s="210"/>
      <c r="KA278" s="210"/>
      <c r="KB278" s="194"/>
      <c r="KC278" s="210"/>
      <c r="KD278" s="210"/>
      <c r="KE278" s="194"/>
      <c r="KF278" s="210"/>
      <c r="KG278" s="210"/>
      <c r="KH278" s="194"/>
      <c r="KI278" s="210"/>
      <c r="KJ278" s="210"/>
      <c r="KK278" s="194"/>
      <c r="KL278" s="210"/>
      <c r="KM278" s="210"/>
      <c r="KN278" s="194"/>
      <c r="KO278" s="210"/>
      <c r="KP278" s="210"/>
      <c r="KQ278" s="194"/>
      <c r="KR278" s="210"/>
      <c r="KS278" s="210"/>
      <c r="KT278" s="194"/>
      <c r="KU278" s="210"/>
      <c r="KV278" s="210"/>
      <c r="KW278" s="194"/>
      <c r="KX278" s="210"/>
      <c r="KY278" s="210"/>
      <c r="KZ278" s="194"/>
      <c r="LA278" s="210"/>
      <c r="LB278" s="210"/>
      <c r="LC278" s="194"/>
      <c r="LD278" s="210"/>
      <c r="LE278" s="210"/>
      <c r="LF278" s="194"/>
      <c r="LG278" s="210"/>
      <c r="LH278" s="210"/>
      <c r="LI278" s="194"/>
      <c r="LJ278" s="210"/>
      <c r="LK278" s="210"/>
      <c r="LL278" s="194"/>
      <c r="LM278" s="210"/>
      <c r="LN278" s="210"/>
      <c r="LO278" s="194"/>
      <c r="LP278" s="210"/>
      <c r="LQ278" s="210"/>
      <c r="LR278" s="194"/>
      <c r="LS278" s="210"/>
      <c r="LT278" s="210"/>
      <c r="LU278" s="194"/>
      <c r="LV278" s="210"/>
      <c r="LW278" s="210"/>
      <c r="LX278" s="194"/>
      <c r="LY278" s="210"/>
      <c r="LZ278" s="210"/>
      <c r="MA278" s="194"/>
      <c r="MB278" s="210"/>
      <c r="MC278" s="210"/>
      <c r="MD278" s="194"/>
      <c r="ME278" s="210"/>
      <c r="MF278" s="210"/>
      <c r="MG278" s="194"/>
      <c r="MH278" s="210"/>
      <c r="MI278" s="210"/>
      <c r="MJ278" s="194"/>
      <c r="MK278" s="210"/>
      <c r="ML278" s="210"/>
      <c r="MM278" s="194"/>
      <c r="MN278" s="210"/>
      <c r="MO278" s="210"/>
      <c r="MP278" s="194"/>
      <c r="MQ278" s="210"/>
      <c r="MR278" s="210"/>
      <c r="MS278" s="194"/>
      <c r="MT278" s="210"/>
      <c r="MU278" s="210"/>
      <c r="MV278" s="194"/>
      <c r="MW278" s="210"/>
      <c r="MX278" s="210"/>
      <c r="MY278" s="194"/>
      <c r="MZ278" s="210"/>
      <c r="NA278" s="210"/>
      <c r="NB278" s="194"/>
      <c r="NC278" s="210"/>
      <c r="ND278" s="210"/>
      <c r="NE278" s="194"/>
      <c r="NF278" s="210"/>
      <c r="NG278" s="210"/>
      <c r="NH278" s="194"/>
      <c r="NI278" s="210"/>
      <c r="NJ278" s="210"/>
      <c r="NK278" s="194"/>
      <c r="NL278" s="210"/>
      <c r="NM278" s="210"/>
      <c r="NN278" s="194"/>
      <c r="NO278" s="210"/>
      <c r="NP278" s="210"/>
      <c r="NQ278" s="194"/>
      <c r="NR278" s="210"/>
      <c r="NS278" s="210"/>
      <c r="NT278" s="194"/>
      <c r="NU278" s="210"/>
      <c r="NV278" s="210"/>
      <c r="NW278" s="194"/>
      <c r="NX278" s="210"/>
      <c r="NY278" s="210"/>
      <c r="NZ278" s="194"/>
      <c r="OA278" s="210"/>
      <c r="OB278" s="210"/>
      <c r="OC278" s="194"/>
      <c r="OD278" s="210"/>
      <c r="OE278" s="210"/>
      <c r="OF278" s="194"/>
      <c r="OG278" s="210"/>
      <c r="OH278" s="210"/>
      <c r="OI278" s="194"/>
      <c r="OJ278" s="210"/>
      <c r="OK278" s="210"/>
      <c r="OL278" s="194"/>
      <c r="OM278" s="210"/>
      <c r="ON278" s="210"/>
      <c r="OO278" s="194"/>
      <c r="OP278" s="210"/>
      <c r="OQ278" s="210"/>
      <c r="OR278" s="194"/>
      <c r="OS278" s="210"/>
      <c r="OT278" s="210"/>
      <c r="OU278" s="194"/>
      <c r="OV278" s="210"/>
      <c r="OW278" s="210"/>
      <c r="OX278" s="194"/>
      <c r="OY278" s="210"/>
      <c r="OZ278" s="210"/>
      <c r="PA278" s="194"/>
      <c r="PB278" s="210"/>
      <c r="PC278" s="210"/>
      <c r="PD278" s="194"/>
      <c r="PE278" s="210"/>
      <c r="PF278" s="210"/>
      <c r="PG278" s="194"/>
      <c r="PH278" s="210"/>
      <c r="PI278" s="210"/>
      <c r="PJ278" s="194"/>
      <c r="PK278" s="210"/>
      <c r="PL278" s="210"/>
      <c r="PM278" s="194"/>
      <c r="PN278" s="210"/>
      <c r="PO278" s="210"/>
      <c r="PP278" s="194"/>
      <c r="PQ278" s="210"/>
      <c r="PR278" s="210"/>
      <c r="PS278" s="194"/>
      <c r="PT278" s="210"/>
      <c r="PU278" s="210"/>
      <c r="PV278" s="194"/>
      <c r="PW278" s="210"/>
      <c r="PX278" s="210"/>
      <c r="PY278" s="194"/>
      <c r="PZ278" s="210"/>
      <c r="QA278" s="210"/>
      <c r="QB278" s="194"/>
      <c r="QC278" s="210"/>
      <c r="QD278" s="210"/>
      <c r="QE278" s="194"/>
      <c r="QF278" s="210"/>
      <c r="QG278" s="210"/>
      <c r="QH278" s="194"/>
      <c r="QI278" s="210"/>
      <c r="QJ278" s="210"/>
      <c r="QK278" s="194"/>
      <c r="QL278" s="210"/>
      <c r="QM278" s="210"/>
      <c r="QN278" s="194"/>
      <c r="QO278" s="210"/>
      <c r="QP278" s="210"/>
      <c r="QQ278" s="194"/>
      <c r="QR278" s="210"/>
      <c r="QS278" s="210"/>
      <c r="QT278" s="194"/>
      <c r="QU278" s="210"/>
      <c r="QV278" s="210"/>
      <c r="QW278" s="194"/>
      <c r="QX278" s="210"/>
      <c r="QY278" s="210"/>
      <c r="QZ278" s="194"/>
      <c r="RA278" s="210"/>
      <c r="RB278" s="210"/>
      <c r="RC278" s="194"/>
      <c r="RD278" s="210"/>
      <c r="RE278" s="210"/>
      <c r="RF278" s="194"/>
      <c r="RG278" s="210"/>
    </row>
    <row r="279" spans="1:475" x14ac:dyDescent="0.2">
      <c r="A279" s="203"/>
      <c r="B279" s="220"/>
      <c r="C279" s="220"/>
      <c r="D279" s="220"/>
      <c r="E279" s="224"/>
      <c r="F279" s="216" t="s">
        <v>247</v>
      </c>
      <c r="G279" s="188"/>
      <c r="H279" s="188"/>
      <c r="I279" s="204"/>
      <c r="J279" s="204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  <c r="RG279" s="194"/>
    </row>
    <row r="280" spans="1:475" x14ac:dyDescent="0.2">
      <c r="A280" s="203"/>
      <c r="B280" s="220"/>
      <c r="C280" s="220"/>
      <c r="D280" s="220"/>
      <c r="E280" s="224"/>
      <c r="F280" s="216" t="s">
        <v>246</v>
      </c>
      <c r="G280" s="188"/>
      <c r="H280" s="188"/>
      <c r="I280" s="204"/>
      <c r="J280" s="204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  <c r="RG280" s="194"/>
    </row>
    <row r="281" spans="1:475" x14ac:dyDescent="0.2">
      <c r="A281" s="203"/>
      <c r="B281" s="220"/>
      <c r="C281" s="220"/>
      <c r="D281" s="220"/>
      <c r="E281" s="224"/>
      <c r="F281" s="216" t="s">
        <v>247</v>
      </c>
      <c r="G281" s="188"/>
      <c r="H281" s="188"/>
      <c r="I281" s="204"/>
      <c r="J281" s="204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  <c r="RG281" s="194"/>
    </row>
    <row r="282" spans="1:475" x14ac:dyDescent="0.2">
      <c r="A282" s="203"/>
      <c r="B282" s="220"/>
      <c r="C282" s="220"/>
      <c r="D282" s="220"/>
      <c r="E282" s="224"/>
      <c r="F282" s="216" t="s">
        <v>246</v>
      </c>
      <c r="G282" s="188"/>
      <c r="H282" s="188"/>
      <c r="I282" s="204"/>
      <c r="J282" s="204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  <c r="RG282" s="194"/>
    </row>
    <row r="283" spans="1:475" x14ac:dyDescent="0.2">
      <c r="A283" s="203"/>
      <c r="B283" s="220"/>
      <c r="C283" s="220"/>
      <c r="D283" s="220"/>
      <c r="E283" s="224"/>
      <c r="F283" s="216" t="s">
        <v>247</v>
      </c>
      <c r="G283" s="188"/>
      <c r="H283" s="188"/>
      <c r="I283" s="204"/>
      <c r="J283" s="204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  <c r="RG283" s="194"/>
    </row>
    <row r="284" spans="1:475" x14ac:dyDescent="0.2">
      <c r="A284" s="203"/>
      <c r="B284" s="220"/>
      <c r="C284" s="220"/>
      <c r="D284" s="220"/>
      <c r="E284" s="224"/>
      <c r="F284" s="216" t="s">
        <v>246</v>
      </c>
      <c r="G284" s="188"/>
      <c r="H284" s="188"/>
      <c r="I284" s="204"/>
      <c r="J284" s="204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  <c r="RG284" s="194"/>
    </row>
    <row r="285" spans="1:475" x14ac:dyDescent="0.2">
      <c r="A285" s="203"/>
      <c r="B285" s="220"/>
      <c r="C285" s="220"/>
      <c r="D285" s="220"/>
      <c r="E285" s="224"/>
      <c r="F285" s="216" t="s">
        <v>247</v>
      </c>
      <c r="G285" s="188"/>
      <c r="H285" s="188"/>
      <c r="I285" s="204"/>
      <c r="J285" s="204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  <c r="RG285" s="194"/>
    </row>
    <row r="286" spans="1:475" x14ac:dyDescent="0.2">
      <c r="A286" s="203"/>
      <c r="B286" s="220"/>
      <c r="C286" s="220"/>
      <c r="D286" s="220"/>
      <c r="E286" s="224"/>
      <c r="F286" s="216" t="s">
        <v>246</v>
      </c>
      <c r="G286" s="178"/>
      <c r="H286" s="178"/>
      <c r="I286" s="204"/>
      <c r="J286" s="204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  <c r="DW286" s="210"/>
      <c r="DX286" s="210"/>
      <c r="DY286" s="194"/>
      <c r="DZ286" s="210"/>
      <c r="EA286" s="210"/>
      <c r="EB286" s="194"/>
      <c r="EC286" s="210"/>
      <c r="ED286" s="210"/>
      <c r="EE286" s="194"/>
      <c r="EF286" s="210"/>
      <c r="EG286" s="210"/>
      <c r="EH286" s="194"/>
      <c r="EI286" s="210"/>
      <c r="EJ286" s="210"/>
      <c r="EK286" s="194"/>
      <c r="EL286" s="210"/>
      <c r="EM286" s="210"/>
      <c r="EN286" s="194"/>
      <c r="EO286" s="210"/>
      <c r="EP286" s="210"/>
      <c r="EQ286" s="194"/>
      <c r="ER286" s="210"/>
      <c r="ES286" s="210"/>
      <c r="ET286" s="194"/>
      <c r="EU286" s="210"/>
      <c r="EV286" s="210"/>
      <c r="EW286" s="194"/>
      <c r="EX286" s="210"/>
      <c r="EY286" s="210"/>
      <c r="EZ286" s="194"/>
      <c r="FA286" s="210"/>
      <c r="FB286" s="210"/>
      <c r="FC286" s="194"/>
      <c r="FD286" s="210"/>
      <c r="FE286" s="210"/>
      <c r="FF286" s="194"/>
      <c r="FG286" s="210"/>
      <c r="FH286" s="210"/>
      <c r="FI286" s="194"/>
      <c r="FJ286" s="210"/>
      <c r="FK286" s="210"/>
      <c r="FL286" s="194"/>
      <c r="FM286" s="210"/>
      <c r="FN286" s="210"/>
      <c r="FO286" s="194"/>
      <c r="FP286" s="210"/>
      <c r="FQ286" s="210"/>
      <c r="FR286" s="194"/>
      <c r="FS286" s="210"/>
      <c r="FT286" s="210"/>
      <c r="FU286" s="194"/>
      <c r="FV286" s="210"/>
      <c r="FW286" s="210"/>
      <c r="FX286" s="194"/>
      <c r="FY286" s="210"/>
      <c r="FZ286" s="210"/>
      <c r="GA286" s="194"/>
      <c r="GB286" s="210"/>
      <c r="GC286" s="210"/>
      <c r="GD286" s="194"/>
      <c r="GE286" s="210"/>
      <c r="GF286" s="210"/>
      <c r="GG286" s="194"/>
      <c r="GH286" s="210"/>
      <c r="GI286" s="210"/>
      <c r="GJ286" s="194"/>
      <c r="GK286" s="210"/>
      <c r="GL286" s="210"/>
      <c r="GM286" s="194"/>
      <c r="GN286" s="210"/>
      <c r="GO286" s="210"/>
      <c r="GP286" s="194"/>
      <c r="GQ286" s="210"/>
      <c r="GR286" s="210"/>
      <c r="GS286" s="194"/>
      <c r="GT286" s="210"/>
      <c r="GU286" s="210"/>
      <c r="GV286" s="194"/>
      <c r="GW286" s="210"/>
      <c r="GX286" s="210"/>
      <c r="GY286" s="194"/>
      <c r="GZ286" s="210"/>
      <c r="HA286" s="210"/>
      <c r="HB286" s="194"/>
      <c r="HC286" s="210"/>
      <c r="HD286" s="210"/>
      <c r="HE286" s="194"/>
      <c r="HF286" s="210"/>
      <c r="HG286" s="210"/>
      <c r="HH286" s="194"/>
      <c r="HI286" s="210"/>
      <c r="HJ286" s="210"/>
      <c r="HK286" s="194"/>
      <c r="HL286" s="210"/>
      <c r="HM286" s="210"/>
      <c r="HN286" s="194"/>
      <c r="HO286" s="210"/>
      <c r="HP286" s="210"/>
      <c r="HQ286" s="194"/>
      <c r="HR286" s="210"/>
      <c r="HS286" s="210"/>
      <c r="HT286" s="194"/>
      <c r="HU286" s="210"/>
      <c r="HV286" s="210"/>
      <c r="HW286" s="194"/>
      <c r="HX286" s="210"/>
      <c r="HY286" s="210"/>
      <c r="HZ286" s="194"/>
      <c r="IA286" s="210"/>
      <c r="IB286" s="210"/>
      <c r="IC286" s="194"/>
      <c r="ID286" s="210"/>
      <c r="IE286" s="210"/>
      <c r="IF286" s="194"/>
      <c r="IG286" s="210"/>
      <c r="IH286" s="210"/>
      <c r="II286" s="194"/>
      <c r="IJ286" s="210"/>
      <c r="IK286" s="210"/>
      <c r="IL286" s="194"/>
      <c r="IM286" s="210"/>
      <c r="IN286" s="210"/>
      <c r="IO286" s="194"/>
      <c r="IP286" s="210"/>
      <c r="IQ286" s="210"/>
      <c r="IR286" s="194"/>
      <c r="IS286" s="210"/>
      <c r="IT286" s="210"/>
      <c r="IU286" s="194"/>
      <c r="IV286" s="210"/>
      <c r="IW286" s="210"/>
      <c r="IX286" s="194"/>
      <c r="IY286" s="210"/>
      <c r="IZ286" s="210"/>
      <c r="JA286" s="194"/>
      <c r="JB286" s="210"/>
      <c r="JC286" s="210"/>
      <c r="JD286" s="194"/>
      <c r="JE286" s="210"/>
      <c r="JF286" s="210"/>
      <c r="JG286" s="194"/>
      <c r="JH286" s="210"/>
      <c r="JI286" s="210"/>
      <c r="JJ286" s="194"/>
      <c r="JK286" s="210"/>
      <c r="JL286" s="210"/>
      <c r="JM286" s="194"/>
      <c r="JN286" s="210"/>
      <c r="JO286" s="210"/>
      <c r="JP286" s="194"/>
      <c r="JQ286" s="210"/>
      <c r="JR286" s="210"/>
      <c r="JS286" s="194"/>
      <c r="JT286" s="210"/>
      <c r="JU286" s="210"/>
      <c r="JV286" s="194"/>
      <c r="JW286" s="210"/>
      <c r="JX286" s="210"/>
      <c r="JY286" s="194"/>
      <c r="JZ286" s="210"/>
      <c r="KA286" s="210"/>
      <c r="KB286" s="194"/>
      <c r="KC286" s="210"/>
      <c r="KD286" s="210"/>
      <c r="KE286" s="194"/>
      <c r="KF286" s="210"/>
      <c r="KG286" s="210"/>
      <c r="KH286" s="194"/>
      <c r="KI286" s="210"/>
      <c r="KJ286" s="210"/>
      <c r="KK286" s="194"/>
      <c r="KL286" s="210"/>
      <c r="KM286" s="210"/>
      <c r="KN286" s="194"/>
      <c r="KO286" s="210"/>
      <c r="KP286" s="210"/>
      <c r="KQ286" s="194"/>
      <c r="KR286" s="210"/>
      <c r="KS286" s="210"/>
      <c r="KT286" s="194"/>
      <c r="KU286" s="210"/>
      <c r="KV286" s="210"/>
      <c r="KW286" s="194"/>
      <c r="KX286" s="210"/>
      <c r="KY286" s="210"/>
      <c r="KZ286" s="194"/>
      <c r="LA286" s="210"/>
      <c r="LB286" s="210"/>
      <c r="LC286" s="194"/>
      <c r="LD286" s="210"/>
      <c r="LE286" s="210"/>
      <c r="LF286" s="194"/>
      <c r="LG286" s="210"/>
      <c r="LH286" s="210"/>
      <c r="LI286" s="194"/>
      <c r="LJ286" s="210"/>
      <c r="LK286" s="210"/>
      <c r="LL286" s="194"/>
      <c r="LM286" s="210"/>
      <c r="LN286" s="210"/>
      <c r="LO286" s="194"/>
      <c r="LP286" s="210"/>
      <c r="LQ286" s="210"/>
      <c r="LR286" s="194"/>
      <c r="LS286" s="210"/>
      <c r="LT286" s="210"/>
      <c r="LU286" s="194"/>
      <c r="LV286" s="210"/>
      <c r="LW286" s="210"/>
      <c r="LX286" s="194"/>
      <c r="LY286" s="210"/>
      <c r="LZ286" s="210"/>
      <c r="MA286" s="194"/>
      <c r="MB286" s="210"/>
      <c r="MC286" s="210"/>
      <c r="MD286" s="194"/>
      <c r="ME286" s="210"/>
      <c r="MF286" s="210"/>
      <c r="MG286" s="194"/>
      <c r="MH286" s="210"/>
      <c r="MI286" s="210"/>
      <c r="MJ286" s="194"/>
      <c r="MK286" s="210"/>
      <c r="ML286" s="210"/>
      <c r="MM286" s="194"/>
      <c r="MN286" s="210"/>
      <c r="MO286" s="210"/>
      <c r="MP286" s="194"/>
      <c r="MQ286" s="210"/>
      <c r="MR286" s="210"/>
      <c r="MS286" s="194"/>
      <c r="MT286" s="210"/>
      <c r="MU286" s="210"/>
      <c r="MV286" s="194"/>
      <c r="MW286" s="210"/>
      <c r="MX286" s="210"/>
      <c r="MY286" s="194"/>
      <c r="MZ286" s="210"/>
      <c r="NA286" s="210"/>
      <c r="NB286" s="194"/>
      <c r="NC286" s="210"/>
      <c r="ND286" s="210"/>
      <c r="NE286" s="194"/>
      <c r="NF286" s="210"/>
      <c r="NG286" s="210"/>
      <c r="NH286" s="194"/>
      <c r="NI286" s="210"/>
      <c r="NJ286" s="210"/>
      <c r="NK286" s="194"/>
      <c r="NL286" s="210"/>
      <c r="NM286" s="210"/>
      <c r="NN286" s="194"/>
      <c r="NO286" s="210"/>
      <c r="NP286" s="210"/>
      <c r="NQ286" s="194"/>
      <c r="NR286" s="210"/>
      <c r="NS286" s="210"/>
      <c r="NT286" s="194"/>
      <c r="NU286" s="210"/>
      <c r="NV286" s="210"/>
      <c r="NW286" s="194"/>
      <c r="NX286" s="210"/>
      <c r="NY286" s="210"/>
      <c r="NZ286" s="194"/>
      <c r="OA286" s="210"/>
      <c r="OB286" s="210"/>
      <c r="OC286" s="194"/>
      <c r="OD286" s="210"/>
      <c r="OE286" s="210"/>
      <c r="OF286" s="194"/>
      <c r="OG286" s="210"/>
      <c r="OH286" s="210"/>
      <c r="OI286" s="194"/>
      <c r="OJ286" s="210"/>
      <c r="OK286" s="210"/>
      <c r="OL286" s="194"/>
      <c r="OM286" s="210"/>
      <c r="ON286" s="210"/>
      <c r="OO286" s="194"/>
      <c r="OP286" s="210"/>
      <c r="OQ286" s="210"/>
      <c r="OR286" s="194"/>
      <c r="OS286" s="210"/>
      <c r="OT286" s="210"/>
      <c r="OU286" s="194"/>
      <c r="OV286" s="210"/>
      <c r="OW286" s="210"/>
      <c r="OX286" s="194"/>
      <c r="OY286" s="210"/>
      <c r="OZ286" s="210"/>
      <c r="PA286" s="194"/>
      <c r="PB286" s="210"/>
      <c r="PC286" s="210"/>
      <c r="PD286" s="194"/>
      <c r="PE286" s="210"/>
      <c r="PF286" s="210"/>
      <c r="PG286" s="194"/>
      <c r="PH286" s="210"/>
      <c r="PI286" s="210"/>
      <c r="PJ286" s="194"/>
      <c r="PK286" s="210"/>
      <c r="PL286" s="210"/>
      <c r="PM286" s="194"/>
      <c r="PN286" s="210"/>
      <c r="PO286" s="210"/>
      <c r="PP286" s="194"/>
      <c r="PQ286" s="210"/>
      <c r="PR286" s="210"/>
      <c r="PS286" s="194"/>
      <c r="PT286" s="210"/>
      <c r="PU286" s="210"/>
      <c r="PV286" s="194"/>
      <c r="PW286" s="210"/>
      <c r="PX286" s="210"/>
      <c r="PY286" s="194"/>
      <c r="PZ286" s="210"/>
      <c r="QA286" s="210"/>
      <c r="QB286" s="194"/>
      <c r="QC286" s="210"/>
      <c r="QD286" s="210"/>
      <c r="QE286" s="194"/>
      <c r="QF286" s="210"/>
      <c r="QG286" s="210"/>
      <c r="QH286" s="194"/>
      <c r="QI286" s="210"/>
      <c r="QJ286" s="210"/>
      <c r="QK286" s="194"/>
      <c r="QL286" s="210"/>
      <c r="QM286" s="210"/>
      <c r="QN286" s="194"/>
      <c r="QO286" s="210"/>
      <c r="QP286" s="210"/>
      <c r="QQ286" s="194"/>
      <c r="QR286" s="210"/>
      <c r="QS286" s="210"/>
      <c r="QT286" s="194"/>
      <c r="QU286" s="210"/>
      <c r="QV286" s="210"/>
      <c r="QW286" s="194"/>
      <c r="QX286" s="210"/>
      <c r="QY286" s="210"/>
      <c r="QZ286" s="194"/>
      <c r="RA286" s="210"/>
      <c r="RB286" s="210"/>
      <c r="RC286" s="194"/>
      <c r="RD286" s="210"/>
      <c r="RE286" s="210"/>
      <c r="RF286" s="194"/>
      <c r="RG286" s="210"/>
    </row>
    <row r="287" spans="1:475" x14ac:dyDescent="0.2">
      <c r="A287" s="203"/>
      <c r="B287" s="220"/>
      <c r="C287" s="220"/>
      <c r="D287" s="220"/>
      <c r="E287" s="224"/>
      <c r="F287" s="216" t="s">
        <v>247</v>
      </c>
      <c r="G287" s="188"/>
      <c r="H287" s="188"/>
      <c r="I287" s="204"/>
      <c r="J287" s="204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  <c r="RG287" s="194"/>
    </row>
    <row r="288" spans="1:475" x14ac:dyDescent="0.2">
      <c r="A288" s="203"/>
      <c r="B288" s="220"/>
      <c r="C288" s="220"/>
      <c r="D288" s="220"/>
      <c r="E288" s="224"/>
      <c r="F288" s="216" t="s">
        <v>246</v>
      </c>
      <c r="G288" s="188"/>
      <c r="H288" s="188"/>
      <c r="I288" s="204"/>
      <c r="J288" s="204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  <c r="RG288" s="194"/>
    </row>
    <row r="289" spans="1:475" x14ac:dyDescent="0.2">
      <c r="A289" s="203"/>
      <c r="B289" s="220"/>
      <c r="C289" s="220"/>
      <c r="D289" s="220"/>
      <c r="E289" s="224"/>
      <c r="F289" s="216" t="s">
        <v>247</v>
      </c>
      <c r="G289" s="188"/>
      <c r="H289" s="188"/>
      <c r="I289" s="204"/>
      <c r="J289" s="204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  <c r="RG289" s="194"/>
    </row>
    <row r="290" spans="1:475" x14ac:dyDescent="0.2">
      <c r="A290" s="203"/>
      <c r="B290" s="220"/>
      <c r="C290" s="220"/>
      <c r="D290" s="220"/>
      <c r="E290" s="224"/>
      <c r="F290" s="216" t="s">
        <v>246</v>
      </c>
      <c r="G290" s="188"/>
      <c r="H290" s="188"/>
      <c r="I290" s="204"/>
      <c r="J290" s="204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  <c r="RG290" s="194"/>
    </row>
    <row r="291" spans="1:475" x14ac:dyDescent="0.2">
      <c r="A291" s="203"/>
      <c r="B291" s="220"/>
      <c r="C291" s="220"/>
      <c r="D291" s="220"/>
      <c r="E291" s="224"/>
      <c r="F291" s="216" t="s">
        <v>247</v>
      </c>
      <c r="G291" s="188"/>
      <c r="H291" s="188"/>
      <c r="I291" s="204"/>
      <c r="J291" s="204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  <c r="RG291" s="194"/>
    </row>
    <row r="292" spans="1:475" x14ac:dyDescent="0.2">
      <c r="A292" s="203"/>
      <c r="B292" s="220"/>
      <c r="C292" s="220"/>
      <c r="D292" s="220"/>
      <c r="E292" s="224"/>
      <c r="F292" s="216" t="s">
        <v>246</v>
      </c>
      <c r="G292" s="178"/>
      <c r="H292" s="178"/>
      <c r="I292" s="204"/>
      <c r="J292" s="204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  <c r="DW292" s="210"/>
      <c r="DX292" s="210"/>
      <c r="DY292" s="194"/>
      <c r="DZ292" s="210"/>
      <c r="EA292" s="210"/>
      <c r="EB292" s="194"/>
      <c r="EC292" s="210"/>
      <c r="ED292" s="210"/>
      <c r="EE292" s="194"/>
      <c r="EF292" s="210"/>
      <c r="EG292" s="210"/>
      <c r="EH292" s="194"/>
      <c r="EI292" s="210"/>
      <c r="EJ292" s="210"/>
      <c r="EK292" s="194"/>
      <c r="EL292" s="210"/>
      <c r="EM292" s="210"/>
      <c r="EN292" s="194"/>
      <c r="EO292" s="210"/>
      <c r="EP292" s="210"/>
      <c r="EQ292" s="194"/>
      <c r="ER292" s="210"/>
      <c r="ES292" s="210"/>
      <c r="ET292" s="194"/>
      <c r="EU292" s="210"/>
      <c r="EV292" s="210"/>
      <c r="EW292" s="194"/>
      <c r="EX292" s="210"/>
      <c r="EY292" s="210"/>
      <c r="EZ292" s="194"/>
      <c r="FA292" s="210"/>
      <c r="FB292" s="210"/>
      <c r="FC292" s="194"/>
      <c r="FD292" s="210"/>
      <c r="FE292" s="210"/>
      <c r="FF292" s="194"/>
      <c r="FG292" s="210"/>
      <c r="FH292" s="210"/>
      <c r="FI292" s="194"/>
      <c r="FJ292" s="210"/>
      <c r="FK292" s="210"/>
      <c r="FL292" s="194"/>
      <c r="FM292" s="210"/>
      <c r="FN292" s="210"/>
      <c r="FO292" s="194"/>
      <c r="FP292" s="210"/>
      <c r="FQ292" s="210"/>
      <c r="FR292" s="194"/>
      <c r="FS292" s="210"/>
      <c r="FT292" s="210"/>
      <c r="FU292" s="194"/>
      <c r="FV292" s="210"/>
      <c r="FW292" s="210"/>
      <c r="FX292" s="194"/>
      <c r="FY292" s="210"/>
      <c r="FZ292" s="210"/>
      <c r="GA292" s="194"/>
      <c r="GB292" s="210"/>
      <c r="GC292" s="210"/>
      <c r="GD292" s="194"/>
      <c r="GE292" s="210"/>
      <c r="GF292" s="210"/>
      <c r="GG292" s="194"/>
      <c r="GH292" s="210"/>
      <c r="GI292" s="210"/>
      <c r="GJ292" s="194"/>
      <c r="GK292" s="210"/>
      <c r="GL292" s="210"/>
      <c r="GM292" s="194"/>
      <c r="GN292" s="210"/>
      <c r="GO292" s="210"/>
      <c r="GP292" s="194"/>
      <c r="GQ292" s="210"/>
      <c r="GR292" s="210"/>
      <c r="GS292" s="194"/>
      <c r="GT292" s="210"/>
      <c r="GU292" s="210"/>
      <c r="GV292" s="194"/>
      <c r="GW292" s="210"/>
      <c r="GX292" s="210"/>
      <c r="GY292" s="194"/>
      <c r="GZ292" s="210"/>
      <c r="HA292" s="210"/>
      <c r="HB292" s="194"/>
      <c r="HC292" s="210"/>
      <c r="HD292" s="210"/>
      <c r="HE292" s="194"/>
      <c r="HF292" s="210"/>
      <c r="HG292" s="210"/>
      <c r="HH292" s="194"/>
      <c r="HI292" s="210"/>
      <c r="HJ292" s="210"/>
      <c r="HK292" s="194"/>
      <c r="HL292" s="210"/>
      <c r="HM292" s="210"/>
      <c r="HN292" s="194"/>
      <c r="HO292" s="210"/>
      <c r="HP292" s="210"/>
      <c r="HQ292" s="194"/>
      <c r="HR292" s="210"/>
      <c r="HS292" s="210"/>
      <c r="HT292" s="194"/>
      <c r="HU292" s="210"/>
      <c r="HV292" s="210"/>
      <c r="HW292" s="194"/>
      <c r="HX292" s="210"/>
      <c r="HY292" s="210"/>
      <c r="HZ292" s="194"/>
      <c r="IA292" s="210"/>
      <c r="IB292" s="210"/>
      <c r="IC292" s="194"/>
      <c r="ID292" s="210"/>
      <c r="IE292" s="210"/>
      <c r="IF292" s="194"/>
      <c r="IG292" s="210"/>
      <c r="IH292" s="210"/>
      <c r="II292" s="194"/>
      <c r="IJ292" s="210"/>
      <c r="IK292" s="210"/>
      <c r="IL292" s="194"/>
      <c r="IM292" s="210"/>
      <c r="IN292" s="210"/>
      <c r="IO292" s="194"/>
      <c r="IP292" s="210"/>
      <c r="IQ292" s="210"/>
      <c r="IR292" s="194"/>
      <c r="IS292" s="210"/>
      <c r="IT292" s="210"/>
      <c r="IU292" s="194"/>
      <c r="IV292" s="210"/>
      <c r="IW292" s="210"/>
      <c r="IX292" s="194"/>
      <c r="IY292" s="210"/>
      <c r="IZ292" s="210"/>
      <c r="JA292" s="194"/>
      <c r="JB292" s="210"/>
      <c r="JC292" s="210"/>
      <c r="JD292" s="194"/>
      <c r="JE292" s="210"/>
      <c r="JF292" s="210"/>
      <c r="JG292" s="194"/>
      <c r="JH292" s="210"/>
      <c r="JI292" s="210"/>
      <c r="JJ292" s="194"/>
      <c r="JK292" s="210"/>
      <c r="JL292" s="210"/>
      <c r="JM292" s="194"/>
      <c r="JN292" s="210"/>
      <c r="JO292" s="210"/>
      <c r="JP292" s="194"/>
      <c r="JQ292" s="210"/>
      <c r="JR292" s="210"/>
      <c r="JS292" s="194"/>
      <c r="JT292" s="210"/>
      <c r="JU292" s="210"/>
      <c r="JV292" s="194"/>
      <c r="JW292" s="210"/>
      <c r="JX292" s="210"/>
      <c r="JY292" s="194"/>
      <c r="JZ292" s="210"/>
      <c r="KA292" s="210"/>
      <c r="KB292" s="194"/>
      <c r="KC292" s="210"/>
      <c r="KD292" s="210"/>
      <c r="KE292" s="194"/>
      <c r="KF292" s="210"/>
      <c r="KG292" s="210"/>
      <c r="KH292" s="194"/>
      <c r="KI292" s="210"/>
      <c r="KJ292" s="210"/>
      <c r="KK292" s="194"/>
      <c r="KL292" s="210"/>
      <c r="KM292" s="210"/>
      <c r="KN292" s="194"/>
      <c r="KO292" s="210"/>
      <c r="KP292" s="210"/>
      <c r="KQ292" s="194"/>
      <c r="KR292" s="210"/>
      <c r="KS292" s="210"/>
      <c r="KT292" s="194"/>
      <c r="KU292" s="210"/>
      <c r="KV292" s="210"/>
      <c r="KW292" s="194"/>
      <c r="KX292" s="210"/>
      <c r="KY292" s="210"/>
      <c r="KZ292" s="194"/>
      <c r="LA292" s="210"/>
      <c r="LB292" s="210"/>
      <c r="LC292" s="194"/>
      <c r="LD292" s="210"/>
      <c r="LE292" s="210"/>
      <c r="LF292" s="194"/>
      <c r="LG292" s="210"/>
      <c r="LH292" s="210"/>
      <c r="LI292" s="194"/>
      <c r="LJ292" s="210"/>
      <c r="LK292" s="210"/>
      <c r="LL292" s="194"/>
      <c r="LM292" s="210"/>
      <c r="LN292" s="210"/>
      <c r="LO292" s="194"/>
      <c r="LP292" s="210"/>
      <c r="LQ292" s="210"/>
      <c r="LR292" s="194"/>
      <c r="LS292" s="210"/>
      <c r="LT292" s="210"/>
      <c r="LU292" s="194"/>
      <c r="LV292" s="210"/>
      <c r="LW292" s="210"/>
      <c r="LX292" s="194"/>
      <c r="LY292" s="210"/>
      <c r="LZ292" s="210"/>
      <c r="MA292" s="194"/>
      <c r="MB292" s="210"/>
      <c r="MC292" s="210"/>
      <c r="MD292" s="194"/>
      <c r="ME292" s="210"/>
      <c r="MF292" s="210"/>
      <c r="MG292" s="194"/>
      <c r="MH292" s="210"/>
      <c r="MI292" s="210"/>
      <c r="MJ292" s="194"/>
      <c r="MK292" s="210"/>
      <c r="ML292" s="210"/>
      <c r="MM292" s="194"/>
      <c r="MN292" s="210"/>
      <c r="MO292" s="210"/>
      <c r="MP292" s="194"/>
      <c r="MQ292" s="210"/>
      <c r="MR292" s="210"/>
      <c r="MS292" s="194"/>
      <c r="MT292" s="210"/>
      <c r="MU292" s="210"/>
      <c r="MV292" s="194"/>
      <c r="MW292" s="210"/>
      <c r="MX292" s="210"/>
      <c r="MY292" s="194"/>
      <c r="MZ292" s="210"/>
      <c r="NA292" s="210"/>
      <c r="NB292" s="194"/>
      <c r="NC292" s="210"/>
      <c r="ND292" s="210"/>
      <c r="NE292" s="194"/>
      <c r="NF292" s="210"/>
      <c r="NG292" s="210"/>
      <c r="NH292" s="194"/>
      <c r="NI292" s="210"/>
      <c r="NJ292" s="210"/>
      <c r="NK292" s="194"/>
      <c r="NL292" s="210"/>
      <c r="NM292" s="210"/>
      <c r="NN292" s="194"/>
      <c r="NO292" s="210"/>
      <c r="NP292" s="210"/>
      <c r="NQ292" s="194"/>
      <c r="NR292" s="210"/>
      <c r="NS292" s="210"/>
      <c r="NT292" s="194"/>
      <c r="NU292" s="210"/>
      <c r="NV292" s="210"/>
      <c r="NW292" s="194"/>
      <c r="NX292" s="210"/>
      <c r="NY292" s="210"/>
      <c r="NZ292" s="194"/>
      <c r="OA292" s="210"/>
      <c r="OB292" s="210"/>
      <c r="OC292" s="194"/>
      <c r="OD292" s="210"/>
      <c r="OE292" s="210"/>
      <c r="OF292" s="194"/>
      <c r="OG292" s="210"/>
      <c r="OH292" s="210"/>
      <c r="OI292" s="194"/>
      <c r="OJ292" s="210"/>
      <c r="OK292" s="210"/>
      <c r="OL292" s="194"/>
      <c r="OM292" s="210"/>
      <c r="ON292" s="210"/>
      <c r="OO292" s="194"/>
      <c r="OP292" s="210"/>
      <c r="OQ292" s="210"/>
      <c r="OR292" s="194"/>
      <c r="OS292" s="210"/>
      <c r="OT292" s="210"/>
      <c r="OU292" s="194"/>
      <c r="OV292" s="210"/>
      <c r="OW292" s="210"/>
      <c r="OX292" s="194"/>
      <c r="OY292" s="210"/>
      <c r="OZ292" s="210"/>
      <c r="PA292" s="194"/>
      <c r="PB292" s="210"/>
      <c r="PC292" s="210"/>
      <c r="PD292" s="194"/>
      <c r="PE292" s="210"/>
      <c r="PF292" s="210"/>
      <c r="PG292" s="194"/>
      <c r="PH292" s="210"/>
      <c r="PI292" s="210"/>
      <c r="PJ292" s="194"/>
      <c r="PK292" s="210"/>
      <c r="PL292" s="210"/>
      <c r="PM292" s="194"/>
      <c r="PN292" s="210"/>
      <c r="PO292" s="210"/>
      <c r="PP292" s="194"/>
      <c r="PQ292" s="210"/>
      <c r="PR292" s="210"/>
      <c r="PS292" s="194"/>
      <c r="PT292" s="210"/>
      <c r="PU292" s="210"/>
      <c r="PV292" s="194"/>
      <c r="PW292" s="210"/>
      <c r="PX292" s="210"/>
      <c r="PY292" s="194"/>
      <c r="PZ292" s="210"/>
      <c r="QA292" s="210"/>
      <c r="QB292" s="194"/>
      <c r="QC292" s="210"/>
      <c r="QD292" s="210"/>
      <c r="QE292" s="194"/>
      <c r="QF292" s="210"/>
      <c r="QG292" s="210"/>
      <c r="QH292" s="194"/>
      <c r="QI292" s="210"/>
      <c r="QJ292" s="210"/>
      <c r="QK292" s="194"/>
      <c r="QL292" s="210"/>
      <c r="QM292" s="210"/>
      <c r="QN292" s="194"/>
      <c r="QO292" s="210"/>
      <c r="QP292" s="210"/>
      <c r="QQ292" s="194"/>
      <c r="QR292" s="210"/>
      <c r="QS292" s="210"/>
      <c r="QT292" s="194"/>
      <c r="QU292" s="210"/>
      <c r="QV292" s="210"/>
      <c r="QW292" s="194"/>
      <c r="QX292" s="210"/>
      <c r="QY292" s="210"/>
      <c r="QZ292" s="194"/>
      <c r="RA292" s="210"/>
      <c r="RB292" s="210"/>
      <c r="RC292" s="194"/>
      <c r="RD292" s="210"/>
      <c r="RE292" s="210"/>
      <c r="RF292" s="194"/>
      <c r="RG292" s="210"/>
    </row>
    <row r="293" spans="1:475" x14ac:dyDescent="0.2">
      <c r="A293" s="203"/>
      <c r="B293" s="220"/>
      <c r="C293" s="220"/>
      <c r="D293" s="220"/>
      <c r="E293" s="224"/>
      <c r="F293" s="216" t="s">
        <v>247</v>
      </c>
      <c r="G293" s="188"/>
      <c r="H293" s="188"/>
      <c r="I293" s="204"/>
      <c r="J293" s="204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  <c r="RG293" s="194"/>
    </row>
    <row r="294" spans="1:475" x14ac:dyDescent="0.2">
      <c r="A294" s="203"/>
      <c r="B294" s="220"/>
      <c r="C294" s="220"/>
      <c r="D294" s="220"/>
      <c r="E294" s="224"/>
      <c r="F294" s="216" t="s">
        <v>246</v>
      </c>
      <c r="G294" s="188"/>
      <c r="H294" s="188"/>
      <c r="I294" s="204"/>
      <c r="J294" s="204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  <c r="RG294" s="194"/>
    </row>
    <row r="295" spans="1:475" x14ac:dyDescent="0.2">
      <c r="A295" s="203"/>
      <c r="B295" s="220"/>
      <c r="C295" s="220"/>
      <c r="D295" s="220"/>
      <c r="E295" s="224"/>
      <c r="F295" s="216" t="s">
        <v>247</v>
      </c>
      <c r="G295" s="188"/>
      <c r="H295" s="188"/>
      <c r="I295" s="204"/>
      <c r="J295" s="204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  <c r="RG295" s="194"/>
    </row>
    <row r="296" spans="1:475" x14ac:dyDescent="0.2">
      <c r="A296" s="203"/>
      <c r="B296" s="220"/>
      <c r="C296" s="220"/>
      <c r="D296" s="220"/>
      <c r="E296" s="224"/>
      <c r="F296" s="216" t="s">
        <v>246</v>
      </c>
      <c r="G296" s="188"/>
      <c r="H296" s="188"/>
      <c r="I296" s="204"/>
      <c r="J296" s="204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  <c r="RG296" s="194"/>
    </row>
    <row r="297" spans="1:475" x14ac:dyDescent="0.2">
      <c r="A297" s="203"/>
      <c r="B297" s="220"/>
      <c r="C297" s="220"/>
      <c r="D297" s="220"/>
      <c r="E297" s="224"/>
      <c r="F297" s="216" t="s">
        <v>247</v>
      </c>
      <c r="G297" s="188"/>
      <c r="H297" s="188"/>
      <c r="I297" s="204"/>
      <c r="J297" s="204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  <c r="RG297" s="194"/>
    </row>
    <row r="298" spans="1:475" x14ac:dyDescent="0.2">
      <c r="A298" s="203"/>
      <c r="B298" s="220"/>
      <c r="C298" s="220"/>
      <c r="D298" s="220"/>
      <c r="E298" s="224"/>
      <c r="F298" s="216" t="s">
        <v>246</v>
      </c>
      <c r="G298" s="188"/>
      <c r="H298" s="188"/>
      <c r="I298" s="204"/>
      <c r="J298" s="204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  <c r="RG298" s="194"/>
    </row>
    <row r="299" spans="1:475" x14ac:dyDescent="0.2">
      <c r="A299" s="203"/>
      <c r="B299" s="220"/>
      <c r="C299" s="220"/>
      <c r="D299" s="220"/>
      <c r="E299" s="224"/>
      <c r="F299" s="216" t="s">
        <v>247</v>
      </c>
      <c r="G299" s="188"/>
      <c r="H299" s="188"/>
      <c r="I299" s="204"/>
      <c r="J299" s="204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  <c r="RG299" s="194"/>
    </row>
    <row r="300" spans="1:475" x14ac:dyDescent="0.2">
      <c r="A300" s="203"/>
      <c r="B300" s="220"/>
      <c r="C300" s="220"/>
      <c r="D300" s="220"/>
      <c r="E300" s="224"/>
      <c r="F300" s="216" t="s">
        <v>246</v>
      </c>
      <c r="G300" s="188"/>
      <c r="H300" s="188"/>
      <c r="I300" s="204"/>
      <c r="J300" s="204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  <c r="RG300" s="194"/>
    </row>
    <row r="301" spans="1:475" x14ac:dyDescent="0.2">
      <c r="A301" s="203"/>
      <c r="B301" s="220"/>
      <c r="C301" s="220"/>
      <c r="D301" s="220"/>
      <c r="E301" s="224"/>
      <c r="F301" s="216" t="s">
        <v>247</v>
      </c>
      <c r="G301" s="188"/>
      <c r="H301" s="188"/>
      <c r="I301" s="204"/>
      <c r="J301" s="204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94"/>
      <c r="DX301" s="194"/>
      <c r="DY301" s="194"/>
      <c r="DZ301" s="194"/>
      <c r="EA301" s="194"/>
      <c r="EB301" s="194"/>
      <c r="EC301" s="194"/>
      <c r="ED301" s="194"/>
      <c r="EE301" s="194"/>
      <c r="EF301" s="194"/>
      <c r="EG301" s="194"/>
      <c r="EH301" s="194"/>
      <c r="EI301" s="194"/>
      <c r="EJ301" s="194"/>
      <c r="EK301" s="194"/>
      <c r="EL301" s="194"/>
      <c r="EM301" s="194"/>
      <c r="EN301" s="194"/>
      <c r="EO301" s="194"/>
      <c r="EP301" s="194"/>
      <c r="EQ301" s="194"/>
      <c r="ER301" s="194"/>
      <c r="ES301" s="194"/>
      <c r="ET301" s="194"/>
      <c r="EU301" s="194"/>
      <c r="EV301" s="194"/>
      <c r="EW301" s="194"/>
      <c r="EX301" s="194"/>
      <c r="EY301" s="194"/>
      <c r="EZ301" s="194"/>
      <c r="FA301" s="194"/>
      <c r="FB301" s="194"/>
      <c r="FC301" s="194"/>
      <c r="FD301" s="194"/>
      <c r="FE301" s="194"/>
      <c r="FF301" s="194"/>
      <c r="FG301" s="194"/>
      <c r="FH301" s="194"/>
      <c r="FI301" s="194"/>
      <c r="FJ301" s="194"/>
      <c r="FK301" s="194"/>
      <c r="FL301" s="194"/>
      <c r="FM301" s="194"/>
      <c r="FN301" s="194"/>
      <c r="FO301" s="194"/>
      <c r="FP301" s="194"/>
      <c r="FQ301" s="194"/>
      <c r="FR301" s="194"/>
      <c r="FS301" s="194"/>
      <c r="FT301" s="194"/>
      <c r="FU301" s="194"/>
      <c r="FV301" s="194"/>
      <c r="FW301" s="194"/>
      <c r="FX301" s="194"/>
      <c r="FY301" s="194"/>
      <c r="FZ301" s="194"/>
      <c r="GA301" s="194"/>
      <c r="GB301" s="194"/>
      <c r="GC301" s="194"/>
      <c r="GD301" s="194"/>
      <c r="GE301" s="194"/>
      <c r="GF301" s="194"/>
      <c r="GG301" s="194"/>
      <c r="GH301" s="194"/>
      <c r="GI301" s="194"/>
      <c r="GJ301" s="194"/>
      <c r="GK301" s="194"/>
      <c r="GL301" s="194"/>
      <c r="GM301" s="194"/>
      <c r="GN301" s="194"/>
      <c r="GO301" s="194"/>
      <c r="GP301" s="194"/>
      <c r="GQ301" s="194"/>
      <c r="GR301" s="194"/>
      <c r="GS301" s="194"/>
      <c r="GT301" s="194"/>
      <c r="GU301" s="194"/>
      <c r="GV301" s="194"/>
      <c r="GW301" s="194"/>
      <c r="GX301" s="194"/>
      <c r="GY301" s="194"/>
      <c r="GZ301" s="194"/>
      <c r="HA301" s="194"/>
      <c r="HB301" s="194"/>
      <c r="HC301" s="194"/>
      <c r="HD301" s="194"/>
      <c r="HE301" s="194"/>
      <c r="HF301" s="194"/>
      <c r="HG301" s="194"/>
      <c r="HH301" s="194"/>
      <c r="HI301" s="194"/>
      <c r="HJ301" s="194"/>
      <c r="HK301" s="194"/>
      <c r="HL301" s="194"/>
      <c r="HM301" s="194"/>
      <c r="HN301" s="194"/>
      <c r="HO301" s="194"/>
      <c r="HP301" s="194"/>
      <c r="HQ301" s="194"/>
      <c r="HR301" s="194"/>
      <c r="HS301" s="194"/>
      <c r="HT301" s="194"/>
      <c r="HU301" s="194"/>
      <c r="HV301" s="194"/>
      <c r="HW301" s="194"/>
      <c r="HX301" s="194"/>
      <c r="HY301" s="194"/>
      <c r="HZ301" s="194"/>
      <c r="IA301" s="194"/>
      <c r="IB301" s="194"/>
      <c r="IC301" s="194"/>
      <c r="ID301" s="194"/>
      <c r="IE301" s="194"/>
      <c r="IF301" s="194"/>
      <c r="IG301" s="194"/>
      <c r="IH301" s="194"/>
      <c r="II301" s="194"/>
      <c r="IJ301" s="194"/>
      <c r="IK301" s="194"/>
      <c r="IL301" s="194"/>
      <c r="IM301" s="194"/>
      <c r="IN301" s="194"/>
      <c r="IO301" s="194"/>
      <c r="IP301" s="194"/>
      <c r="IQ301" s="194"/>
      <c r="IR301" s="194"/>
      <c r="IS301" s="194"/>
      <c r="IT301" s="194"/>
      <c r="IU301" s="194"/>
      <c r="IV301" s="194"/>
      <c r="IW301" s="194"/>
      <c r="IX301" s="194"/>
      <c r="IY301" s="194"/>
      <c r="IZ301" s="194"/>
      <c r="JA301" s="194"/>
      <c r="JB301" s="194"/>
      <c r="JC301" s="194"/>
      <c r="JD301" s="194"/>
      <c r="JE301" s="194"/>
      <c r="JF301" s="194"/>
      <c r="JG301" s="194"/>
      <c r="JH301" s="194"/>
      <c r="JI301" s="194"/>
      <c r="JJ301" s="194"/>
      <c r="JK301" s="194"/>
      <c r="JL301" s="194"/>
      <c r="JM301" s="194"/>
      <c r="JN301" s="194"/>
      <c r="JO301" s="194"/>
      <c r="JP301" s="194"/>
      <c r="JQ301" s="194"/>
      <c r="JR301" s="194"/>
      <c r="JS301" s="194"/>
      <c r="JT301" s="194"/>
      <c r="JU301" s="194"/>
      <c r="JV301" s="194"/>
      <c r="JW301" s="194"/>
      <c r="JX301" s="194"/>
      <c r="JY301" s="194"/>
      <c r="JZ301" s="194"/>
      <c r="KA301" s="194"/>
      <c r="KB301" s="194"/>
      <c r="KC301" s="194"/>
      <c r="KD301" s="194"/>
      <c r="KE301" s="194"/>
      <c r="KF301" s="194"/>
      <c r="KG301" s="194"/>
      <c r="KH301" s="194"/>
      <c r="KI301" s="194"/>
      <c r="KJ301" s="194"/>
      <c r="KK301" s="194"/>
      <c r="KL301" s="194"/>
      <c r="KM301" s="194"/>
      <c r="KN301" s="194"/>
      <c r="KO301" s="194"/>
      <c r="KP301" s="194"/>
      <c r="KQ301" s="194"/>
      <c r="KR301" s="194"/>
      <c r="KS301" s="194"/>
      <c r="KT301" s="194"/>
      <c r="KU301" s="194"/>
      <c r="KV301" s="194"/>
      <c r="KW301" s="194"/>
      <c r="KX301" s="194"/>
      <c r="KY301" s="194"/>
      <c r="KZ301" s="194"/>
      <c r="LA301" s="194"/>
      <c r="LB301" s="194"/>
      <c r="LC301" s="194"/>
      <c r="LD301" s="194"/>
      <c r="LE301" s="194"/>
      <c r="LF301" s="194"/>
      <c r="LG301" s="194"/>
      <c r="LH301" s="194"/>
      <c r="LI301" s="194"/>
      <c r="LJ301" s="194"/>
      <c r="LK301" s="194"/>
      <c r="LL301" s="194"/>
      <c r="LM301" s="194"/>
      <c r="LN301" s="194"/>
      <c r="LO301" s="194"/>
      <c r="LP301" s="194"/>
      <c r="LQ301" s="194"/>
      <c r="LR301" s="194"/>
      <c r="LS301" s="194"/>
      <c r="LT301" s="194"/>
      <c r="LU301" s="194"/>
      <c r="LV301" s="194"/>
      <c r="LW301" s="194"/>
      <c r="LX301" s="194"/>
      <c r="LY301" s="194"/>
      <c r="LZ301" s="194"/>
      <c r="MA301" s="194"/>
      <c r="MB301" s="194"/>
      <c r="MC301" s="194"/>
      <c r="MD301" s="194"/>
      <c r="ME301" s="194"/>
      <c r="MF301" s="194"/>
      <c r="MG301" s="194"/>
      <c r="MH301" s="194"/>
      <c r="MI301" s="194"/>
      <c r="MJ301" s="194"/>
      <c r="MK301" s="194"/>
      <c r="ML301" s="194"/>
      <c r="MM301" s="194"/>
      <c r="MN301" s="194"/>
      <c r="MO301" s="194"/>
      <c r="MP301" s="194"/>
      <c r="MQ301" s="194"/>
      <c r="MR301" s="194"/>
      <c r="MS301" s="194"/>
      <c r="MT301" s="194"/>
      <c r="MU301" s="194"/>
      <c r="MV301" s="194"/>
      <c r="MW301" s="194"/>
      <c r="MX301" s="194"/>
      <c r="MY301" s="194"/>
      <c r="MZ301" s="194"/>
      <c r="NA301" s="194"/>
      <c r="NB301" s="194"/>
      <c r="NC301" s="194"/>
      <c r="ND301" s="194"/>
      <c r="NE301" s="194"/>
      <c r="NF301" s="194"/>
      <c r="NG301" s="194"/>
      <c r="NH301" s="194"/>
      <c r="NI301" s="194"/>
      <c r="NJ301" s="194"/>
      <c r="NK301" s="194"/>
      <c r="NL301" s="194"/>
      <c r="NM301" s="194"/>
      <c r="NN301" s="194"/>
      <c r="NO301" s="194"/>
      <c r="NP301" s="194"/>
      <c r="NQ301" s="194"/>
      <c r="NR301" s="194"/>
      <c r="NS301" s="194"/>
      <c r="NT301" s="194"/>
      <c r="NU301" s="194"/>
      <c r="NV301" s="194"/>
      <c r="NW301" s="194"/>
      <c r="NX301" s="194"/>
      <c r="NY301" s="194"/>
      <c r="NZ301" s="194"/>
      <c r="OA301" s="194"/>
      <c r="OB301" s="194"/>
      <c r="OC301" s="194"/>
      <c r="OD301" s="194"/>
      <c r="OE301" s="194"/>
      <c r="OF301" s="194"/>
      <c r="OG301" s="194"/>
      <c r="OH301" s="194"/>
      <c r="OI301" s="194"/>
      <c r="OJ301" s="194"/>
      <c r="OK301" s="194"/>
      <c r="OL301" s="194"/>
      <c r="OM301" s="194"/>
      <c r="ON301" s="194"/>
      <c r="OO301" s="194"/>
      <c r="OP301" s="194"/>
      <c r="OQ301" s="194"/>
      <c r="OR301" s="194"/>
      <c r="OS301" s="194"/>
      <c r="OT301" s="194"/>
      <c r="OU301" s="194"/>
      <c r="OV301" s="194"/>
      <c r="OW301" s="194"/>
      <c r="OX301" s="194"/>
      <c r="OY301" s="194"/>
      <c r="OZ301" s="194"/>
      <c r="PA301" s="194"/>
      <c r="PB301" s="194"/>
      <c r="PC301" s="194"/>
      <c r="PD301" s="194"/>
      <c r="PE301" s="194"/>
      <c r="PF301" s="194"/>
      <c r="PG301" s="194"/>
      <c r="PH301" s="194"/>
      <c r="PI301" s="194"/>
      <c r="PJ301" s="194"/>
      <c r="PK301" s="194"/>
      <c r="PL301" s="194"/>
      <c r="PM301" s="194"/>
      <c r="PN301" s="194"/>
      <c r="PO301" s="194"/>
      <c r="PP301" s="194"/>
      <c r="PQ301" s="194"/>
      <c r="PR301" s="194"/>
      <c r="PS301" s="194"/>
      <c r="PT301" s="194"/>
      <c r="PU301" s="194"/>
      <c r="PV301" s="194"/>
      <c r="PW301" s="194"/>
      <c r="PX301" s="194"/>
      <c r="PY301" s="194"/>
      <c r="PZ301" s="194"/>
      <c r="QA301" s="194"/>
      <c r="QB301" s="194"/>
      <c r="QC301" s="194"/>
      <c r="QD301" s="194"/>
      <c r="QE301" s="194"/>
      <c r="QF301" s="194"/>
      <c r="QG301" s="194"/>
      <c r="QH301" s="194"/>
      <c r="QI301" s="194"/>
      <c r="QJ301" s="194"/>
      <c r="QK301" s="194"/>
      <c r="QL301" s="194"/>
      <c r="QM301" s="194"/>
      <c r="QN301" s="194"/>
      <c r="QO301" s="194"/>
      <c r="QP301" s="194"/>
      <c r="QQ301" s="194"/>
      <c r="QR301" s="194"/>
      <c r="QS301" s="194"/>
      <c r="QT301" s="194"/>
      <c r="QU301" s="194"/>
      <c r="QV301" s="194"/>
      <c r="QW301" s="194"/>
      <c r="QX301" s="194"/>
      <c r="QY301" s="194"/>
      <c r="QZ301" s="194"/>
      <c r="RA301" s="194"/>
      <c r="RB301" s="194"/>
      <c r="RC301" s="194"/>
      <c r="RD301" s="194"/>
      <c r="RE301" s="194"/>
      <c r="RF301" s="194"/>
      <c r="RG301" s="194"/>
    </row>
    <row r="302" spans="1:475" x14ac:dyDescent="0.2">
      <c r="A302" s="203"/>
      <c r="B302" s="220"/>
      <c r="C302" s="220"/>
      <c r="D302" s="220"/>
      <c r="E302" s="224"/>
      <c r="F302" s="216" t="s">
        <v>246</v>
      </c>
      <c r="G302" s="188"/>
      <c r="H302" s="188"/>
      <c r="I302" s="204"/>
      <c r="J302" s="204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  <c r="RG302" s="194"/>
    </row>
    <row r="303" spans="1:475" x14ac:dyDescent="0.2">
      <c r="A303" s="203"/>
      <c r="B303" s="220"/>
      <c r="C303" s="220"/>
      <c r="D303" s="220"/>
      <c r="E303" s="224"/>
      <c r="F303" s="216" t="s">
        <v>247</v>
      </c>
      <c r="G303" s="188"/>
      <c r="H303" s="188"/>
      <c r="I303" s="204"/>
      <c r="J303" s="204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  <c r="RG303" s="194"/>
    </row>
    <row r="304" spans="1:475" x14ac:dyDescent="0.2">
      <c r="A304" s="203"/>
      <c r="B304" s="220"/>
      <c r="C304" s="220"/>
      <c r="D304" s="220"/>
      <c r="E304" s="224"/>
      <c r="F304" s="216" t="s">
        <v>246</v>
      </c>
      <c r="G304" s="188"/>
      <c r="H304" s="188"/>
      <c r="I304" s="204"/>
      <c r="J304" s="204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  <c r="RG304" s="194"/>
    </row>
    <row r="305" spans="1:475" x14ac:dyDescent="0.2">
      <c r="A305" s="203"/>
      <c r="B305" s="220"/>
      <c r="C305" s="220"/>
      <c r="D305" s="220"/>
      <c r="E305" s="224"/>
      <c r="F305" s="216" t="s">
        <v>247</v>
      </c>
      <c r="G305" s="188"/>
      <c r="H305" s="188"/>
      <c r="I305" s="204"/>
      <c r="J305" s="204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  <c r="RG305" s="194"/>
    </row>
    <row r="306" spans="1:475" x14ac:dyDescent="0.2">
      <c r="A306" s="203"/>
      <c r="B306" s="220"/>
      <c r="C306" s="220"/>
      <c r="D306" s="220"/>
      <c r="E306" s="224"/>
      <c r="F306" s="216" t="s">
        <v>246</v>
      </c>
      <c r="G306" s="188"/>
      <c r="H306" s="188"/>
      <c r="I306" s="204"/>
      <c r="J306" s="204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94"/>
      <c r="DX306" s="194"/>
      <c r="DY306" s="194"/>
      <c r="DZ306" s="194"/>
      <c r="EA306" s="194"/>
      <c r="EB306" s="194"/>
      <c r="EC306" s="194"/>
      <c r="ED306" s="194"/>
      <c r="EE306" s="194"/>
      <c r="EF306" s="194"/>
      <c r="EG306" s="194"/>
      <c r="EH306" s="194"/>
      <c r="EI306" s="194"/>
      <c r="EJ306" s="194"/>
      <c r="EK306" s="194"/>
      <c r="EL306" s="194"/>
      <c r="EM306" s="194"/>
      <c r="EN306" s="194"/>
      <c r="EO306" s="194"/>
      <c r="EP306" s="194"/>
      <c r="EQ306" s="194"/>
      <c r="ER306" s="194"/>
      <c r="ES306" s="194"/>
      <c r="ET306" s="194"/>
      <c r="EU306" s="194"/>
      <c r="EV306" s="194"/>
      <c r="EW306" s="194"/>
      <c r="EX306" s="194"/>
      <c r="EY306" s="194"/>
      <c r="EZ306" s="194"/>
      <c r="FA306" s="194"/>
      <c r="FB306" s="194"/>
      <c r="FC306" s="194"/>
      <c r="FD306" s="194"/>
      <c r="FE306" s="194"/>
      <c r="FF306" s="194"/>
      <c r="FG306" s="194"/>
      <c r="FH306" s="194"/>
      <c r="FI306" s="194"/>
      <c r="FJ306" s="194"/>
      <c r="FK306" s="194"/>
      <c r="FL306" s="194"/>
      <c r="FM306" s="194"/>
      <c r="FN306" s="194"/>
      <c r="FO306" s="194"/>
      <c r="FP306" s="194"/>
      <c r="FQ306" s="194"/>
      <c r="FR306" s="194"/>
      <c r="FS306" s="194"/>
      <c r="FT306" s="194"/>
      <c r="FU306" s="194"/>
      <c r="FV306" s="194"/>
      <c r="FW306" s="194"/>
      <c r="FX306" s="194"/>
      <c r="FY306" s="194"/>
      <c r="FZ306" s="194"/>
      <c r="GA306" s="194"/>
      <c r="GB306" s="194"/>
      <c r="GC306" s="194"/>
      <c r="GD306" s="194"/>
      <c r="GE306" s="194"/>
      <c r="GF306" s="194"/>
      <c r="GG306" s="194"/>
      <c r="GH306" s="194"/>
      <c r="GI306" s="194"/>
      <c r="GJ306" s="194"/>
      <c r="GK306" s="194"/>
      <c r="GL306" s="194"/>
      <c r="GM306" s="194"/>
      <c r="GN306" s="194"/>
      <c r="GO306" s="194"/>
      <c r="GP306" s="194"/>
      <c r="GQ306" s="194"/>
      <c r="GR306" s="194"/>
      <c r="GS306" s="194"/>
      <c r="GT306" s="194"/>
      <c r="GU306" s="194"/>
      <c r="GV306" s="194"/>
      <c r="GW306" s="194"/>
      <c r="GX306" s="194"/>
      <c r="GY306" s="194"/>
      <c r="GZ306" s="194"/>
      <c r="HA306" s="194"/>
      <c r="HB306" s="194"/>
      <c r="HC306" s="194"/>
      <c r="HD306" s="194"/>
      <c r="HE306" s="194"/>
      <c r="HF306" s="194"/>
      <c r="HG306" s="194"/>
      <c r="HH306" s="194"/>
      <c r="HI306" s="194"/>
      <c r="HJ306" s="194"/>
      <c r="HK306" s="194"/>
      <c r="HL306" s="194"/>
      <c r="HM306" s="194"/>
      <c r="HN306" s="194"/>
      <c r="HO306" s="194"/>
      <c r="HP306" s="194"/>
      <c r="HQ306" s="194"/>
      <c r="HR306" s="194"/>
      <c r="HS306" s="194"/>
      <c r="HT306" s="194"/>
      <c r="HU306" s="194"/>
      <c r="HV306" s="194"/>
      <c r="HW306" s="194"/>
      <c r="HX306" s="194"/>
      <c r="HY306" s="194"/>
      <c r="HZ306" s="194"/>
      <c r="IA306" s="194"/>
      <c r="IB306" s="194"/>
      <c r="IC306" s="194"/>
      <c r="ID306" s="194"/>
      <c r="IE306" s="194"/>
      <c r="IF306" s="194"/>
      <c r="IG306" s="194"/>
      <c r="IH306" s="194"/>
      <c r="II306" s="194"/>
      <c r="IJ306" s="194"/>
      <c r="IK306" s="194"/>
      <c r="IL306" s="194"/>
      <c r="IM306" s="194"/>
      <c r="IN306" s="194"/>
      <c r="IO306" s="194"/>
      <c r="IP306" s="194"/>
      <c r="IQ306" s="194"/>
      <c r="IR306" s="194"/>
      <c r="IS306" s="194"/>
      <c r="IT306" s="194"/>
      <c r="IU306" s="194"/>
      <c r="IV306" s="194"/>
      <c r="IW306" s="194"/>
      <c r="IX306" s="194"/>
      <c r="IY306" s="194"/>
      <c r="IZ306" s="194"/>
      <c r="JA306" s="194"/>
      <c r="JB306" s="194"/>
      <c r="JC306" s="194"/>
      <c r="JD306" s="194"/>
      <c r="JE306" s="194"/>
      <c r="JF306" s="194"/>
      <c r="JG306" s="194"/>
      <c r="JH306" s="194"/>
      <c r="JI306" s="194"/>
      <c r="JJ306" s="194"/>
      <c r="JK306" s="194"/>
      <c r="JL306" s="194"/>
      <c r="JM306" s="194"/>
      <c r="JN306" s="194"/>
      <c r="JO306" s="194"/>
      <c r="JP306" s="194"/>
      <c r="JQ306" s="194"/>
      <c r="JR306" s="194"/>
      <c r="JS306" s="194"/>
      <c r="JT306" s="194"/>
      <c r="JU306" s="194"/>
      <c r="JV306" s="194"/>
      <c r="JW306" s="194"/>
      <c r="JX306" s="194"/>
      <c r="JY306" s="194"/>
      <c r="JZ306" s="194"/>
      <c r="KA306" s="194"/>
      <c r="KB306" s="194"/>
      <c r="KC306" s="194"/>
      <c r="KD306" s="194"/>
      <c r="KE306" s="194"/>
      <c r="KF306" s="194"/>
      <c r="KG306" s="194"/>
      <c r="KH306" s="194"/>
      <c r="KI306" s="194"/>
      <c r="KJ306" s="194"/>
      <c r="KK306" s="194"/>
      <c r="KL306" s="194"/>
      <c r="KM306" s="194"/>
      <c r="KN306" s="194"/>
      <c r="KO306" s="194"/>
      <c r="KP306" s="194"/>
      <c r="KQ306" s="194"/>
      <c r="KR306" s="194"/>
      <c r="KS306" s="194"/>
      <c r="KT306" s="194"/>
      <c r="KU306" s="194"/>
      <c r="KV306" s="194"/>
      <c r="KW306" s="194"/>
      <c r="KX306" s="194"/>
      <c r="KY306" s="194"/>
      <c r="KZ306" s="194"/>
      <c r="LA306" s="194"/>
      <c r="LB306" s="194"/>
      <c r="LC306" s="194"/>
      <c r="LD306" s="194"/>
      <c r="LE306" s="194"/>
      <c r="LF306" s="194"/>
      <c r="LG306" s="194"/>
      <c r="LH306" s="194"/>
      <c r="LI306" s="194"/>
      <c r="LJ306" s="194"/>
      <c r="LK306" s="194"/>
      <c r="LL306" s="194"/>
      <c r="LM306" s="194"/>
      <c r="LN306" s="194"/>
      <c r="LO306" s="194"/>
      <c r="LP306" s="194"/>
      <c r="LQ306" s="194"/>
      <c r="LR306" s="194"/>
      <c r="LS306" s="194"/>
      <c r="LT306" s="194"/>
      <c r="LU306" s="194"/>
      <c r="LV306" s="194"/>
      <c r="LW306" s="194"/>
      <c r="LX306" s="194"/>
      <c r="LY306" s="194"/>
      <c r="LZ306" s="194"/>
      <c r="MA306" s="194"/>
      <c r="MB306" s="194"/>
      <c r="MC306" s="194"/>
      <c r="MD306" s="194"/>
      <c r="ME306" s="194"/>
      <c r="MF306" s="194"/>
      <c r="MG306" s="194"/>
      <c r="MH306" s="194"/>
      <c r="MI306" s="194"/>
      <c r="MJ306" s="194"/>
      <c r="MK306" s="194"/>
      <c r="ML306" s="194"/>
      <c r="MM306" s="194"/>
      <c r="MN306" s="194"/>
      <c r="MO306" s="194"/>
      <c r="MP306" s="194"/>
      <c r="MQ306" s="194"/>
      <c r="MR306" s="194"/>
      <c r="MS306" s="194"/>
      <c r="MT306" s="194"/>
      <c r="MU306" s="194"/>
      <c r="MV306" s="194"/>
      <c r="MW306" s="194"/>
      <c r="MX306" s="194"/>
      <c r="MY306" s="194"/>
      <c r="MZ306" s="194"/>
      <c r="NA306" s="194"/>
      <c r="NB306" s="194"/>
      <c r="NC306" s="194"/>
      <c r="ND306" s="194"/>
      <c r="NE306" s="194"/>
      <c r="NF306" s="194"/>
      <c r="NG306" s="194"/>
      <c r="NH306" s="194"/>
      <c r="NI306" s="194"/>
      <c r="NJ306" s="194"/>
      <c r="NK306" s="194"/>
      <c r="NL306" s="194"/>
      <c r="NM306" s="194"/>
      <c r="NN306" s="194"/>
      <c r="NO306" s="194"/>
      <c r="NP306" s="194"/>
      <c r="NQ306" s="194"/>
      <c r="NR306" s="194"/>
      <c r="NS306" s="194"/>
      <c r="NT306" s="194"/>
      <c r="NU306" s="194"/>
      <c r="NV306" s="194"/>
      <c r="NW306" s="194"/>
      <c r="NX306" s="194"/>
      <c r="NY306" s="194"/>
      <c r="NZ306" s="194"/>
      <c r="OA306" s="194"/>
      <c r="OB306" s="194"/>
      <c r="OC306" s="194"/>
      <c r="OD306" s="194"/>
      <c r="OE306" s="194"/>
      <c r="OF306" s="194"/>
      <c r="OG306" s="194"/>
      <c r="OH306" s="194"/>
      <c r="OI306" s="194"/>
      <c r="OJ306" s="194"/>
      <c r="OK306" s="194"/>
      <c r="OL306" s="194"/>
      <c r="OM306" s="194"/>
      <c r="ON306" s="194"/>
      <c r="OO306" s="194"/>
      <c r="OP306" s="194"/>
      <c r="OQ306" s="194"/>
      <c r="OR306" s="194"/>
      <c r="OS306" s="194"/>
      <c r="OT306" s="194"/>
      <c r="OU306" s="194"/>
      <c r="OV306" s="194"/>
      <c r="OW306" s="194"/>
      <c r="OX306" s="194"/>
      <c r="OY306" s="194"/>
      <c r="OZ306" s="194"/>
      <c r="PA306" s="194"/>
      <c r="PB306" s="194"/>
      <c r="PC306" s="194"/>
      <c r="PD306" s="194"/>
      <c r="PE306" s="194"/>
      <c r="PF306" s="194"/>
      <c r="PG306" s="194"/>
      <c r="PH306" s="194"/>
      <c r="PI306" s="194"/>
      <c r="PJ306" s="194"/>
      <c r="PK306" s="194"/>
      <c r="PL306" s="194"/>
      <c r="PM306" s="194"/>
      <c r="PN306" s="194"/>
      <c r="PO306" s="194"/>
      <c r="PP306" s="194"/>
      <c r="PQ306" s="194"/>
      <c r="PR306" s="194"/>
      <c r="PS306" s="194"/>
      <c r="PT306" s="194"/>
      <c r="PU306" s="194"/>
      <c r="PV306" s="194"/>
      <c r="PW306" s="194"/>
      <c r="PX306" s="194"/>
      <c r="PY306" s="194"/>
      <c r="PZ306" s="194"/>
      <c r="QA306" s="194"/>
      <c r="QB306" s="194"/>
      <c r="QC306" s="194"/>
      <c r="QD306" s="194"/>
      <c r="QE306" s="194"/>
      <c r="QF306" s="194"/>
      <c r="QG306" s="194"/>
      <c r="QH306" s="194"/>
      <c r="QI306" s="194"/>
      <c r="QJ306" s="194"/>
      <c r="QK306" s="194"/>
      <c r="QL306" s="194"/>
      <c r="QM306" s="194"/>
      <c r="QN306" s="194"/>
      <c r="QO306" s="194"/>
      <c r="QP306" s="194"/>
      <c r="QQ306" s="194"/>
      <c r="QR306" s="194"/>
      <c r="QS306" s="194"/>
      <c r="QT306" s="194"/>
      <c r="QU306" s="194"/>
      <c r="QV306" s="194"/>
      <c r="QW306" s="194"/>
      <c r="QX306" s="194"/>
      <c r="QY306" s="194"/>
      <c r="QZ306" s="194"/>
      <c r="RA306" s="194"/>
      <c r="RB306" s="194"/>
      <c r="RC306" s="194"/>
      <c r="RD306" s="194"/>
      <c r="RE306" s="194"/>
      <c r="RF306" s="194"/>
      <c r="RG306" s="194"/>
    </row>
    <row r="307" spans="1:475" x14ac:dyDescent="0.2">
      <c r="A307" s="203"/>
      <c r="B307" s="220"/>
      <c r="C307" s="220"/>
      <c r="D307" s="220"/>
      <c r="E307" s="224"/>
      <c r="F307" s="216" t="s">
        <v>247</v>
      </c>
      <c r="G307" s="188"/>
      <c r="H307" s="188"/>
      <c r="I307" s="204"/>
      <c r="J307" s="204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  <c r="RG307" s="194"/>
    </row>
    <row r="308" spans="1:475" x14ac:dyDescent="0.2">
      <c r="A308" s="203"/>
      <c r="B308" s="220"/>
      <c r="C308" s="220"/>
      <c r="D308" s="220"/>
      <c r="E308" s="224"/>
      <c r="F308" s="216" t="s">
        <v>246</v>
      </c>
      <c r="G308" s="188"/>
      <c r="H308" s="188"/>
      <c r="I308" s="204"/>
      <c r="J308" s="204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  <c r="RG308" s="194"/>
    </row>
    <row r="309" spans="1:475" x14ac:dyDescent="0.2">
      <c r="A309" s="203"/>
      <c r="B309" s="220"/>
      <c r="C309" s="220"/>
      <c r="D309" s="220"/>
      <c r="E309" s="224"/>
      <c r="F309" s="216" t="s">
        <v>247</v>
      </c>
      <c r="G309" s="188"/>
      <c r="H309" s="188"/>
      <c r="I309" s="204"/>
      <c r="J309" s="204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94"/>
      <c r="DX309" s="194"/>
      <c r="DY309" s="194"/>
      <c r="DZ309" s="194"/>
      <c r="EA309" s="194"/>
      <c r="EB309" s="194"/>
      <c r="EC309" s="194"/>
      <c r="ED309" s="194"/>
      <c r="EE309" s="194"/>
      <c r="EF309" s="194"/>
      <c r="EG309" s="194"/>
      <c r="EH309" s="194"/>
      <c r="EI309" s="194"/>
      <c r="EJ309" s="194"/>
      <c r="EK309" s="194"/>
      <c r="EL309" s="194"/>
      <c r="EM309" s="194"/>
      <c r="EN309" s="194"/>
      <c r="EO309" s="194"/>
      <c r="EP309" s="194"/>
      <c r="EQ309" s="194"/>
      <c r="ER309" s="194"/>
      <c r="ES309" s="194"/>
      <c r="ET309" s="194"/>
      <c r="EU309" s="194"/>
      <c r="EV309" s="194"/>
      <c r="EW309" s="194"/>
      <c r="EX309" s="194"/>
      <c r="EY309" s="194"/>
      <c r="EZ309" s="194"/>
      <c r="FA309" s="194"/>
      <c r="FB309" s="194"/>
      <c r="FC309" s="194"/>
      <c r="FD309" s="194"/>
      <c r="FE309" s="194"/>
      <c r="FF309" s="194"/>
      <c r="FG309" s="194"/>
      <c r="FH309" s="194"/>
      <c r="FI309" s="194"/>
      <c r="FJ309" s="194"/>
      <c r="FK309" s="194"/>
      <c r="FL309" s="194"/>
      <c r="FM309" s="194"/>
      <c r="FN309" s="194"/>
      <c r="FO309" s="194"/>
      <c r="FP309" s="194"/>
      <c r="FQ309" s="194"/>
      <c r="FR309" s="194"/>
      <c r="FS309" s="194"/>
      <c r="FT309" s="194"/>
      <c r="FU309" s="194"/>
      <c r="FV309" s="194"/>
      <c r="FW309" s="194"/>
      <c r="FX309" s="194"/>
      <c r="FY309" s="194"/>
      <c r="FZ309" s="194"/>
      <c r="GA309" s="194"/>
      <c r="GB309" s="194"/>
      <c r="GC309" s="194"/>
      <c r="GD309" s="194"/>
      <c r="GE309" s="194"/>
      <c r="GF309" s="194"/>
      <c r="GG309" s="194"/>
      <c r="GH309" s="194"/>
      <c r="GI309" s="194"/>
      <c r="GJ309" s="194"/>
      <c r="GK309" s="194"/>
      <c r="GL309" s="194"/>
      <c r="GM309" s="194"/>
      <c r="GN309" s="194"/>
      <c r="GO309" s="194"/>
      <c r="GP309" s="194"/>
      <c r="GQ309" s="194"/>
      <c r="GR309" s="194"/>
      <c r="GS309" s="194"/>
      <c r="GT309" s="194"/>
      <c r="GU309" s="194"/>
      <c r="GV309" s="194"/>
      <c r="GW309" s="194"/>
      <c r="GX309" s="194"/>
      <c r="GY309" s="194"/>
      <c r="GZ309" s="194"/>
      <c r="HA309" s="194"/>
      <c r="HB309" s="194"/>
      <c r="HC309" s="194"/>
      <c r="HD309" s="194"/>
      <c r="HE309" s="194"/>
      <c r="HF309" s="194"/>
      <c r="HG309" s="194"/>
      <c r="HH309" s="194"/>
      <c r="HI309" s="194"/>
      <c r="HJ309" s="194"/>
      <c r="HK309" s="194"/>
      <c r="HL309" s="194"/>
      <c r="HM309" s="194"/>
      <c r="HN309" s="194"/>
      <c r="HO309" s="194"/>
      <c r="HP309" s="194"/>
      <c r="HQ309" s="194"/>
      <c r="HR309" s="194"/>
      <c r="HS309" s="194"/>
      <c r="HT309" s="194"/>
      <c r="HU309" s="194"/>
      <c r="HV309" s="194"/>
      <c r="HW309" s="194"/>
      <c r="HX309" s="194"/>
      <c r="HY309" s="194"/>
      <c r="HZ309" s="194"/>
      <c r="IA309" s="194"/>
      <c r="IB309" s="194"/>
      <c r="IC309" s="194"/>
      <c r="ID309" s="194"/>
      <c r="IE309" s="194"/>
      <c r="IF309" s="194"/>
      <c r="IG309" s="194"/>
      <c r="IH309" s="194"/>
      <c r="II309" s="194"/>
      <c r="IJ309" s="194"/>
      <c r="IK309" s="194"/>
      <c r="IL309" s="194"/>
      <c r="IM309" s="194"/>
      <c r="IN309" s="194"/>
      <c r="IO309" s="194"/>
      <c r="IP309" s="194"/>
      <c r="IQ309" s="194"/>
      <c r="IR309" s="194"/>
      <c r="IS309" s="194"/>
      <c r="IT309" s="194"/>
      <c r="IU309" s="194"/>
      <c r="IV309" s="194"/>
      <c r="IW309" s="194"/>
      <c r="IX309" s="194"/>
      <c r="IY309" s="194"/>
      <c r="IZ309" s="194"/>
      <c r="JA309" s="194"/>
      <c r="JB309" s="194"/>
      <c r="JC309" s="194"/>
      <c r="JD309" s="194"/>
      <c r="JE309" s="194"/>
      <c r="JF309" s="194"/>
      <c r="JG309" s="194"/>
      <c r="JH309" s="194"/>
      <c r="JI309" s="194"/>
      <c r="JJ309" s="194"/>
      <c r="JK309" s="194"/>
      <c r="JL309" s="194"/>
      <c r="JM309" s="194"/>
      <c r="JN309" s="194"/>
      <c r="JO309" s="194"/>
      <c r="JP309" s="194"/>
      <c r="JQ309" s="194"/>
      <c r="JR309" s="194"/>
      <c r="JS309" s="194"/>
      <c r="JT309" s="194"/>
      <c r="JU309" s="194"/>
      <c r="JV309" s="194"/>
      <c r="JW309" s="194"/>
      <c r="JX309" s="194"/>
      <c r="JY309" s="194"/>
      <c r="JZ309" s="194"/>
      <c r="KA309" s="194"/>
      <c r="KB309" s="194"/>
      <c r="KC309" s="194"/>
      <c r="KD309" s="194"/>
      <c r="KE309" s="194"/>
      <c r="KF309" s="194"/>
      <c r="KG309" s="194"/>
      <c r="KH309" s="194"/>
      <c r="KI309" s="194"/>
      <c r="KJ309" s="194"/>
      <c r="KK309" s="194"/>
      <c r="KL309" s="194"/>
      <c r="KM309" s="194"/>
      <c r="KN309" s="194"/>
      <c r="KO309" s="194"/>
      <c r="KP309" s="194"/>
      <c r="KQ309" s="194"/>
      <c r="KR309" s="194"/>
      <c r="KS309" s="194"/>
      <c r="KT309" s="194"/>
      <c r="KU309" s="194"/>
      <c r="KV309" s="194"/>
      <c r="KW309" s="194"/>
      <c r="KX309" s="194"/>
      <c r="KY309" s="194"/>
      <c r="KZ309" s="194"/>
      <c r="LA309" s="194"/>
      <c r="LB309" s="194"/>
      <c r="LC309" s="194"/>
      <c r="LD309" s="194"/>
      <c r="LE309" s="194"/>
      <c r="LF309" s="194"/>
      <c r="LG309" s="194"/>
      <c r="LH309" s="194"/>
      <c r="LI309" s="194"/>
      <c r="LJ309" s="194"/>
      <c r="LK309" s="194"/>
      <c r="LL309" s="194"/>
      <c r="LM309" s="194"/>
      <c r="LN309" s="194"/>
      <c r="LO309" s="194"/>
      <c r="LP309" s="194"/>
      <c r="LQ309" s="194"/>
      <c r="LR309" s="194"/>
      <c r="LS309" s="194"/>
      <c r="LT309" s="194"/>
      <c r="LU309" s="194"/>
      <c r="LV309" s="194"/>
      <c r="LW309" s="194"/>
      <c r="LX309" s="194"/>
      <c r="LY309" s="194"/>
      <c r="LZ309" s="194"/>
      <c r="MA309" s="194"/>
      <c r="MB309" s="194"/>
      <c r="MC309" s="194"/>
      <c r="MD309" s="194"/>
      <c r="ME309" s="194"/>
      <c r="MF309" s="194"/>
      <c r="MG309" s="194"/>
      <c r="MH309" s="194"/>
      <c r="MI309" s="194"/>
      <c r="MJ309" s="194"/>
      <c r="MK309" s="194"/>
      <c r="ML309" s="194"/>
      <c r="MM309" s="194"/>
      <c r="MN309" s="194"/>
      <c r="MO309" s="194"/>
      <c r="MP309" s="194"/>
      <c r="MQ309" s="194"/>
      <c r="MR309" s="194"/>
      <c r="MS309" s="194"/>
      <c r="MT309" s="194"/>
      <c r="MU309" s="194"/>
      <c r="MV309" s="194"/>
      <c r="MW309" s="194"/>
      <c r="MX309" s="194"/>
      <c r="MY309" s="194"/>
      <c r="MZ309" s="194"/>
      <c r="NA309" s="194"/>
      <c r="NB309" s="194"/>
      <c r="NC309" s="194"/>
      <c r="ND309" s="194"/>
      <c r="NE309" s="194"/>
      <c r="NF309" s="194"/>
      <c r="NG309" s="194"/>
      <c r="NH309" s="194"/>
      <c r="NI309" s="194"/>
      <c r="NJ309" s="194"/>
      <c r="NK309" s="194"/>
      <c r="NL309" s="194"/>
      <c r="NM309" s="194"/>
      <c r="NN309" s="194"/>
      <c r="NO309" s="194"/>
      <c r="NP309" s="194"/>
      <c r="NQ309" s="194"/>
      <c r="NR309" s="194"/>
      <c r="NS309" s="194"/>
      <c r="NT309" s="194"/>
      <c r="NU309" s="194"/>
      <c r="NV309" s="194"/>
      <c r="NW309" s="194"/>
      <c r="NX309" s="194"/>
      <c r="NY309" s="194"/>
      <c r="NZ309" s="194"/>
      <c r="OA309" s="194"/>
      <c r="OB309" s="194"/>
      <c r="OC309" s="194"/>
      <c r="OD309" s="194"/>
      <c r="OE309" s="194"/>
      <c r="OF309" s="194"/>
      <c r="OG309" s="194"/>
      <c r="OH309" s="194"/>
      <c r="OI309" s="194"/>
      <c r="OJ309" s="194"/>
      <c r="OK309" s="194"/>
      <c r="OL309" s="194"/>
      <c r="OM309" s="194"/>
      <c r="ON309" s="194"/>
      <c r="OO309" s="194"/>
      <c r="OP309" s="194"/>
      <c r="OQ309" s="194"/>
      <c r="OR309" s="194"/>
      <c r="OS309" s="194"/>
      <c r="OT309" s="194"/>
      <c r="OU309" s="194"/>
      <c r="OV309" s="194"/>
      <c r="OW309" s="194"/>
      <c r="OX309" s="194"/>
      <c r="OY309" s="194"/>
      <c r="OZ309" s="194"/>
      <c r="PA309" s="194"/>
      <c r="PB309" s="194"/>
      <c r="PC309" s="194"/>
      <c r="PD309" s="194"/>
      <c r="PE309" s="194"/>
      <c r="PF309" s="194"/>
      <c r="PG309" s="194"/>
      <c r="PH309" s="194"/>
      <c r="PI309" s="194"/>
      <c r="PJ309" s="194"/>
      <c r="PK309" s="194"/>
      <c r="PL309" s="194"/>
      <c r="PM309" s="194"/>
      <c r="PN309" s="194"/>
      <c r="PO309" s="194"/>
      <c r="PP309" s="194"/>
      <c r="PQ309" s="194"/>
      <c r="PR309" s="194"/>
      <c r="PS309" s="194"/>
      <c r="PT309" s="194"/>
      <c r="PU309" s="194"/>
      <c r="PV309" s="194"/>
      <c r="PW309" s="194"/>
      <c r="PX309" s="194"/>
      <c r="PY309" s="194"/>
      <c r="PZ309" s="194"/>
      <c r="QA309" s="194"/>
      <c r="QB309" s="194"/>
      <c r="QC309" s="194"/>
      <c r="QD309" s="194"/>
      <c r="QE309" s="194"/>
      <c r="QF309" s="194"/>
      <c r="QG309" s="194"/>
      <c r="QH309" s="194"/>
      <c r="QI309" s="194"/>
      <c r="QJ309" s="194"/>
      <c r="QK309" s="194"/>
      <c r="QL309" s="194"/>
      <c r="QM309" s="194"/>
      <c r="QN309" s="194"/>
      <c r="QO309" s="194"/>
      <c r="QP309" s="194"/>
      <c r="QQ309" s="194"/>
      <c r="QR309" s="194"/>
      <c r="QS309" s="194"/>
      <c r="QT309" s="194"/>
      <c r="QU309" s="194"/>
      <c r="QV309" s="194"/>
      <c r="QW309" s="194"/>
      <c r="QX309" s="194"/>
      <c r="QY309" s="194"/>
      <c r="QZ309" s="194"/>
      <c r="RA309" s="194"/>
      <c r="RB309" s="194"/>
      <c r="RC309" s="194"/>
      <c r="RD309" s="194"/>
      <c r="RE309" s="194"/>
      <c r="RF309" s="194"/>
      <c r="RG309" s="194"/>
    </row>
    <row r="310" spans="1:475" x14ac:dyDescent="0.2">
      <c r="A310" s="203"/>
      <c r="B310" s="220"/>
      <c r="C310" s="220"/>
      <c r="D310" s="220"/>
      <c r="E310" s="224"/>
      <c r="F310" s="216" t="s">
        <v>246</v>
      </c>
      <c r="G310" s="188"/>
      <c r="H310" s="188"/>
      <c r="I310" s="204"/>
      <c r="J310" s="204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  <c r="RG310" s="194"/>
    </row>
    <row r="311" spans="1:475" x14ac:dyDescent="0.2">
      <c r="A311" s="203"/>
      <c r="B311" s="220"/>
      <c r="C311" s="220"/>
      <c r="D311" s="220"/>
      <c r="E311" s="224"/>
      <c r="F311" s="216" t="s">
        <v>247</v>
      </c>
      <c r="G311" s="188"/>
      <c r="H311" s="188"/>
      <c r="I311" s="204"/>
      <c r="J311" s="204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  <c r="RG311" s="194"/>
    </row>
    <row r="312" spans="1:475" x14ac:dyDescent="0.2">
      <c r="A312" s="203"/>
      <c r="B312" s="220"/>
      <c r="C312" s="220"/>
      <c r="D312" s="220"/>
      <c r="E312" s="224"/>
      <c r="F312" s="216" t="s">
        <v>246</v>
      </c>
      <c r="G312" s="188"/>
      <c r="H312" s="188"/>
      <c r="I312" s="204"/>
      <c r="J312" s="204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  <c r="RG312" s="194"/>
    </row>
    <row r="313" spans="1:475" x14ac:dyDescent="0.2">
      <c r="A313" s="203"/>
      <c r="B313" s="220"/>
      <c r="C313" s="220"/>
      <c r="D313" s="220"/>
      <c r="E313" s="224"/>
      <c r="F313" s="216" t="s">
        <v>247</v>
      </c>
      <c r="G313" s="188"/>
      <c r="H313" s="188"/>
      <c r="I313" s="204"/>
      <c r="J313" s="204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  <c r="RG313" s="194"/>
    </row>
    <row r="314" spans="1:475" x14ac:dyDescent="0.2">
      <c r="A314" s="203"/>
      <c r="B314" s="220"/>
      <c r="C314" s="220"/>
      <c r="D314" s="220"/>
      <c r="E314" s="224"/>
      <c r="F314" s="216" t="s">
        <v>246</v>
      </c>
      <c r="G314" s="188"/>
      <c r="H314" s="188"/>
      <c r="I314" s="204"/>
      <c r="J314" s="204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  <c r="RG314" s="194"/>
    </row>
    <row r="315" spans="1:475" x14ac:dyDescent="0.2">
      <c r="A315" s="203"/>
      <c r="B315" s="220"/>
      <c r="C315" s="220"/>
      <c r="D315" s="220"/>
      <c r="E315" s="224"/>
      <c r="F315" s="216" t="s">
        <v>247</v>
      </c>
      <c r="G315" s="178"/>
      <c r="H315" s="178"/>
      <c r="I315" s="204"/>
      <c r="J315" s="204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  <c r="DW315" s="210"/>
      <c r="DX315" s="210"/>
      <c r="DY315" s="194"/>
      <c r="DZ315" s="210"/>
      <c r="EA315" s="210"/>
      <c r="EB315" s="194"/>
      <c r="EC315" s="210"/>
      <c r="ED315" s="210"/>
      <c r="EE315" s="194"/>
      <c r="EF315" s="210"/>
      <c r="EG315" s="210"/>
      <c r="EH315" s="194"/>
      <c r="EI315" s="210"/>
      <c r="EJ315" s="210"/>
      <c r="EK315" s="194"/>
      <c r="EL315" s="210"/>
      <c r="EM315" s="210"/>
      <c r="EN315" s="194"/>
      <c r="EO315" s="210"/>
      <c r="EP315" s="210"/>
      <c r="EQ315" s="194"/>
      <c r="ER315" s="210"/>
      <c r="ES315" s="210"/>
      <c r="ET315" s="194"/>
      <c r="EU315" s="210"/>
      <c r="EV315" s="210"/>
      <c r="EW315" s="194"/>
      <c r="EX315" s="210"/>
      <c r="EY315" s="210"/>
      <c r="EZ315" s="194"/>
      <c r="FA315" s="210"/>
      <c r="FB315" s="210"/>
      <c r="FC315" s="194"/>
      <c r="FD315" s="210"/>
      <c r="FE315" s="210"/>
      <c r="FF315" s="194"/>
      <c r="FG315" s="210"/>
      <c r="FH315" s="210"/>
      <c r="FI315" s="194"/>
      <c r="FJ315" s="210"/>
      <c r="FK315" s="210"/>
      <c r="FL315" s="194"/>
      <c r="FM315" s="210"/>
      <c r="FN315" s="210"/>
      <c r="FO315" s="194"/>
      <c r="FP315" s="210"/>
      <c r="FQ315" s="210"/>
      <c r="FR315" s="194"/>
      <c r="FS315" s="210"/>
      <c r="FT315" s="210"/>
      <c r="FU315" s="194"/>
      <c r="FV315" s="210"/>
      <c r="FW315" s="210"/>
      <c r="FX315" s="194"/>
      <c r="FY315" s="210"/>
      <c r="FZ315" s="210"/>
      <c r="GA315" s="194"/>
      <c r="GB315" s="210"/>
      <c r="GC315" s="210"/>
      <c r="GD315" s="194"/>
      <c r="GE315" s="210"/>
      <c r="GF315" s="210"/>
      <c r="GG315" s="194"/>
      <c r="GH315" s="210"/>
      <c r="GI315" s="210"/>
      <c r="GJ315" s="194"/>
      <c r="GK315" s="210"/>
      <c r="GL315" s="210"/>
      <c r="GM315" s="194"/>
      <c r="GN315" s="210"/>
      <c r="GO315" s="210"/>
      <c r="GP315" s="194"/>
      <c r="GQ315" s="210"/>
      <c r="GR315" s="210"/>
      <c r="GS315" s="194"/>
      <c r="GT315" s="210"/>
      <c r="GU315" s="210"/>
      <c r="GV315" s="194"/>
      <c r="GW315" s="210"/>
      <c r="GX315" s="210"/>
      <c r="GY315" s="194"/>
      <c r="GZ315" s="210"/>
      <c r="HA315" s="210"/>
      <c r="HB315" s="194"/>
      <c r="HC315" s="210"/>
      <c r="HD315" s="210"/>
      <c r="HE315" s="194"/>
      <c r="HF315" s="210"/>
      <c r="HG315" s="210"/>
      <c r="HH315" s="194"/>
      <c r="HI315" s="210"/>
      <c r="HJ315" s="210"/>
      <c r="HK315" s="194"/>
      <c r="HL315" s="210"/>
      <c r="HM315" s="210"/>
      <c r="HN315" s="194"/>
      <c r="HO315" s="210"/>
      <c r="HP315" s="210"/>
      <c r="HQ315" s="194"/>
      <c r="HR315" s="210"/>
      <c r="HS315" s="210"/>
      <c r="HT315" s="194"/>
      <c r="HU315" s="210"/>
      <c r="HV315" s="210"/>
      <c r="HW315" s="194"/>
      <c r="HX315" s="210"/>
      <c r="HY315" s="210"/>
      <c r="HZ315" s="194"/>
      <c r="IA315" s="210"/>
      <c r="IB315" s="210"/>
      <c r="IC315" s="194"/>
      <c r="ID315" s="210"/>
      <c r="IE315" s="210"/>
      <c r="IF315" s="194"/>
      <c r="IG315" s="210"/>
      <c r="IH315" s="210"/>
      <c r="II315" s="194"/>
      <c r="IJ315" s="210"/>
      <c r="IK315" s="210"/>
      <c r="IL315" s="194"/>
      <c r="IM315" s="210"/>
      <c r="IN315" s="210"/>
      <c r="IO315" s="194"/>
      <c r="IP315" s="210"/>
      <c r="IQ315" s="210"/>
      <c r="IR315" s="194"/>
      <c r="IS315" s="210"/>
      <c r="IT315" s="210"/>
      <c r="IU315" s="194"/>
      <c r="IV315" s="210"/>
      <c r="IW315" s="210"/>
      <c r="IX315" s="194"/>
      <c r="IY315" s="210"/>
      <c r="IZ315" s="210"/>
      <c r="JA315" s="194"/>
      <c r="JB315" s="210"/>
      <c r="JC315" s="210"/>
      <c r="JD315" s="194"/>
      <c r="JE315" s="210"/>
      <c r="JF315" s="210"/>
      <c r="JG315" s="194"/>
      <c r="JH315" s="210"/>
      <c r="JI315" s="210"/>
      <c r="JJ315" s="194"/>
      <c r="JK315" s="210"/>
      <c r="JL315" s="210"/>
      <c r="JM315" s="194"/>
      <c r="JN315" s="210"/>
      <c r="JO315" s="210"/>
      <c r="JP315" s="194"/>
      <c r="JQ315" s="210"/>
      <c r="JR315" s="210"/>
      <c r="JS315" s="194"/>
      <c r="JT315" s="210"/>
      <c r="JU315" s="210"/>
      <c r="JV315" s="194"/>
      <c r="JW315" s="210"/>
      <c r="JX315" s="210"/>
      <c r="JY315" s="194"/>
      <c r="JZ315" s="210"/>
      <c r="KA315" s="210"/>
      <c r="KB315" s="194"/>
      <c r="KC315" s="210"/>
      <c r="KD315" s="210"/>
      <c r="KE315" s="194"/>
      <c r="KF315" s="210"/>
      <c r="KG315" s="210"/>
      <c r="KH315" s="194"/>
      <c r="KI315" s="210"/>
      <c r="KJ315" s="210"/>
      <c r="KK315" s="194"/>
      <c r="KL315" s="210"/>
      <c r="KM315" s="210"/>
      <c r="KN315" s="194"/>
      <c r="KO315" s="210"/>
      <c r="KP315" s="210"/>
      <c r="KQ315" s="194"/>
      <c r="KR315" s="210"/>
      <c r="KS315" s="210"/>
      <c r="KT315" s="194"/>
      <c r="KU315" s="210"/>
      <c r="KV315" s="210"/>
      <c r="KW315" s="194"/>
      <c r="KX315" s="210"/>
      <c r="KY315" s="210"/>
      <c r="KZ315" s="194"/>
      <c r="LA315" s="210"/>
      <c r="LB315" s="210"/>
      <c r="LC315" s="194"/>
      <c r="LD315" s="210"/>
      <c r="LE315" s="210"/>
      <c r="LF315" s="194"/>
      <c r="LG315" s="210"/>
      <c r="LH315" s="210"/>
      <c r="LI315" s="194"/>
      <c r="LJ315" s="210"/>
      <c r="LK315" s="210"/>
      <c r="LL315" s="194"/>
      <c r="LM315" s="210"/>
      <c r="LN315" s="210"/>
      <c r="LO315" s="194"/>
      <c r="LP315" s="210"/>
      <c r="LQ315" s="210"/>
      <c r="LR315" s="194"/>
      <c r="LS315" s="210"/>
      <c r="LT315" s="210"/>
      <c r="LU315" s="194"/>
      <c r="LV315" s="210"/>
      <c r="LW315" s="210"/>
      <c r="LX315" s="194"/>
      <c r="LY315" s="210"/>
      <c r="LZ315" s="210"/>
      <c r="MA315" s="194"/>
      <c r="MB315" s="210"/>
      <c r="MC315" s="210"/>
      <c r="MD315" s="194"/>
      <c r="ME315" s="210"/>
      <c r="MF315" s="210"/>
      <c r="MG315" s="194"/>
      <c r="MH315" s="210"/>
      <c r="MI315" s="210"/>
      <c r="MJ315" s="194"/>
      <c r="MK315" s="210"/>
      <c r="ML315" s="210"/>
      <c r="MM315" s="194"/>
      <c r="MN315" s="210"/>
      <c r="MO315" s="210"/>
      <c r="MP315" s="194"/>
      <c r="MQ315" s="210"/>
      <c r="MR315" s="210"/>
      <c r="MS315" s="194"/>
      <c r="MT315" s="210"/>
      <c r="MU315" s="210"/>
      <c r="MV315" s="194"/>
      <c r="MW315" s="210"/>
      <c r="MX315" s="210"/>
      <c r="MY315" s="194"/>
      <c r="MZ315" s="210"/>
      <c r="NA315" s="210"/>
      <c r="NB315" s="194"/>
      <c r="NC315" s="210"/>
      <c r="ND315" s="210"/>
      <c r="NE315" s="194"/>
      <c r="NF315" s="210"/>
      <c r="NG315" s="210"/>
      <c r="NH315" s="194"/>
      <c r="NI315" s="210"/>
      <c r="NJ315" s="210"/>
      <c r="NK315" s="194"/>
      <c r="NL315" s="210"/>
      <c r="NM315" s="210"/>
      <c r="NN315" s="194"/>
      <c r="NO315" s="210"/>
      <c r="NP315" s="210"/>
      <c r="NQ315" s="194"/>
      <c r="NR315" s="210"/>
      <c r="NS315" s="210"/>
      <c r="NT315" s="194"/>
      <c r="NU315" s="210"/>
      <c r="NV315" s="210"/>
      <c r="NW315" s="194"/>
      <c r="NX315" s="210"/>
      <c r="NY315" s="210"/>
      <c r="NZ315" s="194"/>
      <c r="OA315" s="210"/>
      <c r="OB315" s="210"/>
      <c r="OC315" s="194"/>
      <c r="OD315" s="210"/>
      <c r="OE315" s="210"/>
      <c r="OF315" s="194"/>
      <c r="OG315" s="210"/>
      <c r="OH315" s="210"/>
      <c r="OI315" s="194"/>
      <c r="OJ315" s="210"/>
      <c r="OK315" s="210"/>
      <c r="OL315" s="194"/>
      <c r="OM315" s="210"/>
      <c r="ON315" s="210"/>
      <c r="OO315" s="194"/>
      <c r="OP315" s="210"/>
      <c r="OQ315" s="210"/>
      <c r="OR315" s="194"/>
      <c r="OS315" s="210"/>
      <c r="OT315" s="210"/>
      <c r="OU315" s="194"/>
      <c r="OV315" s="210"/>
      <c r="OW315" s="210"/>
      <c r="OX315" s="194"/>
      <c r="OY315" s="210"/>
      <c r="OZ315" s="210"/>
      <c r="PA315" s="194"/>
      <c r="PB315" s="210"/>
      <c r="PC315" s="210"/>
      <c r="PD315" s="194"/>
      <c r="PE315" s="210"/>
      <c r="PF315" s="210"/>
      <c r="PG315" s="194"/>
      <c r="PH315" s="210"/>
      <c r="PI315" s="210"/>
      <c r="PJ315" s="194"/>
      <c r="PK315" s="210"/>
      <c r="PL315" s="210"/>
      <c r="PM315" s="194"/>
      <c r="PN315" s="210"/>
      <c r="PO315" s="210"/>
      <c r="PP315" s="194"/>
      <c r="PQ315" s="210"/>
      <c r="PR315" s="210"/>
      <c r="PS315" s="194"/>
      <c r="PT315" s="210"/>
      <c r="PU315" s="210"/>
      <c r="PV315" s="194"/>
      <c r="PW315" s="210"/>
      <c r="PX315" s="210"/>
      <c r="PY315" s="194"/>
      <c r="PZ315" s="210"/>
      <c r="QA315" s="210"/>
      <c r="QB315" s="194"/>
      <c r="QC315" s="210"/>
      <c r="QD315" s="210"/>
      <c r="QE315" s="194"/>
      <c r="QF315" s="210"/>
      <c r="QG315" s="210"/>
      <c r="QH315" s="194"/>
      <c r="QI315" s="210"/>
      <c r="QJ315" s="210"/>
      <c r="QK315" s="194"/>
      <c r="QL315" s="210"/>
      <c r="QM315" s="210"/>
      <c r="QN315" s="194"/>
      <c r="QO315" s="210"/>
      <c r="QP315" s="210"/>
      <c r="QQ315" s="194"/>
      <c r="QR315" s="210"/>
      <c r="QS315" s="210"/>
      <c r="QT315" s="194"/>
      <c r="QU315" s="210"/>
      <c r="QV315" s="210"/>
      <c r="QW315" s="194"/>
      <c r="QX315" s="210"/>
      <c r="QY315" s="210"/>
      <c r="QZ315" s="194"/>
      <c r="RA315" s="210"/>
      <c r="RB315" s="210"/>
      <c r="RC315" s="194"/>
      <c r="RD315" s="210"/>
      <c r="RE315" s="210"/>
      <c r="RF315" s="194"/>
      <c r="RG315" s="210"/>
    </row>
    <row r="316" spans="1:475" x14ac:dyDescent="0.2">
      <c r="A316" s="203"/>
      <c r="B316" s="220"/>
      <c r="C316" s="220"/>
      <c r="D316" s="220"/>
      <c r="E316" s="224"/>
      <c r="F316" s="216" t="s">
        <v>246</v>
      </c>
      <c r="G316" s="188"/>
      <c r="H316" s="188"/>
      <c r="I316" s="204"/>
      <c r="J316" s="204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  <c r="RG316" s="194"/>
    </row>
    <row r="317" spans="1:475" x14ac:dyDescent="0.2">
      <c r="A317" s="203"/>
      <c r="B317" s="220"/>
      <c r="C317" s="220"/>
      <c r="D317" s="220"/>
      <c r="E317" s="224"/>
      <c r="F317" s="216" t="s">
        <v>247</v>
      </c>
      <c r="G317" s="188"/>
      <c r="H317" s="188"/>
      <c r="I317" s="204"/>
      <c r="J317" s="204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  <c r="RG317" s="194"/>
    </row>
    <row r="318" spans="1:475" x14ac:dyDescent="0.2">
      <c r="A318" s="203"/>
      <c r="B318" s="220"/>
      <c r="C318" s="220"/>
      <c r="D318" s="220"/>
      <c r="E318" s="224"/>
      <c r="F318" s="216" t="s">
        <v>246</v>
      </c>
      <c r="G318" s="188"/>
      <c r="H318" s="188"/>
      <c r="I318" s="204"/>
      <c r="J318" s="204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  <c r="RG318" s="194"/>
    </row>
    <row r="319" spans="1:475" x14ac:dyDescent="0.2">
      <c r="A319" s="203"/>
      <c r="B319" s="220"/>
      <c r="C319" s="220"/>
      <c r="D319" s="220"/>
      <c r="E319" s="224"/>
      <c r="F319" s="216" t="s">
        <v>247</v>
      </c>
      <c r="G319" s="188"/>
      <c r="H319" s="188"/>
      <c r="I319" s="204"/>
      <c r="J319" s="204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  <c r="RG319" s="194"/>
    </row>
    <row r="320" spans="1:475" x14ac:dyDescent="0.2">
      <c r="A320" s="203"/>
      <c r="B320" s="220"/>
      <c r="C320" s="220"/>
      <c r="D320" s="220"/>
      <c r="E320" s="224"/>
      <c r="F320" s="216" t="s">
        <v>246</v>
      </c>
      <c r="G320" s="178"/>
      <c r="H320" s="178"/>
      <c r="I320" s="204"/>
      <c r="J320" s="204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  <c r="DW320" s="210"/>
      <c r="DX320" s="210"/>
      <c r="DY320" s="194"/>
      <c r="DZ320" s="210"/>
      <c r="EA320" s="210"/>
      <c r="EB320" s="194"/>
      <c r="EC320" s="210"/>
      <c r="ED320" s="210"/>
      <c r="EE320" s="194"/>
      <c r="EF320" s="210"/>
      <c r="EG320" s="210"/>
      <c r="EH320" s="194"/>
      <c r="EI320" s="210"/>
      <c r="EJ320" s="210"/>
      <c r="EK320" s="194"/>
      <c r="EL320" s="210"/>
      <c r="EM320" s="210"/>
      <c r="EN320" s="194"/>
      <c r="EO320" s="210"/>
      <c r="EP320" s="210"/>
      <c r="EQ320" s="194"/>
      <c r="ER320" s="210"/>
      <c r="ES320" s="210"/>
      <c r="ET320" s="194"/>
      <c r="EU320" s="210"/>
      <c r="EV320" s="210"/>
      <c r="EW320" s="194"/>
      <c r="EX320" s="210"/>
      <c r="EY320" s="210"/>
      <c r="EZ320" s="194"/>
      <c r="FA320" s="210"/>
      <c r="FB320" s="210"/>
      <c r="FC320" s="194"/>
      <c r="FD320" s="210"/>
      <c r="FE320" s="210"/>
      <c r="FF320" s="194"/>
      <c r="FG320" s="210"/>
      <c r="FH320" s="210"/>
      <c r="FI320" s="194"/>
      <c r="FJ320" s="210"/>
      <c r="FK320" s="210"/>
      <c r="FL320" s="194"/>
      <c r="FM320" s="210"/>
      <c r="FN320" s="210"/>
      <c r="FO320" s="194"/>
      <c r="FP320" s="210"/>
      <c r="FQ320" s="210"/>
      <c r="FR320" s="194"/>
      <c r="FS320" s="210"/>
      <c r="FT320" s="210"/>
      <c r="FU320" s="194"/>
      <c r="FV320" s="210"/>
      <c r="FW320" s="210"/>
      <c r="FX320" s="194"/>
      <c r="FY320" s="210"/>
      <c r="FZ320" s="210"/>
      <c r="GA320" s="194"/>
      <c r="GB320" s="210"/>
      <c r="GC320" s="210"/>
      <c r="GD320" s="194"/>
      <c r="GE320" s="210"/>
      <c r="GF320" s="210"/>
      <c r="GG320" s="194"/>
      <c r="GH320" s="210"/>
      <c r="GI320" s="210"/>
      <c r="GJ320" s="194"/>
      <c r="GK320" s="210"/>
      <c r="GL320" s="210"/>
      <c r="GM320" s="194"/>
      <c r="GN320" s="210"/>
      <c r="GO320" s="210"/>
      <c r="GP320" s="194"/>
      <c r="GQ320" s="210"/>
      <c r="GR320" s="210"/>
      <c r="GS320" s="194"/>
      <c r="GT320" s="210"/>
      <c r="GU320" s="210"/>
      <c r="GV320" s="194"/>
      <c r="GW320" s="210"/>
      <c r="GX320" s="210"/>
      <c r="GY320" s="194"/>
      <c r="GZ320" s="210"/>
      <c r="HA320" s="210"/>
      <c r="HB320" s="194"/>
      <c r="HC320" s="210"/>
      <c r="HD320" s="210"/>
      <c r="HE320" s="194"/>
      <c r="HF320" s="210"/>
      <c r="HG320" s="210"/>
      <c r="HH320" s="194"/>
      <c r="HI320" s="210"/>
      <c r="HJ320" s="210"/>
      <c r="HK320" s="194"/>
      <c r="HL320" s="210"/>
      <c r="HM320" s="210"/>
      <c r="HN320" s="194"/>
      <c r="HO320" s="210"/>
      <c r="HP320" s="210"/>
      <c r="HQ320" s="194"/>
      <c r="HR320" s="210"/>
      <c r="HS320" s="210"/>
      <c r="HT320" s="194"/>
      <c r="HU320" s="210"/>
      <c r="HV320" s="210"/>
      <c r="HW320" s="194"/>
      <c r="HX320" s="210"/>
      <c r="HY320" s="210"/>
      <c r="HZ320" s="194"/>
      <c r="IA320" s="210"/>
      <c r="IB320" s="210"/>
      <c r="IC320" s="194"/>
      <c r="ID320" s="210"/>
      <c r="IE320" s="210"/>
      <c r="IF320" s="194"/>
      <c r="IG320" s="210"/>
      <c r="IH320" s="210"/>
      <c r="II320" s="194"/>
      <c r="IJ320" s="210"/>
      <c r="IK320" s="210"/>
      <c r="IL320" s="194"/>
      <c r="IM320" s="210"/>
      <c r="IN320" s="210"/>
      <c r="IO320" s="194"/>
      <c r="IP320" s="210"/>
      <c r="IQ320" s="210"/>
      <c r="IR320" s="194"/>
      <c r="IS320" s="210"/>
      <c r="IT320" s="210"/>
      <c r="IU320" s="194"/>
      <c r="IV320" s="210"/>
      <c r="IW320" s="210"/>
      <c r="IX320" s="194"/>
      <c r="IY320" s="210"/>
      <c r="IZ320" s="210"/>
      <c r="JA320" s="194"/>
      <c r="JB320" s="210"/>
      <c r="JC320" s="210"/>
      <c r="JD320" s="194"/>
      <c r="JE320" s="210"/>
      <c r="JF320" s="210"/>
      <c r="JG320" s="194"/>
      <c r="JH320" s="210"/>
      <c r="JI320" s="210"/>
      <c r="JJ320" s="194"/>
      <c r="JK320" s="210"/>
      <c r="JL320" s="210"/>
      <c r="JM320" s="194"/>
      <c r="JN320" s="210"/>
      <c r="JO320" s="210"/>
      <c r="JP320" s="194"/>
      <c r="JQ320" s="210"/>
      <c r="JR320" s="210"/>
      <c r="JS320" s="194"/>
      <c r="JT320" s="210"/>
      <c r="JU320" s="210"/>
      <c r="JV320" s="194"/>
      <c r="JW320" s="210"/>
      <c r="JX320" s="210"/>
      <c r="JY320" s="194"/>
      <c r="JZ320" s="210"/>
      <c r="KA320" s="210"/>
      <c r="KB320" s="194"/>
      <c r="KC320" s="210"/>
      <c r="KD320" s="210"/>
      <c r="KE320" s="194"/>
      <c r="KF320" s="210"/>
      <c r="KG320" s="210"/>
      <c r="KH320" s="194"/>
      <c r="KI320" s="210"/>
      <c r="KJ320" s="210"/>
      <c r="KK320" s="194"/>
      <c r="KL320" s="210"/>
      <c r="KM320" s="210"/>
      <c r="KN320" s="194"/>
      <c r="KO320" s="210"/>
      <c r="KP320" s="210"/>
      <c r="KQ320" s="194"/>
      <c r="KR320" s="210"/>
      <c r="KS320" s="210"/>
      <c r="KT320" s="194"/>
      <c r="KU320" s="210"/>
      <c r="KV320" s="210"/>
      <c r="KW320" s="194"/>
      <c r="KX320" s="210"/>
      <c r="KY320" s="210"/>
      <c r="KZ320" s="194"/>
      <c r="LA320" s="210"/>
      <c r="LB320" s="210"/>
      <c r="LC320" s="194"/>
      <c r="LD320" s="210"/>
      <c r="LE320" s="210"/>
      <c r="LF320" s="194"/>
      <c r="LG320" s="210"/>
      <c r="LH320" s="210"/>
      <c r="LI320" s="194"/>
      <c r="LJ320" s="210"/>
      <c r="LK320" s="210"/>
      <c r="LL320" s="194"/>
      <c r="LM320" s="210"/>
      <c r="LN320" s="210"/>
      <c r="LO320" s="194"/>
      <c r="LP320" s="210"/>
      <c r="LQ320" s="210"/>
      <c r="LR320" s="194"/>
      <c r="LS320" s="210"/>
      <c r="LT320" s="210"/>
      <c r="LU320" s="194"/>
      <c r="LV320" s="210"/>
      <c r="LW320" s="210"/>
      <c r="LX320" s="194"/>
      <c r="LY320" s="210"/>
      <c r="LZ320" s="210"/>
      <c r="MA320" s="194"/>
      <c r="MB320" s="210"/>
      <c r="MC320" s="210"/>
      <c r="MD320" s="194"/>
      <c r="ME320" s="210"/>
      <c r="MF320" s="210"/>
      <c r="MG320" s="194"/>
      <c r="MH320" s="210"/>
      <c r="MI320" s="210"/>
      <c r="MJ320" s="194"/>
      <c r="MK320" s="210"/>
      <c r="ML320" s="210"/>
      <c r="MM320" s="194"/>
      <c r="MN320" s="210"/>
      <c r="MO320" s="210"/>
      <c r="MP320" s="194"/>
      <c r="MQ320" s="210"/>
      <c r="MR320" s="210"/>
      <c r="MS320" s="194"/>
      <c r="MT320" s="210"/>
      <c r="MU320" s="210"/>
      <c r="MV320" s="194"/>
      <c r="MW320" s="210"/>
      <c r="MX320" s="210"/>
      <c r="MY320" s="194"/>
      <c r="MZ320" s="210"/>
      <c r="NA320" s="210"/>
      <c r="NB320" s="194"/>
      <c r="NC320" s="210"/>
      <c r="ND320" s="210"/>
      <c r="NE320" s="194"/>
      <c r="NF320" s="210"/>
      <c r="NG320" s="210"/>
      <c r="NH320" s="194"/>
      <c r="NI320" s="210"/>
      <c r="NJ320" s="210"/>
      <c r="NK320" s="194"/>
      <c r="NL320" s="210"/>
      <c r="NM320" s="210"/>
      <c r="NN320" s="194"/>
      <c r="NO320" s="210"/>
      <c r="NP320" s="210"/>
      <c r="NQ320" s="194"/>
      <c r="NR320" s="210"/>
      <c r="NS320" s="210"/>
      <c r="NT320" s="194"/>
      <c r="NU320" s="210"/>
      <c r="NV320" s="210"/>
      <c r="NW320" s="194"/>
      <c r="NX320" s="210"/>
      <c r="NY320" s="210"/>
      <c r="NZ320" s="194"/>
      <c r="OA320" s="210"/>
      <c r="OB320" s="210"/>
      <c r="OC320" s="194"/>
      <c r="OD320" s="210"/>
      <c r="OE320" s="210"/>
      <c r="OF320" s="194"/>
      <c r="OG320" s="210"/>
      <c r="OH320" s="210"/>
      <c r="OI320" s="194"/>
      <c r="OJ320" s="210"/>
      <c r="OK320" s="210"/>
      <c r="OL320" s="194"/>
      <c r="OM320" s="210"/>
      <c r="ON320" s="210"/>
      <c r="OO320" s="194"/>
      <c r="OP320" s="210"/>
      <c r="OQ320" s="210"/>
      <c r="OR320" s="194"/>
      <c r="OS320" s="210"/>
      <c r="OT320" s="210"/>
      <c r="OU320" s="194"/>
      <c r="OV320" s="210"/>
      <c r="OW320" s="210"/>
      <c r="OX320" s="194"/>
      <c r="OY320" s="210"/>
      <c r="OZ320" s="210"/>
      <c r="PA320" s="194"/>
      <c r="PB320" s="210"/>
      <c r="PC320" s="210"/>
      <c r="PD320" s="194"/>
      <c r="PE320" s="210"/>
      <c r="PF320" s="210"/>
      <c r="PG320" s="194"/>
      <c r="PH320" s="210"/>
      <c r="PI320" s="210"/>
      <c r="PJ320" s="194"/>
      <c r="PK320" s="210"/>
      <c r="PL320" s="210"/>
      <c r="PM320" s="194"/>
      <c r="PN320" s="210"/>
      <c r="PO320" s="210"/>
      <c r="PP320" s="194"/>
      <c r="PQ320" s="210"/>
      <c r="PR320" s="210"/>
      <c r="PS320" s="194"/>
      <c r="PT320" s="210"/>
      <c r="PU320" s="210"/>
      <c r="PV320" s="194"/>
      <c r="PW320" s="210"/>
      <c r="PX320" s="210"/>
      <c r="PY320" s="194"/>
      <c r="PZ320" s="210"/>
      <c r="QA320" s="210"/>
      <c r="QB320" s="194"/>
      <c r="QC320" s="210"/>
      <c r="QD320" s="210"/>
      <c r="QE320" s="194"/>
      <c r="QF320" s="210"/>
      <c r="QG320" s="210"/>
      <c r="QH320" s="194"/>
      <c r="QI320" s="210"/>
      <c r="QJ320" s="210"/>
      <c r="QK320" s="194"/>
      <c r="QL320" s="210"/>
      <c r="QM320" s="210"/>
      <c r="QN320" s="194"/>
      <c r="QO320" s="210"/>
      <c r="QP320" s="210"/>
      <c r="QQ320" s="194"/>
      <c r="QR320" s="210"/>
      <c r="QS320" s="210"/>
      <c r="QT320" s="194"/>
      <c r="QU320" s="210"/>
      <c r="QV320" s="210"/>
      <c r="QW320" s="194"/>
      <c r="QX320" s="210"/>
      <c r="QY320" s="210"/>
      <c r="QZ320" s="194"/>
      <c r="RA320" s="210"/>
      <c r="RB320" s="210"/>
      <c r="RC320" s="194"/>
      <c r="RD320" s="210"/>
      <c r="RE320" s="210"/>
      <c r="RF320" s="194"/>
      <c r="RG320" s="210"/>
    </row>
    <row r="321" spans="1:475" x14ac:dyDescent="0.2">
      <c r="A321" s="203"/>
      <c r="B321" s="220"/>
      <c r="C321" s="220"/>
      <c r="D321" s="220"/>
      <c r="E321" s="224"/>
      <c r="F321" s="216" t="s">
        <v>247</v>
      </c>
      <c r="G321" s="188"/>
      <c r="H321" s="188"/>
      <c r="I321" s="204"/>
      <c r="J321" s="204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  <c r="RG321" s="194"/>
    </row>
    <row r="322" spans="1:475" x14ac:dyDescent="0.2">
      <c r="A322" s="203"/>
      <c r="B322" s="220"/>
      <c r="C322" s="220"/>
      <c r="D322" s="220"/>
      <c r="E322" s="224"/>
      <c r="F322" s="216" t="s">
        <v>246</v>
      </c>
      <c r="G322" s="188"/>
      <c r="H322" s="188"/>
      <c r="I322" s="204"/>
      <c r="J322" s="204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  <c r="RG322" s="194"/>
    </row>
    <row r="323" spans="1:475" x14ac:dyDescent="0.2">
      <c r="A323" s="203"/>
      <c r="B323" s="220"/>
      <c r="C323" s="220"/>
      <c r="D323" s="220"/>
      <c r="E323" s="224"/>
      <c r="F323" s="216" t="s">
        <v>247</v>
      </c>
      <c r="G323" s="178"/>
      <c r="H323" s="178"/>
      <c r="I323" s="203"/>
      <c r="J323" s="203"/>
      <c r="K323" s="203"/>
      <c r="L323" s="203"/>
      <c r="M323" s="178"/>
      <c r="N323" s="203"/>
      <c r="O323" s="203"/>
      <c r="P323" s="178"/>
      <c r="Q323" s="203"/>
      <c r="R323" s="203"/>
      <c r="S323" s="178"/>
      <c r="T323" s="203"/>
      <c r="U323" s="203"/>
      <c r="V323" s="178"/>
      <c r="W323" s="203"/>
      <c r="X323" s="203"/>
      <c r="Y323" s="178"/>
      <c r="Z323" s="203"/>
      <c r="AA323" s="203"/>
      <c r="AB323" s="178"/>
      <c r="AC323" s="203"/>
      <c r="AD323" s="203"/>
      <c r="AE323" s="178"/>
      <c r="AF323" s="203"/>
      <c r="AG323" s="203"/>
      <c r="AH323" s="178"/>
      <c r="AI323" s="203"/>
      <c r="AJ323" s="203"/>
      <c r="AK323" s="178"/>
      <c r="AL323" s="203"/>
      <c r="AM323" s="203"/>
      <c r="AN323" s="178"/>
      <c r="AO323" s="203"/>
      <c r="AP323" s="203"/>
      <c r="AQ323" s="178"/>
      <c r="AR323" s="203"/>
      <c r="AS323" s="203"/>
      <c r="AT323" s="178"/>
      <c r="AU323" s="203"/>
      <c r="AV323" s="203"/>
      <c r="AW323" s="178"/>
      <c r="AX323" s="203"/>
      <c r="AY323" s="203"/>
      <c r="AZ323" s="178"/>
      <c r="BA323" s="203"/>
      <c r="BB323" s="203"/>
      <c r="BC323" s="178"/>
      <c r="BD323" s="203"/>
      <c r="BE323" s="203"/>
      <c r="BF323" s="178"/>
      <c r="BG323" s="203"/>
      <c r="BH323" s="203"/>
      <c r="BI323" s="178"/>
      <c r="BJ323" s="203"/>
      <c r="BK323" s="203"/>
      <c r="BL323" s="178"/>
      <c r="BM323" s="203"/>
      <c r="BN323" s="203"/>
      <c r="BO323" s="178"/>
      <c r="BP323" s="203"/>
      <c r="BQ323" s="203"/>
      <c r="BR323" s="178"/>
      <c r="BS323" s="203"/>
      <c r="BT323" s="203"/>
      <c r="BU323" s="178"/>
      <c r="BV323" s="203"/>
      <c r="BW323" s="203"/>
      <c r="BX323" s="178"/>
      <c r="BY323" s="203"/>
      <c r="BZ323" s="203"/>
      <c r="CA323" s="178"/>
      <c r="CB323" s="203"/>
      <c r="CC323" s="203"/>
      <c r="CD323" s="178"/>
      <c r="CE323" s="203"/>
      <c r="CF323" s="203"/>
      <c r="CG323" s="178"/>
      <c r="CH323" s="203"/>
      <c r="CI323" s="203"/>
      <c r="CJ323" s="178"/>
      <c r="CK323" s="203"/>
      <c r="CL323" s="203"/>
      <c r="CM323" s="178"/>
      <c r="CN323" s="203"/>
      <c r="CO323" s="203"/>
      <c r="CP323" s="178"/>
      <c r="CQ323" s="203"/>
      <c r="CR323" s="203"/>
      <c r="CS323" s="178"/>
      <c r="CT323" s="203"/>
      <c r="CU323" s="203"/>
      <c r="CV323" s="178"/>
      <c r="CW323" s="203"/>
      <c r="CX323" s="203"/>
      <c r="CY323" s="178"/>
      <c r="CZ323" s="203"/>
      <c r="DA323" s="203"/>
      <c r="DB323" s="178"/>
      <c r="DC323" s="203"/>
      <c r="DD323" s="203"/>
      <c r="DE323" s="178"/>
      <c r="DF323" s="203"/>
      <c r="DG323" s="203"/>
      <c r="DH323" s="178"/>
      <c r="DI323" s="203"/>
      <c r="DJ323" s="203"/>
      <c r="DK323" s="178"/>
      <c r="DL323" s="203"/>
      <c r="DM323" s="203"/>
      <c r="DN323" s="178"/>
      <c r="DO323" s="203"/>
      <c r="DP323" s="203"/>
      <c r="DQ323" s="178"/>
      <c r="DR323" s="203"/>
      <c r="DS323" s="203"/>
      <c r="DT323" s="178"/>
      <c r="DU323" s="203"/>
      <c r="DV323" s="203"/>
      <c r="DW323" s="210"/>
      <c r="DX323" s="211"/>
      <c r="DY323" s="211"/>
      <c r="DZ323" s="210"/>
      <c r="EA323" s="211"/>
      <c r="EB323" s="211"/>
      <c r="EC323" s="210"/>
      <c r="ED323" s="211"/>
      <c r="EE323" s="211"/>
      <c r="EF323" s="210"/>
      <c r="EG323" s="211"/>
      <c r="EH323" s="211"/>
      <c r="EI323" s="210"/>
      <c r="EJ323" s="211"/>
      <c r="EK323" s="211"/>
      <c r="EL323" s="210"/>
      <c r="EM323" s="211"/>
      <c r="EN323" s="211"/>
      <c r="EO323" s="210"/>
      <c r="EP323" s="211"/>
      <c r="EQ323" s="211"/>
      <c r="ER323" s="210"/>
      <c r="ES323" s="211"/>
      <c r="ET323" s="211"/>
      <c r="EU323" s="210"/>
      <c r="EV323" s="211"/>
      <c r="EW323" s="211"/>
      <c r="EX323" s="210"/>
      <c r="EY323" s="211"/>
      <c r="EZ323" s="211"/>
      <c r="FA323" s="210"/>
      <c r="FB323" s="211"/>
      <c r="FC323" s="211"/>
      <c r="FD323" s="210"/>
      <c r="FE323" s="211"/>
      <c r="FF323" s="211"/>
      <c r="FG323" s="210"/>
      <c r="FH323" s="211"/>
      <c r="FI323" s="211"/>
      <c r="FJ323" s="210"/>
      <c r="FK323" s="211"/>
      <c r="FL323" s="211"/>
      <c r="FM323" s="210"/>
      <c r="FN323" s="211"/>
      <c r="FO323" s="211"/>
      <c r="FP323" s="210"/>
      <c r="FQ323" s="211"/>
      <c r="FR323" s="211"/>
      <c r="FS323" s="210"/>
      <c r="FT323" s="211"/>
      <c r="FU323" s="211"/>
      <c r="FV323" s="210"/>
      <c r="FW323" s="211"/>
      <c r="FX323" s="211"/>
      <c r="FY323" s="210"/>
      <c r="FZ323" s="211"/>
      <c r="GA323" s="211"/>
      <c r="GB323" s="210"/>
      <c r="GC323" s="211"/>
      <c r="GD323" s="211"/>
      <c r="GE323" s="210"/>
      <c r="GF323" s="211"/>
      <c r="GG323" s="211"/>
      <c r="GH323" s="210"/>
      <c r="GI323" s="211"/>
      <c r="GJ323" s="211"/>
      <c r="GK323" s="210"/>
      <c r="GL323" s="211"/>
      <c r="GM323" s="211"/>
      <c r="GN323" s="210"/>
      <c r="GO323" s="211"/>
      <c r="GP323" s="211"/>
      <c r="GQ323" s="210"/>
      <c r="GR323" s="211"/>
      <c r="GS323" s="211"/>
      <c r="GT323" s="210"/>
      <c r="GU323" s="211"/>
      <c r="GV323" s="211"/>
      <c r="GW323" s="210"/>
      <c r="GX323" s="211"/>
      <c r="GY323" s="211"/>
      <c r="GZ323" s="210"/>
      <c r="HA323" s="211"/>
      <c r="HB323" s="211"/>
      <c r="HC323" s="210"/>
      <c r="HD323" s="211"/>
      <c r="HE323" s="211"/>
      <c r="HF323" s="210"/>
      <c r="HG323" s="211"/>
      <c r="HH323" s="211"/>
      <c r="HI323" s="210"/>
      <c r="HJ323" s="211"/>
      <c r="HK323" s="211"/>
      <c r="HL323" s="210"/>
      <c r="HM323" s="211"/>
      <c r="HN323" s="211"/>
      <c r="HO323" s="210"/>
      <c r="HP323" s="211"/>
      <c r="HQ323" s="211"/>
      <c r="HR323" s="210"/>
      <c r="HS323" s="211"/>
      <c r="HT323" s="211"/>
      <c r="HU323" s="210"/>
      <c r="HV323" s="211"/>
      <c r="HW323" s="211"/>
      <c r="HX323" s="210"/>
      <c r="HY323" s="211"/>
      <c r="HZ323" s="211"/>
      <c r="IA323" s="210"/>
      <c r="IB323" s="211"/>
      <c r="IC323" s="211"/>
      <c r="ID323" s="210"/>
      <c r="IE323" s="211"/>
      <c r="IF323" s="211"/>
      <c r="IG323" s="210"/>
      <c r="IH323" s="211"/>
      <c r="II323" s="211"/>
      <c r="IJ323" s="210"/>
      <c r="IK323" s="211"/>
      <c r="IL323" s="211"/>
      <c r="IM323" s="210"/>
      <c r="IN323" s="211"/>
      <c r="IO323" s="211"/>
      <c r="IP323" s="210"/>
      <c r="IQ323" s="211"/>
      <c r="IR323" s="211"/>
      <c r="IS323" s="210"/>
      <c r="IT323" s="211"/>
      <c r="IU323" s="211"/>
      <c r="IV323" s="210"/>
      <c r="IW323" s="211"/>
      <c r="IX323" s="211"/>
      <c r="IY323" s="210"/>
      <c r="IZ323" s="211"/>
      <c r="JA323" s="211"/>
      <c r="JB323" s="210"/>
      <c r="JC323" s="211"/>
      <c r="JD323" s="211"/>
      <c r="JE323" s="210"/>
      <c r="JF323" s="211"/>
      <c r="JG323" s="211"/>
      <c r="JH323" s="210"/>
      <c r="JI323" s="211"/>
      <c r="JJ323" s="211"/>
      <c r="JK323" s="210"/>
      <c r="JL323" s="211"/>
      <c r="JM323" s="211"/>
      <c r="JN323" s="210"/>
      <c r="JO323" s="211"/>
      <c r="JP323" s="211"/>
      <c r="JQ323" s="210"/>
      <c r="JR323" s="211"/>
      <c r="JS323" s="211"/>
      <c r="JT323" s="210"/>
      <c r="JU323" s="211"/>
      <c r="JV323" s="211"/>
      <c r="JW323" s="210"/>
      <c r="JX323" s="211"/>
      <c r="JY323" s="211"/>
      <c r="JZ323" s="210"/>
      <c r="KA323" s="211"/>
      <c r="KB323" s="211"/>
      <c r="KC323" s="210"/>
      <c r="KD323" s="211"/>
      <c r="KE323" s="211"/>
      <c r="KF323" s="210"/>
      <c r="KG323" s="211"/>
      <c r="KH323" s="211"/>
      <c r="KI323" s="210"/>
      <c r="KJ323" s="211"/>
      <c r="KK323" s="211"/>
      <c r="KL323" s="210"/>
      <c r="KM323" s="211"/>
      <c r="KN323" s="211"/>
      <c r="KO323" s="210"/>
      <c r="KP323" s="211"/>
      <c r="KQ323" s="211"/>
      <c r="KR323" s="210"/>
      <c r="KS323" s="211"/>
      <c r="KT323" s="211"/>
      <c r="KU323" s="210"/>
      <c r="KV323" s="211"/>
      <c r="KW323" s="211"/>
      <c r="KX323" s="210"/>
      <c r="KY323" s="211"/>
      <c r="KZ323" s="211"/>
      <c r="LA323" s="210"/>
      <c r="LB323" s="211"/>
      <c r="LC323" s="211"/>
      <c r="LD323" s="210"/>
      <c r="LE323" s="211"/>
      <c r="LF323" s="211"/>
      <c r="LG323" s="210"/>
      <c r="LH323" s="211"/>
      <c r="LI323" s="211"/>
      <c r="LJ323" s="210"/>
      <c r="LK323" s="211"/>
      <c r="LL323" s="211"/>
      <c r="LM323" s="210"/>
      <c r="LN323" s="211"/>
      <c r="LO323" s="211"/>
      <c r="LP323" s="210"/>
      <c r="LQ323" s="211"/>
      <c r="LR323" s="211"/>
      <c r="LS323" s="210"/>
      <c r="LT323" s="211"/>
      <c r="LU323" s="211"/>
      <c r="LV323" s="210"/>
      <c r="LW323" s="211"/>
      <c r="LX323" s="211"/>
      <c r="LY323" s="210"/>
      <c r="LZ323" s="211"/>
      <c r="MA323" s="211"/>
      <c r="MB323" s="210"/>
      <c r="MC323" s="211"/>
      <c r="MD323" s="211"/>
      <c r="ME323" s="210"/>
      <c r="MF323" s="211"/>
      <c r="MG323" s="211"/>
      <c r="MH323" s="210"/>
      <c r="MI323" s="211"/>
      <c r="MJ323" s="211"/>
      <c r="MK323" s="210"/>
      <c r="ML323" s="211"/>
      <c r="MM323" s="211"/>
      <c r="MN323" s="210"/>
      <c r="MO323" s="211"/>
      <c r="MP323" s="211"/>
      <c r="MQ323" s="210"/>
      <c r="MR323" s="211"/>
      <c r="MS323" s="211"/>
      <c r="MT323" s="210"/>
      <c r="MU323" s="211"/>
      <c r="MV323" s="211"/>
      <c r="MW323" s="210"/>
      <c r="MX323" s="211"/>
      <c r="MY323" s="211"/>
      <c r="MZ323" s="210"/>
      <c r="NA323" s="211"/>
      <c r="NB323" s="211"/>
      <c r="NC323" s="210"/>
      <c r="ND323" s="211"/>
      <c r="NE323" s="211"/>
      <c r="NF323" s="210"/>
      <c r="NG323" s="211"/>
      <c r="NH323" s="211"/>
      <c r="NI323" s="210"/>
      <c r="NJ323" s="211"/>
      <c r="NK323" s="211"/>
      <c r="NL323" s="210"/>
      <c r="NM323" s="211"/>
      <c r="NN323" s="211"/>
      <c r="NO323" s="210"/>
      <c r="NP323" s="211"/>
      <c r="NQ323" s="211"/>
      <c r="NR323" s="210"/>
      <c r="NS323" s="211"/>
      <c r="NT323" s="211"/>
      <c r="NU323" s="210"/>
      <c r="NV323" s="211"/>
      <c r="NW323" s="211"/>
      <c r="NX323" s="210"/>
      <c r="NY323" s="211"/>
      <c r="NZ323" s="211"/>
      <c r="OA323" s="210"/>
      <c r="OB323" s="211"/>
      <c r="OC323" s="211"/>
      <c r="OD323" s="210"/>
      <c r="OE323" s="211"/>
      <c r="OF323" s="211"/>
      <c r="OG323" s="210"/>
      <c r="OH323" s="211"/>
      <c r="OI323" s="211"/>
      <c r="OJ323" s="210"/>
      <c r="OK323" s="211"/>
      <c r="OL323" s="211"/>
      <c r="OM323" s="210"/>
      <c r="ON323" s="211"/>
      <c r="OO323" s="211"/>
      <c r="OP323" s="210"/>
      <c r="OQ323" s="211"/>
      <c r="OR323" s="211"/>
      <c r="OS323" s="210"/>
      <c r="OT323" s="211"/>
      <c r="OU323" s="211"/>
      <c r="OV323" s="210"/>
      <c r="OW323" s="211"/>
      <c r="OX323" s="211"/>
      <c r="OY323" s="210"/>
      <c r="OZ323" s="211"/>
      <c r="PA323" s="211"/>
      <c r="PB323" s="210"/>
      <c r="PC323" s="211"/>
      <c r="PD323" s="211"/>
      <c r="PE323" s="210"/>
      <c r="PF323" s="211"/>
      <c r="PG323" s="211"/>
      <c r="PH323" s="210"/>
      <c r="PI323" s="211"/>
      <c r="PJ323" s="211"/>
      <c r="PK323" s="210"/>
      <c r="PL323" s="211"/>
      <c r="PM323" s="211"/>
      <c r="PN323" s="210"/>
      <c r="PO323" s="211"/>
      <c r="PP323" s="211"/>
      <c r="PQ323" s="210"/>
      <c r="PR323" s="211"/>
      <c r="PS323" s="211"/>
      <c r="PT323" s="210"/>
      <c r="PU323" s="211"/>
      <c r="PV323" s="211"/>
      <c r="PW323" s="210"/>
      <c r="PX323" s="211"/>
      <c r="PY323" s="211"/>
      <c r="PZ323" s="210"/>
      <c r="QA323" s="211"/>
      <c r="QB323" s="211"/>
      <c r="QC323" s="210"/>
      <c r="QD323" s="211"/>
      <c r="QE323" s="211"/>
      <c r="QF323" s="210"/>
      <c r="QG323" s="211"/>
      <c r="QH323" s="211"/>
      <c r="QI323" s="210"/>
      <c r="QJ323" s="211"/>
      <c r="QK323" s="211"/>
      <c r="QL323" s="210"/>
      <c r="QM323" s="211"/>
      <c r="QN323" s="211"/>
      <c r="QO323" s="210"/>
      <c r="QP323" s="211"/>
      <c r="QQ323" s="211"/>
      <c r="QR323" s="210"/>
      <c r="QS323" s="211"/>
      <c r="QT323" s="211"/>
      <c r="QU323" s="210"/>
      <c r="QV323" s="211"/>
      <c r="QW323" s="211"/>
      <c r="QX323" s="210"/>
      <c r="QY323" s="211"/>
      <c r="QZ323" s="211"/>
      <c r="RA323" s="210"/>
      <c r="RB323" s="211"/>
      <c r="RC323" s="211"/>
      <c r="RD323" s="210"/>
      <c r="RE323" s="211"/>
      <c r="RF323" s="211"/>
      <c r="RG323" s="210"/>
    </row>
    <row r="324" spans="1:475" x14ac:dyDescent="0.2">
      <c r="A324" s="203"/>
      <c r="B324" s="220"/>
      <c r="C324" s="220"/>
      <c r="D324" s="220"/>
      <c r="E324" s="224"/>
      <c r="F324" s="216" t="s">
        <v>246</v>
      </c>
      <c r="G324" s="188"/>
      <c r="H324" s="188"/>
      <c r="I324" s="204"/>
      <c r="J324" s="204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  <c r="RG324" s="194"/>
    </row>
    <row r="325" spans="1:475" x14ac:dyDescent="0.2">
      <c r="A325" s="203"/>
      <c r="B325" s="220"/>
      <c r="C325" s="220"/>
      <c r="D325" s="220"/>
      <c r="E325" s="224"/>
      <c r="F325" s="216" t="s">
        <v>247</v>
      </c>
      <c r="G325" s="188"/>
      <c r="H325" s="188"/>
      <c r="I325" s="204"/>
      <c r="J325" s="204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  <c r="RG325" s="194"/>
    </row>
    <row r="326" spans="1:475" x14ac:dyDescent="0.2">
      <c r="A326" s="203"/>
      <c r="B326" s="220"/>
      <c r="C326" s="220"/>
      <c r="D326" s="220"/>
      <c r="E326" s="224"/>
      <c r="F326" s="216" t="s">
        <v>246</v>
      </c>
      <c r="G326" s="188"/>
      <c r="H326" s="188"/>
      <c r="I326" s="204"/>
      <c r="J326" s="204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  <c r="RG326" s="194"/>
    </row>
    <row r="327" spans="1:475" x14ac:dyDescent="0.2">
      <c r="A327" s="203"/>
      <c r="B327" s="220"/>
      <c r="C327" s="220"/>
      <c r="D327" s="220"/>
      <c r="E327" s="224"/>
      <c r="F327" s="216" t="s">
        <v>247</v>
      </c>
      <c r="G327" s="188"/>
      <c r="H327" s="188"/>
      <c r="I327" s="204"/>
      <c r="J327" s="204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  <c r="RG327" s="194"/>
    </row>
    <row r="328" spans="1:475" x14ac:dyDescent="0.2">
      <c r="A328" s="203"/>
      <c r="B328" s="220"/>
      <c r="C328" s="220"/>
      <c r="D328" s="220"/>
      <c r="E328" s="224"/>
      <c r="F328" s="216" t="s">
        <v>246</v>
      </c>
      <c r="G328" s="188"/>
      <c r="H328" s="188"/>
      <c r="I328" s="204"/>
      <c r="J328" s="204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  <c r="RG328" s="194"/>
    </row>
    <row r="329" spans="1:475" x14ac:dyDescent="0.2">
      <c r="A329" s="203"/>
      <c r="B329" s="220"/>
      <c r="C329" s="220"/>
      <c r="D329" s="220"/>
      <c r="E329" s="224"/>
      <c r="F329" s="216" t="s">
        <v>247</v>
      </c>
      <c r="G329" s="188"/>
      <c r="H329" s="188"/>
      <c r="I329" s="204"/>
      <c r="J329" s="204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  <c r="RG329" s="194"/>
    </row>
    <row r="330" spans="1:475" x14ac:dyDescent="0.2">
      <c r="A330" s="203"/>
      <c r="B330" s="220"/>
      <c r="C330" s="220"/>
      <c r="D330" s="220"/>
      <c r="E330" s="224"/>
      <c r="F330" s="216" t="s">
        <v>246</v>
      </c>
      <c r="G330" s="188"/>
      <c r="H330" s="188"/>
      <c r="I330" s="204"/>
      <c r="J330" s="204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  <c r="RG330" s="194"/>
    </row>
    <row r="331" spans="1:475" x14ac:dyDescent="0.2">
      <c r="A331" s="203"/>
      <c r="B331" s="220"/>
      <c r="C331" s="220"/>
      <c r="D331" s="220"/>
      <c r="E331" s="224"/>
      <c r="F331" s="216" t="s">
        <v>247</v>
      </c>
      <c r="G331" s="188"/>
      <c r="H331" s="188"/>
      <c r="I331" s="204"/>
      <c r="J331" s="204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  <c r="RG331" s="194"/>
    </row>
    <row r="332" spans="1:475" x14ac:dyDescent="0.2">
      <c r="A332" s="203"/>
      <c r="B332" s="220"/>
      <c r="C332" s="220"/>
      <c r="D332" s="220"/>
      <c r="E332" s="224"/>
      <c r="F332" s="216" t="s">
        <v>246</v>
      </c>
      <c r="G332" s="188"/>
      <c r="H332" s="188"/>
      <c r="I332" s="204"/>
      <c r="J332" s="204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94"/>
      <c r="DX332" s="194"/>
      <c r="DY332" s="194"/>
      <c r="DZ332" s="194"/>
      <c r="EA332" s="194"/>
      <c r="EB332" s="194"/>
      <c r="EC332" s="194"/>
      <c r="ED332" s="194"/>
      <c r="EE332" s="194"/>
      <c r="EF332" s="194"/>
      <c r="EG332" s="194"/>
      <c r="EH332" s="194"/>
      <c r="EI332" s="194"/>
      <c r="EJ332" s="194"/>
      <c r="EK332" s="194"/>
      <c r="EL332" s="194"/>
      <c r="EM332" s="194"/>
      <c r="EN332" s="194"/>
      <c r="EO332" s="194"/>
      <c r="EP332" s="194"/>
      <c r="EQ332" s="194"/>
      <c r="ER332" s="194"/>
      <c r="ES332" s="194"/>
      <c r="ET332" s="194"/>
      <c r="EU332" s="194"/>
      <c r="EV332" s="194"/>
      <c r="EW332" s="194"/>
      <c r="EX332" s="194"/>
      <c r="EY332" s="194"/>
      <c r="EZ332" s="194"/>
      <c r="FA332" s="194"/>
      <c r="FB332" s="194"/>
      <c r="FC332" s="194"/>
      <c r="FD332" s="194"/>
      <c r="FE332" s="194"/>
      <c r="FF332" s="194"/>
      <c r="FG332" s="194"/>
      <c r="FH332" s="194"/>
      <c r="FI332" s="194"/>
      <c r="FJ332" s="194"/>
      <c r="FK332" s="194"/>
      <c r="FL332" s="194"/>
      <c r="FM332" s="194"/>
      <c r="FN332" s="194"/>
      <c r="FO332" s="194"/>
      <c r="FP332" s="194"/>
      <c r="FQ332" s="194"/>
      <c r="FR332" s="194"/>
      <c r="FS332" s="194"/>
      <c r="FT332" s="194"/>
      <c r="FU332" s="194"/>
      <c r="FV332" s="194"/>
      <c r="FW332" s="194"/>
      <c r="FX332" s="194"/>
      <c r="FY332" s="194"/>
      <c r="FZ332" s="194"/>
      <c r="GA332" s="194"/>
      <c r="GB332" s="194"/>
      <c r="GC332" s="194"/>
      <c r="GD332" s="194"/>
      <c r="GE332" s="194"/>
      <c r="GF332" s="194"/>
      <c r="GG332" s="194"/>
      <c r="GH332" s="194"/>
      <c r="GI332" s="194"/>
      <c r="GJ332" s="194"/>
      <c r="GK332" s="194"/>
      <c r="GL332" s="194"/>
      <c r="GM332" s="194"/>
      <c r="GN332" s="194"/>
      <c r="GO332" s="194"/>
      <c r="GP332" s="194"/>
      <c r="GQ332" s="194"/>
      <c r="GR332" s="194"/>
      <c r="GS332" s="194"/>
      <c r="GT332" s="194"/>
      <c r="GU332" s="194"/>
      <c r="GV332" s="194"/>
      <c r="GW332" s="194"/>
      <c r="GX332" s="194"/>
      <c r="GY332" s="194"/>
      <c r="GZ332" s="194"/>
      <c r="HA332" s="194"/>
      <c r="HB332" s="194"/>
      <c r="HC332" s="194"/>
      <c r="HD332" s="194"/>
      <c r="HE332" s="194"/>
      <c r="HF332" s="194"/>
      <c r="HG332" s="194"/>
      <c r="HH332" s="194"/>
      <c r="HI332" s="194"/>
      <c r="HJ332" s="194"/>
      <c r="HK332" s="194"/>
      <c r="HL332" s="194"/>
      <c r="HM332" s="194"/>
      <c r="HN332" s="194"/>
      <c r="HO332" s="194"/>
      <c r="HP332" s="194"/>
      <c r="HQ332" s="194"/>
      <c r="HR332" s="194"/>
      <c r="HS332" s="194"/>
      <c r="HT332" s="194"/>
      <c r="HU332" s="194"/>
      <c r="HV332" s="194"/>
      <c r="HW332" s="194"/>
      <c r="HX332" s="194"/>
      <c r="HY332" s="194"/>
      <c r="HZ332" s="194"/>
      <c r="IA332" s="194"/>
      <c r="IB332" s="194"/>
      <c r="IC332" s="194"/>
      <c r="ID332" s="194"/>
      <c r="IE332" s="194"/>
      <c r="IF332" s="194"/>
      <c r="IG332" s="194"/>
      <c r="IH332" s="194"/>
      <c r="II332" s="194"/>
      <c r="IJ332" s="194"/>
      <c r="IK332" s="194"/>
      <c r="IL332" s="194"/>
      <c r="IM332" s="194"/>
      <c r="IN332" s="194"/>
      <c r="IO332" s="194"/>
      <c r="IP332" s="194"/>
      <c r="IQ332" s="194"/>
      <c r="IR332" s="194"/>
      <c r="IS332" s="194"/>
      <c r="IT332" s="194"/>
      <c r="IU332" s="194"/>
      <c r="IV332" s="194"/>
      <c r="IW332" s="194"/>
      <c r="IX332" s="194"/>
      <c r="IY332" s="194"/>
      <c r="IZ332" s="194"/>
      <c r="JA332" s="194"/>
      <c r="JB332" s="194"/>
      <c r="JC332" s="194"/>
      <c r="JD332" s="194"/>
      <c r="JE332" s="194"/>
      <c r="JF332" s="194"/>
      <c r="JG332" s="194"/>
      <c r="JH332" s="194"/>
      <c r="JI332" s="194"/>
      <c r="JJ332" s="194"/>
      <c r="JK332" s="194"/>
      <c r="JL332" s="194"/>
      <c r="JM332" s="194"/>
      <c r="JN332" s="194"/>
      <c r="JO332" s="194"/>
      <c r="JP332" s="194"/>
      <c r="JQ332" s="194"/>
      <c r="JR332" s="194"/>
      <c r="JS332" s="194"/>
      <c r="JT332" s="194"/>
      <c r="JU332" s="194"/>
      <c r="JV332" s="194"/>
      <c r="JW332" s="194"/>
      <c r="JX332" s="194"/>
      <c r="JY332" s="194"/>
      <c r="JZ332" s="194"/>
      <c r="KA332" s="194"/>
      <c r="KB332" s="194"/>
      <c r="KC332" s="194"/>
      <c r="KD332" s="194"/>
      <c r="KE332" s="194"/>
      <c r="KF332" s="194"/>
      <c r="KG332" s="194"/>
      <c r="KH332" s="194"/>
      <c r="KI332" s="194"/>
      <c r="KJ332" s="194"/>
      <c r="KK332" s="194"/>
      <c r="KL332" s="194"/>
      <c r="KM332" s="194"/>
      <c r="KN332" s="194"/>
      <c r="KO332" s="194"/>
      <c r="KP332" s="194"/>
      <c r="KQ332" s="194"/>
      <c r="KR332" s="194"/>
      <c r="KS332" s="194"/>
      <c r="KT332" s="194"/>
      <c r="KU332" s="194"/>
      <c r="KV332" s="194"/>
      <c r="KW332" s="194"/>
      <c r="KX332" s="194"/>
      <c r="KY332" s="194"/>
      <c r="KZ332" s="194"/>
      <c r="LA332" s="194"/>
      <c r="LB332" s="194"/>
      <c r="LC332" s="194"/>
      <c r="LD332" s="194"/>
      <c r="LE332" s="194"/>
      <c r="LF332" s="194"/>
      <c r="LG332" s="194"/>
      <c r="LH332" s="194"/>
      <c r="LI332" s="194"/>
      <c r="LJ332" s="194"/>
      <c r="LK332" s="194"/>
      <c r="LL332" s="194"/>
      <c r="LM332" s="194"/>
      <c r="LN332" s="194"/>
      <c r="LO332" s="194"/>
      <c r="LP332" s="194"/>
      <c r="LQ332" s="194"/>
      <c r="LR332" s="194"/>
      <c r="LS332" s="194"/>
      <c r="LT332" s="194"/>
      <c r="LU332" s="194"/>
      <c r="LV332" s="194"/>
      <c r="LW332" s="194"/>
      <c r="LX332" s="194"/>
      <c r="LY332" s="194"/>
      <c r="LZ332" s="194"/>
      <c r="MA332" s="194"/>
      <c r="MB332" s="194"/>
      <c r="MC332" s="194"/>
      <c r="MD332" s="194"/>
      <c r="ME332" s="194"/>
      <c r="MF332" s="194"/>
      <c r="MG332" s="194"/>
      <c r="MH332" s="194"/>
      <c r="MI332" s="194"/>
      <c r="MJ332" s="194"/>
      <c r="MK332" s="194"/>
      <c r="ML332" s="194"/>
      <c r="MM332" s="194"/>
      <c r="MN332" s="194"/>
      <c r="MO332" s="194"/>
      <c r="MP332" s="194"/>
      <c r="MQ332" s="194"/>
      <c r="MR332" s="194"/>
      <c r="MS332" s="194"/>
      <c r="MT332" s="194"/>
      <c r="MU332" s="194"/>
      <c r="MV332" s="194"/>
      <c r="MW332" s="194"/>
      <c r="MX332" s="194"/>
      <c r="MY332" s="194"/>
      <c r="MZ332" s="194"/>
      <c r="NA332" s="194"/>
      <c r="NB332" s="194"/>
      <c r="NC332" s="194"/>
      <c r="ND332" s="194"/>
      <c r="NE332" s="194"/>
      <c r="NF332" s="194"/>
      <c r="NG332" s="194"/>
      <c r="NH332" s="194"/>
      <c r="NI332" s="194"/>
      <c r="NJ332" s="194"/>
      <c r="NK332" s="194"/>
      <c r="NL332" s="194"/>
      <c r="NM332" s="194"/>
      <c r="NN332" s="194"/>
      <c r="NO332" s="194"/>
      <c r="NP332" s="194"/>
      <c r="NQ332" s="194"/>
      <c r="NR332" s="194"/>
      <c r="NS332" s="194"/>
      <c r="NT332" s="194"/>
      <c r="NU332" s="194"/>
      <c r="NV332" s="194"/>
      <c r="NW332" s="194"/>
      <c r="NX332" s="194"/>
      <c r="NY332" s="194"/>
      <c r="NZ332" s="194"/>
      <c r="OA332" s="194"/>
      <c r="OB332" s="194"/>
      <c r="OC332" s="194"/>
      <c r="OD332" s="194"/>
      <c r="OE332" s="194"/>
      <c r="OF332" s="194"/>
      <c r="OG332" s="194"/>
      <c r="OH332" s="194"/>
      <c r="OI332" s="194"/>
      <c r="OJ332" s="194"/>
      <c r="OK332" s="194"/>
      <c r="OL332" s="194"/>
      <c r="OM332" s="194"/>
      <c r="ON332" s="194"/>
      <c r="OO332" s="194"/>
      <c r="OP332" s="194"/>
      <c r="OQ332" s="194"/>
      <c r="OR332" s="194"/>
      <c r="OS332" s="194"/>
      <c r="OT332" s="194"/>
      <c r="OU332" s="194"/>
      <c r="OV332" s="194"/>
      <c r="OW332" s="194"/>
      <c r="OX332" s="194"/>
      <c r="OY332" s="194"/>
      <c r="OZ332" s="194"/>
      <c r="PA332" s="194"/>
      <c r="PB332" s="194"/>
      <c r="PC332" s="194"/>
      <c r="PD332" s="194"/>
      <c r="PE332" s="194"/>
      <c r="PF332" s="194"/>
      <c r="PG332" s="194"/>
      <c r="PH332" s="194"/>
      <c r="PI332" s="194"/>
      <c r="PJ332" s="194"/>
      <c r="PK332" s="194"/>
      <c r="PL332" s="194"/>
      <c r="PM332" s="194"/>
      <c r="PN332" s="194"/>
      <c r="PO332" s="194"/>
      <c r="PP332" s="194"/>
      <c r="PQ332" s="194"/>
      <c r="PR332" s="194"/>
      <c r="PS332" s="194"/>
      <c r="PT332" s="194"/>
      <c r="PU332" s="194"/>
      <c r="PV332" s="194"/>
      <c r="PW332" s="194"/>
      <c r="PX332" s="194"/>
      <c r="PY332" s="194"/>
      <c r="PZ332" s="194"/>
      <c r="QA332" s="194"/>
      <c r="QB332" s="194"/>
      <c r="QC332" s="194"/>
      <c r="QD332" s="194"/>
      <c r="QE332" s="194"/>
      <c r="QF332" s="194"/>
      <c r="QG332" s="194"/>
      <c r="QH332" s="194"/>
      <c r="QI332" s="194"/>
      <c r="QJ332" s="194"/>
      <c r="QK332" s="194"/>
      <c r="QL332" s="194"/>
      <c r="QM332" s="194"/>
      <c r="QN332" s="194"/>
      <c r="QO332" s="194"/>
      <c r="QP332" s="194"/>
      <c r="QQ332" s="194"/>
      <c r="QR332" s="194"/>
      <c r="QS332" s="194"/>
      <c r="QT332" s="194"/>
      <c r="QU332" s="194"/>
      <c r="QV332" s="194"/>
      <c r="QW332" s="194"/>
      <c r="QX332" s="194"/>
      <c r="QY332" s="194"/>
      <c r="QZ332" s="194"/>
      <c r="RA332" s="194"/>
      <c r="RB332" s="194"/>
      <c r="RC332" s="194"/>
      <c r="RD332" s="194"/>
      <c r="RE332" s="194"/>
      <c r="RF332" s="194"/>
      <c r="RG332" s="194"/>
    </row>
    <row r="333" spans="1:475" x14ac:dyDescent="0.2">
      <c r="A333" s="203"/>
      <c r="B333" s="220"/>
      <c r="C333" s="220"/>
      <c r="D333" s="220"/>
      <c r="E333" s="224"/>
      <c r="F333" s="216" t="s">
        <v>247</v>
      </c>
      <c r="G333" s="188"/>
      <c r="H333" s="188"/>
      <c r="I333" s="204"/>
      <c r="J333" s="204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  <c r="RG333" s="194"/>
    </row>
    <row r="334" spans="1:475" x14ac:dyDescent="0.2">
      <c r="A334" s="203"/>
      <c r="B334" s="220"/>
      <c r="C334" s="220"/>
      <c r="D334" s="220"/>
      <c r="E334" s="224"/>
      <c r="F334" s="216" t="s">
        <v>246</v>
      </c>
      <c r="G334" s="188"/>
      <c r="H334" s="188"/>
      <c r="I334" s="204"/>
      <c r="J334" s="204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  <c r="RG334" s="194"/>
    </row>
    <row r="335" spans="1:475" x14ac:dyDescent="0.2">
      <c r="A335" s="203"/>
      <c r="B335" s="220"/>
      <c r="C335" s="220"/>
      <c r="D335" s="220"/>
      <c r="E335" s="224"/>
      <c r="F335" s="216" t="s">
        <v>247</v>
      </c>
      <c r="G335" s="188"/>
      <c r="H335" s="188"/>
      <c r="I335" s="204"/>
      <c r="J335" s="204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  <c r="RG335" s="194"/>
    </row>
    <row r="336" spans="1:475" x14ac:dyDescent="0.2">
      <c r="A336" s="203"/>
      <c r="B336" s="220"/>
      <c r="C336" s="220"/>
      <c r="D336" s="220"/>
      <c r="E336" s="224"/>
      <c r="F336" s="216" t="s">
        <v>246</v>
      </c>
      <c r="G336" s="188"/>
      <c r="H336" s="188"/>
      <c r="I336" s="204"/>
      <c r="J336" s="204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  <c r="RG336" s="194"/>
    </row>
    <row r="337" spans="1:475" x14ac:dyDescent="0.2">
      <c r="A337" s="203"/>
      <c r="B337" s="220"/>
      <c r="C337" s="220"/>
      <c r="D337" s="220"/>
      <c r="E337" s="224"/>
      <c r="F337" s="216" t="s">
        <v>247</v>
      </c>
      <c r="G337" s="188"/>
      <c r="H337" s="188"/>
      <c r="I337" s="204"/>
      <c r="J337" s="204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94"/>
      <c r="DX337" s="194"/>
      <c r="DY337" s="194"/>
      <c r="DZ337" s="194"/>
      <c r="EA337" s="194"/>
      <c r="EB337" s="194"/>
      <c r="EC337" s="194"/>
      <c r="ED337" s="194"/>
      <c r="EE337" s="194"/>
      <c r="EF337" s="194"/>
      <c r="EG337" s="194"/>
      <c r="EH337" s="194"/>
      <c r="EI337" s="194"/>
      <c r="EJ337" s="194"/>
      <c r="EK337" s="194"/>
      <c r="EL337" s="194"/>
      <c r="EM337" s="194"/>
      <c r="EN337" s="194"/>
      <c r="EO337" s="194"/>
      <c r="EP337" s="194"/>
      <c r="EQ337" s="194"/>
      <c r="ER337" s="194"/>
      <c r="ES337" s="194"/>
      <c r="ET337" s="194"/>
      <c r="EU337" s="194"/>
      <c r="EV337" s="194"/>
      <c r="EW337" s="194"/>
      <c r="EX337" s="194"/>
      <c r="EY337" s="194"/>
      <c r="EZ337" s="194"/>
      <c r="FA337" s="194"/>
      <c r="FB337" s="194"/>
      <c r="FC337" s="194"/>
      <c r="FD337" s="194"/>
      <c r="FE337" s="194"/>
      <c r="FF337" s="194"/>
      <c r="FG337" s="194"/>
      <c r="FH337" s="194"/>
      <c r="FI337" s="194"/>
      <c r="FJ337" s="194"/>
      <c r="FK337" s="194"/>
      <c r="FL337" s="194"/>
      <c r="FM337" s="194"/>
      <c r="FN337" s="194"/>
      <c r="FO337" s="194"/>
      <c r="FP337" s="194"/>
      <c r="FQ337" s="194"/>
      <c r="FR337" s="194"/>
      <c r="FS337" s="194"/>
      <c r="FT337" s="194"/>
      <c r="FU337" s="194"/>
      <c r="FV337" s="194"/>
      <c r="FW337" s="194"/>
      <c r="FX337" s="194"/>
      <c r="FY337" s="194"/>
      <c r="FZ337" s="194"/>
      <c r="GA337" s="194"/>
      <c r="GB337" s="194"/>
      <c r="GC337" s="194"/>
      <c r="GD337" s="194"/>
      <c r="GE337" s="194"/>
      <c r="GF337" s="194"/>
      <c r="GG337" s="194"/>
      <c r="GH337" s="194"/>
      <c r="GI337" s="194"/>
      <c r="GJ337" s="194"/>
      <c r="GK337" s="194"/>
      <c r="GL337" s="194"/>
      <c r="GM337" s="194"/>
      <c r="GN337" s="194"/>
      <c r="GO337" s="194"/>
      <c r="GP337" s="194"/>
      <c r="GQ337" s="194"/>
      <c r="GR337" s="194"/>
      <c r="GS337" s="194"/>
      <c r="GT337" s="194"/>
      <c r="GU337" s="194"/>
      <c r="GV337" s="194"/>
      <c r="GW337" s="194"/>
      <c r="GX337" s="194"/>
      <c r="GY337" s="194"/>
      <c r="GZ337" s="194"/>
      <c r="HA337" s="194"/>
      <c r="HB337" s="194"/>
      <c r="HC337" s="194"/>
      <c r="HD337" s="194"/>
      <c r="HE337" s="194"/>
      <c r="HF337" s="194"/>
      <c r="HG337" s="194"/>
      <c r="HH337" s="194"/>
      <c r="HI337" s="194"/>
      <c r="HJ337" s="194"/>
      <c r="HK337" s="194"/>
      <c r="HL337" s="194"/>
      <c r="HM337" s="194"/>
      <c r="HN337" s="194"/>
      <c r="HO337" s="194"/>
      <c r="HP337" s="194"/>
      <c r="HQ337" s="194"/>
      <c r="HR337" s="194"/>
      <c r="HS337" s="194"/>
      <c r="HT337" s="194"/>
      <c r="HU337" s="194"/>
      <c r="HV337" s="194"/>
      <c r="HW337" s="194"/>
      <c r="HX337" s="194"/>
      <c r="HY337" s="194"/>
      <c r="HZ337" s="194"/>
      <c r="IA337" s="194"/>
      <c r="IB337" s="194"/>
      <c r="IC337" s="194"/>
      <c r="ID337" s="194"/>
      <c r="IE337" s="194"/>
      <c r="IF337" s="194"/>
      <c r="IG337" s="194"/>
      <c r="IH337" s="194"/>
      <c r="II337" s="194"/>
      <c r="IJ337" s="194"/>
      <c r="IK337" s="194"/>
      <c r="IL337" s="194"/>
      <c r="IM337" s="194"/>
      <c r="IN337" s="194"/>
      <c r="IO337" s="194"/>
      <c r="IP337" s="194"/>
      <c r="IQ337" s="194"/>
      <c r="IR337" s="194"/>
      <c r="IS337" s="194"/>
      <c r="IT337" s="194"/>
      <c r="IU337" s="194"/>
      <c r="IV337" s="194"/>
      <c r="IW337" s="194"/>
      <c r="IX337" s="194"/>
      <c r="IY337" s="194"/>
      <c r="IZ337" s="194"/>
      <c r="JA337" s="194"/>
      <c r="JB337" s="194"/>
      <c r="JC337" s="194"/>
      <c r="JD337" s="194"/>
      <c r="JE337" s="194"/>
      <c r="JF337" s="194"/>
      <c r="JG337" s="194"/>
      <c r="JH337" s="194"/>
      <c r="JI337" s="194"/>
      <c r="JJ337" s="194"/>
      <c r="JK337" s="194"/>
      <c r="JL337" s="194"/>
      <c r="JM337" s="194"/>
      <c r="JN337" s="194"/>
      <c r="JO337" s="194"/>
      <c r="JP337" s="194"/>
      <c r="JQ337" s="194"/>
      <c r="JR337" s="194"/>
      <c r="JS337" s="194"/>
      <c r="JT337" s="194"/>
      <c r="JU337" s="194"/>
      <c r="JV337" s="194"/>
      <c r="JW337" s="194"/>
      <c r="JX337" s="194"/>
      <c r="JY337" s="194"/>
      <c r="JZ337" s="194"/>
      <c r="KA337" s="194"/>
      <c r="KB337" s="194"/>
      <c r="KC337" s="194"/>
      <c r="KD337" s="194"/>
      <c r="KE337" s="194"/>
      <c r="KF337" s="194"/>
      <c r="KG337" s="194"/>
      <c r="KH337" s="194"/>
      <c r="KI337" s="194"/>
      <c r="KJ337" s="194"/>
      <c r="KK337" s="194"/>
      <c r="KL337" s="194"/>
      <c r="KM337" s="194"/>
      <c r="KN337" s="194"/>
      <c r="KO337" s="194"/>
      <c r="KP337" s="194"/>
      <c r="KQ337" s="194"/>
      <c r="KR337" s="194"/>
      <c r="KS337" s="194"/>
      <c r="KT337" s="194"/>
      <c r="KU337" s="194"/>
      <c r="KV337" s="194"/>
      <c r="KW337" s="194"/>
      <c r="KX337" s="194"/>
      <c r="KY337" s="194"/>
      <c r="KZ337" s="194"/>
      <c r="LA337" s="194"/>
      <c r="LB337" s="194"/>
      <c r="LC337" s="194"/>
      <c r="LD337" s="194"/>
      <c r="LE337" s="194"/>
      <c r="LF337" s="194"/>
      <c r="LG337" s="194"/>
      <c r="LH337" s="194"/>
      <c r="LI337" s="194"/>
      <c r="LJ337" s="194"/>
      <c r="LK337" s="194"/>
      <c r="LL337" s="194"/>
      <c r="LM337" s="194"/>
      <c r="LN337" s="194"/>
      <c r="LO337" s="194"/>
      <c r="LP337" s="194"/>
      <c r="LQ337" s="194"/>
      <c r="LR337" s="194"/>
      <c r="LS337" s="194"/>
      <c r="LT337" s="194"/>
      <c r="LU337" s="194"/>
      <c r="LV337" s="194"/>
      <c r="LW337" s="194"/>
      <c r="LX337" s="194"/>
      <c r="LY337" s="194"/>
      <c r="LZ337" s="194"/>
      <c r="MA337" s="194"/>
      <c r="MB337" s="194"/>
      <c r="MC337" s="194"/>
      <c r="MD337" s="194"/>
      <c r="ME337" s="194"/>
      <c r="MF337" s="194"/>
      <c r="MG337" s="194"/>
      <c r="MH337" s="194"/>
      <c r="MI337" s="194"/>
      <c r="MJ337" s="194"/>
      <c r="MK337" s="194"/>
      <c r="ML337" s="194"/>
      <c r="MM337" s="194"/>
      <c r="MN337" s="194"/>
      <c r="MO337" s="194"/>
      <c r="MP337" s="194"/>
      <c r="MQ337" s="194"/>
      <c r="MR337" s="194"/>
      <c r="MS337" s="194"/>
      <c r="MT337" s="194"/>
      <c r="MU337" s="194"/>
      <c r="MV337" s="194"/>
      <c r="MW337" s="194"/>
      <c r="MX337" s="194"/>
      <c r="MY337" s="194"/>
      <c r="MZ337" s="194"/>
      <c r="NA337" s="194"/>
      <c r="NB337" s="194"/>
      <c r="NC337" s="194"/>
      <c r="ND337" s="194"/>
      <c r="NE337" s="194"/>
      <c r="NF337" s="194"/>
      <c r="NG337" s="194"/>
      <c r="NH337" s="194"/>
      <c r="NI337" s="194"/>
      <c r="NJ337" s="194"/>
      <c r="NK337" s="194"/>
      <c r="NL337" s="194"/>
      <c r="NM337" s="194"/>
      <c r="NN337" s="194"/>
      <c r="NO337" s="194"/>
      <c r="NP337" s="194"/>
      <c r="NQ337" s="194"/>
      <c r="NR337" s="194"/>
      <c r="NS337" s="194"/>
      <c r="NT337" s="194"/>
      <c r="NU337" s="194"/>
      <c r="NV337" s="194"/>
      <c r="NW337" s="194"/>
      <c r="NX337" s="194"/>
      <c r="NY337" s="194"/>
      <c r="NZ337" s="194"/>
      <c r="OA337" s="194"/>
      <c r="OB337" s="194"/>
      <c r="OC337" s="194"/>
      <c r="OD337" s="194"/>
      <c r="OE337" s="194"/>
      <c r="OF337" s="194"/>
      <c r="OG337" s="194"/>
      <c r="OH337" s="194"/>
      <c r="OI337" s="194"/>
      <c r="OJ337" s="194"/>
      <c r="OK337" s="194"/>
      <c r="OL337" s="194"/>
      <c r="OM337" s="194"/>
      <c r="ON337" s="194"/>
      <c r="OO337" s="194"/>
      <c r="OP337" s="194"/>
      <c r="OQ337" s="194"/>
      <c r="OR337" s="194"/>
      <c r="OS337" s="194"/>
      <c r="OT337" s="194"/>
      <c r="OU337" s="194"/>
      <c r="OV337" s="194"/>
      <c r="OW337" s="194"/>
      <c r="OX337" s="194"/>
      <c r="OY337" s="194"/>
      <c r="OZ337" s="194"/>
      <c r="PA337" s="194"/>
      <c r="PB337" s="194"/>
      <c r="PC337" s="194"/>
      <c r="PD337" s="194"/>
      <c r="PE337" s="194"/>
      <c r="PF337" s="194"/>
      <c r="PG337" s="194"/>
      <c r="PH337" s="194"/>
      <c r="PI337" s="194"/>
      <c r="PJ337" s="194"/>
      <c r="PK337" s="194"/>
      <c r="PL337" s="194"/>
      <c r="PM337" s="194"/>
      <c r="PN337" s="194"/>
      <c r="PO337" s="194"/>
      <c r="PP337" s="194"/>
      <c r="PQ337" s="194"/>
      <c r="PR337" s="194"/>
      <c r="PS337" s="194"/>
      <c r="PT337" s="194"/>
      <c r="PU337" s="194"/>
      <c r="PV337" s="194"/>
      <c r="PW337" s="194"/>
      <c r="PX337" s="194"/>
      <c r="PY337" s="194"/>
      <c r="PZ337" s="194"/>
      <c r="QA337" s="194"/>
      <c r="QB337" s="194"/>
      <c r="QC337" s="194"/>
      <c r="QD337" s="194"/>
      <c r="QE337" s="194"/>
      <c r="QF337" s="194"/>
      <c r="QG337" s="194"/>
      <c r="QH337" s="194"/>
      <c r="QI337" s="194"/>
      <c r="QJ337" s="194"/>
      <c r="QK337" s="194"/>
      <c r="QL337" s="194"/>
      <c r="QM337" s="194"/>
      <c r="QN337" s="194"/>
      <c r="QO337" s="194"/>
      <c r="QP337" s="194"/>
      <c r="QQ337" s="194"/>
      <c r="QR337" s="194"/>
      <c r="QS337" s="194"/>
      <c r="QT337" s="194"/>
      <c r="QU337" s="194"/>
      <c r="QV337" s="194"/>
      <c r="QW337" s="194"/>
      <c r="QX337" s="194"/>
      <c r="QY337" s="194"/>
      <c r="QZ337" s="194"/>
      <c r="RA337" s="194"/>
      <c r="RB337" s="194"/>
      <c r="RC337" s="194"/>
      <c r="RD337" s="194"/>
      <c r="RE337" s="194"/>
      <c r="RF337" s="194"/>
      <c r="RG337" s="194"/>
    </row>
    <row r="338" spans="1:475" x14ac:dyDescent="0.2">
      <c r="A338" s="203"/>
      <c r="B338" s="220"/>
      <c r="C338" s="220"/>
      <c r="D338" s="220"/>
      <c r="E338" s="224"/>
      <c r="F338" s="216" t="s">
        <v>246</v>
      </c>
      <c r="G338" s="188"/>
      <c r="H338" s="188"/>
      <c r="I338" s="204"/>
      <c r="J338" s="204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  <c r="RG338" s="194"/>
    </row>
    <row r="339" spans="1:475" x14ac:dyDescent="0.2">
      <c r="A339" s="203"/>
      <c r="B339" s="220"/>
      <c r="C339" s="220"/>
      <c r="D339" s="220"/>
      <c r="E339" s="224"/>
      <c r="F339" s="216" t="s">
        <v>247</v>
      </c>
      <c r="G339" s="188"/>
      <c r="H339" s="188"/>
      <c r="I339" s="204"/>
      <c r="J339" s="204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  <c r="RG339" s="194"/>
    </row>
    <row r="340" spans="1:475" x14ac:dyDescent="0.2">
      <c r="A340" s="203"/>
      <c r="B340" s="220"/>
      <c r="C340" s="220"/>
      <c r="D340" s="220"/>
      <c r="E340" s="224"/>
      <c r="F340" s="216" t="s">
        <v>246</v>
      </c>
      <c r="G340" s="188"/>
      <c r="H340" s="188"/>
      <c r="I340" s="204"/>
      <c r="J340" s="204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  <c r="RG340" s="194"/>
    </row>
    <row r="341" spans="1:475" x14ac:dyDescent="0.2">
      <c r="A341" s="203"/>
      <c r="B341" s="220"/>
      <c r="C341" s="220"/>
      <c r="D341" s="220"/>
      <c r="E341" s="224"/>
      <c r="F341" s="216" t="s">
        <v>247</v>
      </c>
      <c r="G341" s="188"/>
      <c r="H341" s="188"/>
      <c r="I341" s="204"/>
      <c r="J341" s="204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  <c r="RG341" s="194"/>
    </row>
    <row r="342" spans="1:475" x14ac:dyDescent="0.2">
      <c r="A342" s="203"/>
      <c r="B342" s="220"/>
      <c r="C342" s="220"/>
      <c r="D342" s="220"/>
      <c r="E342" s="224"/>
      <c r="F342" s="216" t="s">
        <v>246</v>
      </c>
      <c r="G342" s="188"/>
      <c r="H342" s="188"/>
      <c r="I342" s="204"/>
      <c r="J342" s="204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  <c r="RG342" s="194"/>
    </row>
    <row r="343" spans="1:475" x14ac:dyDescent="0.2">
      <c r="A343" s="203"/>
      <c r="B343" s="220"/>
      <c r="C343" s="220"/>
      <c r="D343" s="220"/>
      <c r="E343" s="224"/>
      <c r="F343" s="216" t="s">
        <v>247</v>
      </c>
      <c r="G343" s="188"/>
      <c r="H343" s="188"/>
      <c r="I343" s="204"/>
      <c r="J343" s="204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  <c r="RG343" s="194"/>
    </row>
    <row r="344" spans="1:475" x14ac:dyDescent="0.2">
      <c r="A344" s="203"/>
      <c r="B344" s="220"/>
      <c r="C344" s="220"/>
      <c r="D344" s="220"/>
      <c r="E344" s="224"/>
      <c r="F344" s="216" t="s">
        <v>246</v>
      </c>
      <c r="G344" s="188"/>
      <c r="H344" s="188"/>
      <c r="I344" s="204"/>
      <c r="J344" s="204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  <c r="RG344" s="194"/>
    </row>
    <row r="345" spans="1:475" x14ac:dyDescent="0.2">
      <c r="A345" s="203"/>
      <c r="B345" s="220"/>
      <c r="C345" s="220"/>
      <c r="D345" s="220"/>
      <c r="E345" s="224"/>
      <c r="F345" s="216" t="s">
        <v>247</v>
      </c>
      <c r="G345" s="188"/>
      <c r="H345" s="188"/>
      <c r="I345" s="204"/>
      <c r="J345" s="204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94"/>
      <c r="DX345" s="194"/>
      <c r="DY345" s="194"/>
      <c r="DZ345" s="194"/>
      <c r="EA345" s="194"/>
      <c r="EB345" s="194"/>
      <c r="EC345" s="194"/>
      <c r="ED345" s="194"/>
      <c r="EE345" s="194"/>
      <c r="EF345" s="194"/>
      <c r="EG345" s="194"/>
      <c r="EH345" s="194"/>
      <c r="EI345" s="194"/>
      <c r="EJ345" s="194"/>
      <c r="EK345" s="194"/>
      <c r="EL345" s="194"/>
      <c r="EM345" s="194"/>
      <c r="EN345" s="194"/>
      <c r="EO345" s="194"/>
      <c r="EP345" s="194"/>
      <c r="EQ345" s="194"/>
      <c r="ER345" s="194"/>
      <c r="ES345" s="194"/>
      <c r="ET345" s="194"/>
      <c r="EU345" s="194"/>
      <c r="EV345" s="194"/>
      <c r="EW345" s="194"/>
      <c r="EX345" s="194"/>
      <c r="EY345" s="194"/>
      <c r="EZ345" s="194"/>
      <c r="FA345" s="194"/>
      <c r="FB345" s="194"/>
      <c r="FC345" s="194"/>
      <c r="FD345" s="194"/>
      <c r="FE345" s="194"/>
      <c r="FF345" s="194"/>
      <c r="FG345" s="194"/>
      <c r="FH345" s="194"/>
      <c r="FI345" s="194"/>
      <c r="FJ345" s="194"/>
      <c r="FK345" s="194"/>
      <c r="FL345" s="194"/>
      <c r="FM345" s="194"/>
      <c r="FN345" s="194"/>
      <c r="FO345" s="194"/>
      <c r="FP345" s="194"/>
      <c r="FQ345" s="194"/>
      <c r="FR345" s="194"/>
      <c r="FS345" s="194"/>
      <c r="FT345" s="194"/>
      <c r="FU345" s="194"/>
      <c r="FV345" s="194"/>
      <c r="FW345" s="194"/>
      <c r="FX345" s="194"/>
      <c r="FY345" s="194"/>
      <c r="FZ345" s="194"/>
      <c r="GA345" s="194"/>
      <c r="GB345" s="194"/>
      <c r="GC345" s="194"/>
      <c r="GD345" s="194"/>
      <c r="GE345" s="194"/>
      <c r="GF345" s="194"/>
      <c r="GG345" s="194"/>
      <c r="GH345" s="194"/>
      <c r="GI345" s="194"/>
      <c r="GJ345" s="194"/>
      <c r="GK345" s="194"/>
      <c r="GL345" s="194"/>
      <c r="GM345" s="194"/>
      <c r="GN345" s="194"/>
      <c r="GO345" s="194"/>
      <c r="GP345" s="194"/>
      <c r="GQ345" s="194"/>
      <c r="GR345" s="194"/>
      <c r="GS345" s="194"/>
      <c r="GT345" s="194"/>
      <c r="GU345" s="194"/>
      <c r="GV345" s="194"/>
      <c r="GW345" s="194"/>
      <c r="GX345" s="194"/>
      <c r="GY345" s="194"/>
      <c r="GZ345" s="194"/>
      <c r="HA345" s="194"/>
      <c r="HB345" s="194"/>
      <c r="HC345" s="194"/>
      <c r="HD345" s="194"/>
      <c r="HE345" s="194"/>
      <c r="HF345" s="194"/>
      <c r="HG345" s="194"/>
      <c r="HH345" s="194"/>
      <c r="HI345" s="194"/>
      <c r="HJ345" s="194"/>
      <c r="HK345" s="194"/>
      <c r="HL345" s="194"/>
      <c r="HM345" s="194"/>
      <c r="HN345" s="194"/>
      <c r="HO345" s="194"/>
      <c r="HP345" s="194"/>
      <c r="HQ345" s="194"/>
      <c r="HR345" s="194"/>
      <c r="HS345" s="194"/>
      <c r="HT345" s="194"/>
      <c r="HU345" s="194"/>
      <c r="HV345" s="194"/>
      <c r="HW345" s="194"/>
      <c r="HX345" s="194"/>
      <c r="HY345" s="194"/>
      <c r="HZ345" s="194"/>
      <c r="IA345" s="194"/>
      <c r="IB345" s="194"/>
      <c r="IC345" s="194"/>
      <c r="ID345" s="194"/>
      <c r="IE345" s="194"/>
      <c r="IF345" s="194"/>
      <c r="IG345" s="194"/>
      <c r="IH345" s="194"/>
      <c r="II345" s="194"/>
      <c r="IJ345" s="194"/>
      <c r="IK345" s="194"/>
      <c r="IL345" s="194"/>
      <c r="IM345" s="194"/>
      <c r="IN345" s="194"/>
      <c r="IO345" s="194"/>
      <c r="IP345" s="194"/>
      <c r="IQ345" s="194"/>
      <c r="IR345" s="194"/>
      <c r="IS345" s="194"/>
      <c r="IT345" s="194"/>
      <c r="IU345" s="194"/>
      <c r="IV345" s="194"/>
      <c r="IW345" s="194"/>
      <c r="IX345" s="194"/>
      <c r="IY345" s="194"/>
      <c r="IZ345" s="194"/>
      <c r="JA345" s="194"/>
      <c r="JB345" s="194"/>
      <c r="JC345" s="194"/>
      <c r="JD345" s="194"/>
      <c r="JE345" s="194"/>
      <c r="JF345" s="194"/>
      <c r="JG345" s="194"/>
      <c r="JH345" s="194"/>
      <c r="JI345" s="194"/>
      <c r="JJ345" s="194"/>
      <c r="JK345" s="194"/>
      <c r="JL345" s="194"/>
      <c r="JM345" s="194"/>
      <c r="JN345" s="194"/>
      <c r="JO345" s="194"/>
      <c r="JP345" s="194"/>
      <c r="JQ345" s="194"/>
      <c r="JR345" s="194"/>
      <c r="JS345" s="194"/>
      <c r="JT345" s="194"/>
      <c r="JU345" s="194"/>
      <c r="JV345" s="194"/>
      <c r="JW345" s="194"/>
      <c r="JX345" s="194"/>
      <c r="JY345" s="194"/>
      <c r="JZ345" s="194"/>
      <c r="KA345" s="194"/>
      <c r="KB345" s="194"/>
      <c r="KC345" s="194"/>
      <c r="KD345" s="194"/>
      <c r="KE345" s="194"/>
      <c r="KF345" s="194"/>
      <c r="KG345" s="194"/>
      <c r="KH345" s="194"/>
      <c r="KI345" s="194"/>
      <c r="KJ345" s="194"/>
      <c r="KK345" s="194"/>
      <c r="KL345" s="194"/>
      <c r="KM345" s="194"/>
      <c r="KN345" s="194"/>
      <c r="KO345" s="194"/>
      <c r="KP345" s="194"/>
      <c r="KQ345" s="194"/>
      <c r="KR345" s="194"/>
      <c r="KS345" s="194"/>
      <c r="KT345" s="194"/>
      <c r="KU345" s="194"/>
      <c r="KV345" s="194"/>
      <c r="KW345" s="194"/>
      <c r="KX345" s="194"/>
      <c r="KY345" s="194"/>
      <c r="KZ345" s="194"/>
      <c r="LA345" s="194"/>
      <c r="LB345" s="194"/>
      <c r="LC345" s="194"/>
      <c r="LD345" s="194"/>
      <c r="LE345" s="194"/>
      <c r="LF345" s="194"/>
      <c r="LG345" s="194"/>
      <c r="LH345" s="194"/>
      <c r="LI345" s="194"/>
      <c r="LJ345" s="194"/>
      <c r="LK345" s="194"/>
      <c r="LL345" s="194"/>
      <c r="LM345" s="194"/>
      <c r="LN345" s="194"/>
      <c r="LO345" s="194"/>
      <c r="LP345" s="194"/>
      <c r="LQ345" s="194"/>
      <c r="LR345" s="194"/>
      <c r="LS345" s="194"/>
      <c r="LT345" s="194"/>
      <c r="LU345" s="194"/>
      <c r="LV345" s="194"/>
      <c r="LW345" s="194"/>
      <c r="LX345" s="194"/>
      <c r="LY345" s="194"/>
      <c r="LZ345" s="194"/>
      <c r="MA345" s="194"/>
      <c r="MB345" s="194"/>
      <c r="MC345" s="194"/>
      <c r="MD345" s="194"/>
      <c r="ME345" s="194"/>
      <c r="MF345" s="194"/>
      <c r="MG345" s="194"/>
      <c r="MH345" s="194"/>
      <c r="MI345" s="194"/>
      <c r="MJ345" s="194"/>
      <c r="MK345" s="194"/>
      <c r="ML345" s="194"/>
      <c r="MM345" s="194"/>
      <c r="MN345" s="194"/>
      <c r="MO345" s="194"/>
      <c r="MP345" s="194"/>
      <c r="MQ345" s="194"/>
      <c r="MR345" s="194"/>
      <c r="MS345" s="194"/>
      <c r="MT345" s="194"/>
      <c r="MU345" s="194"/>
      <c r="MV345" s="194"/>
      <c r="MW345" s="194"/>
      <c r="MX345" s="194"/>
      <c r="MY345" s="194"/>
      <c r="MZ345" s="194"/>
      <c r="NA345" s="194"/>
      <c r="NB345" s="194"/>
      <c r="NC345" s="194"/>
      <c r="ND345" s="194"/>
      <c r="NE345" s="194"/>
      <c r="NF345" s="194"/>
      <c r="NG345" s="194"/>
      <c r="NH345" s="194"/>
      <c r="NI345" s="194"/>
      <c r="NJ345" s="194"/>
      <c r="NK345" s="194"/>
      <c r="NL345" s="194"/>
      <c r="NM345" s="194"/>
      <c r="NN345" s="194"/>
      <c r="NO345" s="194"/>
      <c r="NP345" s="194"/>
      <c r="NQ345" s="194"/>
      <c r="NR345" s="194"/>
      <c r="NS345" s="194"/>
      <c r="NT345" s="194"/>
      <c r="NU345" s="194"/>
      <c r="NV345" s="194"/>
      <c r="NW345" s="194"/>
      <c r="NX345" s="194"/>
      <c r="NY345" s="194"/>
      <c r="NZ345" s="194"/>
      <c r="OA345" s="194"/>
      <c r="OB345" s="194"/>
      <c r="OC345" s="194"/>
      <c r="OD345" s="194"/>
      <c r="OE345" s="194"/>
      <c r="OF345" s="194"/>
      <c r="OG345" s="194"/>
      <c r="OH345" s="194"/>
      <c r="OI345" s="194"/>
      <c r="OJ345" s="194"/>
      <c r="OK345" s="194"/>
      <c r="OL345" s="194"/>
      <c r="OM345" s="194"/>
      <c r="ON345" s="194"/>
      <c r="OO345" s="194"/>
      <c r="OP345" s="194"/>
      <c r="OQ345" s="194"/>
      <c r="OR345" s="194"/>
      <c r="OS345" s="194"/>
      <c r="OT345" s="194"/>
      <c r="OU345" s="194"/>
      <c r="OV345" s="194"/>
      <c r="OW345" s="194"/>
      <c r="OX345" s="194"/>
      <c r="OY345" s="194"/>
      <c r="OZ345" s="194"/>
      <c r="PA345" s="194"/>
      <c r="PB345" s="194"/>
      <c r="PC345" s="194"/>
      <c r="PD345" s="194"/>
      <c r="PE345" s="194"/>
      <c r="PF345" s="194"/>
      <c r="PG345" s="194"/>
      <c r="PH345" s="194"/>
      <c r="PI345" s="194"/>
      <c r="PJ345" s="194"/>
      <c r="PK345" s="194"/>
      <c r="PL345" s="194"/>
      <c r="PM345" s="194"/>
      <c r="PN345" s="194"/>
      <c r="PO345" s="194"/>
      <c r="PP345" s="194"/>
      <c r="PQ345" s="194"/>
      <c r="PR345" s="194"/>
      <c r="PS345" s="194"/>
      <c r="PT345" s="194"/>
      <c r="PU345" s="194"/>
      <c r="PV345" s="194"/>
      <c r="PW345" s="194"/>
      <c r="PX345" s="194"/>
      <c r="PY345" s="194"/>
      <c r="PZ345" s="194"/>
      <c r="QA345" s="194"/>
      <c r="QB345" s="194"/>
      <c r="QC345" s="194"/>
      <c r="QD345" s="194"/>
      <c r="QE345" s="194"/>
      <c r="QF345" s="194"/>
      <c r="QG345" s="194"/>
      <c r="QH345" s="194"/>
      <c r="QI345" s="194"/>
      <c r="QJ345" s="194"/>
      <c r="QK345" s="194"/>
      <c r="QL345" s="194"/>
      <c r="QM345" s="194"/>
      <c r="QN345" s="194"/>
      <c r="QO345" s="194"/>
      <c r="QP345" s="194"/>
      <c r="QQ345" s="194"/>
      <c r="QR345" s="194"/>
      <c r="QS345" s="194"/>
      <c r="QT345" s="194"/>
      <c r="QU345" s="194"/>
      <c r="QV345" s="194"/>
      <c r="QW345" s="194"/>
      <c r="QX345" s="194"/>
      <c r="QY345" s="194"/>
      <c r="QZ345" s="194"/>
      <c r="RA345" s="194"/>
      <c r="RB345" s="194"/>
      <c r="RC345" s="194"/>
      <c r="RD345" s="194"/>
      <c r="RE345" s="194"/>
      <c r="RF345" s="194"/>
      <c r="RG345" s="194"/>
    </row>
    <row r="346" spans="1:475" x14ac:dyDescent="0.2">
      <c r="A346" s="203"/>
      <c r="B346" s="220"/>
      <c r="C346" s="220"/>
      <c r="D346" s="220"/>
      <c r="E346" s="224"/>
      <c r="F346" s="216" t="s">
        <v>246</v>
      </c>
      <c r="G346" s="178"/>
      <c r="H346" s="178"/>
      <c r="I346" s="204"/>
      <c r="J346" s="204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  <c r="DW346" s="210"/>
      <c r="DX346" s="210"/>
      <c r="DY346" s="194"/>
      <c r="DZ346" s="210"/>
      <c r="EA346" s="210"/>
      <c r="EB346" s="194"/>
      <c r="EC346" s="210"/>
      <c r="ED346" s="210"/>
      <c r="EE346" s="194"/>
      <c r="EF346" s="210"/>
      <c r="EG346" s="210"/>
      <c r="EH346" s="194"/>
      <c r="EI346" s="210"/>
      <c r="EJ346" s="210"/>
      <c r="EK346" s="194"/>
      <c r="EL346" s="210"/>
      <c r="EM346" s="210"/>
      <c r="EN346" s="194"/>
      <c r="EO346" s="210"/>
      <c r="EP346" s="210"/>
      <c r="EQ346" s="194"/>
      <c r="ER346" s="210"/>
      <c r="ES346" s="210"/>
      <c r="ET346" s="194"/>
      <c r="EU346" s="210"/>
      <c r="EV346" s="210"/>
      <c r="EW346" s="194"/>
      <c r="EX346" s="210"/>
      <c r="EY346" s="210"/>
      <c r="EZ346" s="194"/>
      <c r="FA346" s="210"/>
      <c r="FB346" s="210"/>
      <c r="FC346" s="194"/>
      <c r="FD346" s="210"/>
      <c r="FE346" s="210"/>
      <c r="FF346" s="194"/>
      <c r="FG346" s="210"/>
      <c r="FH346" s="210"/>
      <c r="FI346" s="194"/>
      <c r="FJ346" s="210"/>
      <c r="FK346" s="210"/>
      <c r="FL346" s="194"/>
      <c r="FM346" s="210"/>
      <c r="FN346" s="210"/>
      <c r="FO346" s="194"/>
      <c r="FP346" s="210"/>
      <c r="FQ346" s="210"/>
      <c r="FR346" s="194"/>
      <c r="FS346" s="210"/>
      <c r="FT346" s="210"/>
      <c r="FU346" s="194"/>
      <c r="FV346" s="210"/>
      <c r="FW346" s="210"/>
      <c r="FX346" s="194"/>
      <c r="FY346" s="210"/>
      <c r="FZ346" s="210"/>
      <c r="GA346" s="194"/>
      <c r="GB346" s="210"/>
      <c r="GC346" s="210"/>
      <c r="GD346" s="194"/>
      <c r="GE346" s="210"/>
      <c r="GF346" s="210"/>
      <c r="GG346" s="194"/>
      <c r="GH346" s="210"/>
      <c r="GI346" s="210"/>
      <c r="GJ346" s="194"/>
      <c r="GK346" s="210"/>
      <c r="GL346" s="210"/>
      <c r="GM346" s="194"/>
      <c r="GN346" s="210"/>
      <c r="GO346" s="210"/>
      <c r="GP346" s="194"/>
      <c r="GQ346" s="210"/>
      <c r="GR346" s="210"/>
      <c r="GS346" s="194"/>
      <c r="GT346" s="210"/>
      <c r="GU346" s="210"/>
      <c r="GV346" s="194"/>
      <c r="GW346" s="210"/>
      <c r="GX346" s="210"/>
      <c r="GY346" s="194"/>
      <c r="GZ346" s="210"/>
      <c r="HA346" s="210"/>
      <c r="HB346" s="194"/>
      <c r="HC346" s="210"/>
      <c r="HD346" s="210"/>
      <c r="HE346" s="194"/>
      <c r="HF346" s="210"/>
      <c r="HG346" s="210"/>
      <c r="HH346" s="194"/>
      <c r="HI346" s="210"/>
      <c r="HJ346" s="210"/>
      <c r="HK346" s="194"/>
      <c r="HL346" s="210"/>
      <c r="HM346" s="210"/>
      <c r="HN346" s="194"/>
      <c r="HO346" s="210"/>
      <c r="HP346" s="210"/>
      <c r="HQ346" s="194"/>
      <c r="HR346" s="210"/>
      <c r="HS346" s="210"/>
      <c r="HT346" s="194"/>
      <c r="HU346" s="210"/>
      <c r="HV346" s="210"/>
      <c r="HW346" s="194"/>
      <c r="HX346" s="210"/>
      <c r="HY346" s="210"/>
      <c r="HZ346" s="194"/>
      <c r="IA346" s="210"/>
      <c r="IB346" s="210"/>
      <c r="IC346" s="194"/>
      <c r="ID346" s="210"/>
      <c r="IE346" s="210"/>
      <c r="IF346" s="194"/>
      <c r="IG346" s="210"/>
      <c r="IH346" s="210"/>
      <c r="II346" s="194"/>
      <c r="IJ346" s="210"/>
      <c r="IK346" s="210"/>
      <c r="IL346" s="194"/>
      <c r="IM346" s="210"/>
      <c r="IN346" s="210"/>
      <c r="IO346" s="194"/>
      <c r="IP346" s="210"/>
      <c r="IQ346" s="210"/>
      <c r="IR346" s="194"/>
      <c r="IS346" s="210"/>
      <c r="IT346" s="210"/>
      <c r="IU346" s="194"/>
      <c r="IV346" s="210"/>
      <c r="IW346" s="210"/>
      <c r="IX346" s="194"/>
      <c r="IY346" s="210"/>
      <c r="IZ346" s="210"/>
      <c r="JA346" s="194"/>
      <c r="JB346" s="210"/>
      <c r="JC346" s="210"/>
      <c r="JD346" s="194"/>
      <c r="JE346" s="210"/>
      <c r="JF346" s="210"/>
      <c r="JG346" s="194"/>
      <c r="JH346" s="210"/>
      <c r="JI346" s="210"/>
      <c r="JJ346" s="194"/>
      <c r="JK346" s="210"/>
      <c r="JL346" s="210"/>
      <c r="JM346" s="194"/>
      <c r="JN346" s="210"/>
      <c r="JO346" s="210"/>
      <c r="JP346" s="194"/>
      <c r="JQ346" s="210"/>
      <c r="JR346" s="210"/>
      <c r="JS346" s="194"/>
      <c r="JT346" s="210"/>
      <c r="JU346" s="210"/>
      <c r="JV346" s="194"/>
      <c r="JW346" s="210"/>
      <c r="JX346" s="210"/>
      <c r="JY346" s="194"/>
      <c r="JZ346" s="210"/>
      <c r="KA346" s="210"/>
      <c r="KB346" s="194"/>
      <c r="KC346" s="210"/>
      <c r="KD346" s="210"/>
      <c r="KE346" s="194"/>
      <c r="KF346" s="210"/>
      <c r="KG346" s="210"/>
      <c r="KH346" s="194"/>
      <c r="KI346" s="210"/>
      <c r="KJ346" s="210"/>
      <c r="KK346" s="194"/>
      <c r="KL346" s="210"/>
      <c r="KM346" s="210"/>
      <c r="KN346" s="194"/>
      <c r="KO346" s="210"/>
      <c r="KP346" s="210"/>
      <c r="KQ346" s="194"/>
      <c r="KR346" s="210"/>
      <c r="KS346" s="210"/>
      <c r="KT346" s="194"/>
      <c r="KU346" s="210"/>
      <c r="KV346" s="210"/>
      <c r="KW346" s="194"/>
      <c r="KX346" s="210"/>
      <c r="KY346" s="210"/>
      <c r="KZ346" s="194"/>
      <c r="LA346" s="210"/>
      <c r="LB346" s="210"/>
      <c r="LC346" s="194"/>
      <c r="LD346" s="210"/>
      <c r="LE346" s="210"/>
      <c r="LF346" s="194"/>
      <c r="LG346" s="210"/>
      <c r="LH346" s="210"/>
      <c r="LI346" s="194"/>
      <c r="LJ346" s="210"/>
      <c r="LK346" s="210"/>
      <c r="LL346" s="194"/>
      <c r="LM346" s="210"/>
      <c r="LN346" s="210"/>
      <c r="LO346" s="194"/>
      <c r="LP346" s="210"/>
      <c r="LQ346" s="210"/>
      <c r="LR346" s="194"/>
      <c r="LS346" s="210"/>
      <c r="LT346" s="210"/>
      <c r="LU346" s="194"/>
      <c r="LV346" s="210"/>
      <c r="LW346" s="210"/>
      <c r="LX346" s="194"/>
      <c r="LY346" s="210"/>
      <c r="LZ346" s="210"/>
      <c r="MA346" s="194"/>
      <c r="MB346" s="210"/>
      <c r="MC346" s="210"/>
      <c r="MD346" s="194"/>
      <c r="ME346" s="210"/>
      <c r="MF346" s="210"/>
      <c r="MG346" s="194"/>
      <c r="MH346" s="210"/>
      <c r="MI346" s="210"/>
      <c r="MJ346" s="194"/>
      <c r="MK346" s="210"/>
      <c r="ML346" s="210"/>
      <c r="MM346" s="194"/>
      <c r="MN346" s="210"/>
      <c r="MO346" s="210"/>
      <c r="MP346" s="194"/>
      <c r="MQ346" s="210"/>
      <c r="MR346" s="210"/>
      <c r="MS346" s="194"/>
      <c r="MT346" s="210"/>
      <c r="MU346" s="210"/>
      <c r="MV346" s="194"/>
      <c r="MW346" s="210"/>
      <c r="MX346" s="210"/>
      <c r="MY346" s="194"/>
      <c r="MZ346" s="210"/>
      <c r="NA346" s="210"/>
      <c r="NB346" s="194"/>
      <c r="NC346" s="210"/>
      <c r="ND346" s="210"/>
      <c r="NE346" s="194"/>
      <c r="NF346" s="210"/>
      <c r="NG346" s="210"/>
      <c r="NH346" s="194"/>
      <c r="NI346" s="210"/>
      <c r="NJ346" s="210"/>
      <c r="NK346" s="194"/>
      <c r="NL346" s="210"/>
      <c r="NM346" s="210"/>
      <c r="NN346" s="194"/>
      <c r="NO346" s="210"/>
      <c r="NP346" s="210"/>
      <c r="NQ346" s="194"/>
      <c r="NR346" s="210"/>
      <c r="NS346" s="210"/>
      <c r="NT346" s="194"/>
      <c r="NU346" s="210"/>
      <c r="NV346" s="210"/>
      <c r="NW346" s="194"/>
      <c r="NX346" s="210"/>
      <c r="NY346" s="210"/>
      <c r="NZ346" s="194"/>
      <c r="OA346" s="210"/>
      <c r="OB346" s="210"/>
      <c r="OC346" s="194"/>
      <c r="OD346" s="210"/>
      <c r="OE346" s="210"/>
      <c r="OF346" s="194"/>
      <c r="OG346" s="210"/>
      <c r="OH346" s="210"/>
      <c r="OI346" s="194"/>
      <c r="OJ346" s="210"/>
      <c r="OK346" s="210"/>
      <c r="OL346" s="194"/>
      <c r="OM346" s="210"/>
      <c r="ON346" s="210"/>
      <c r="OO346" s="194"/>
      <c r="OP346" s="210"/>
      <c r="OQ346" s="210"/>
      <c r="OR346" s="194"/>
      <c r="OS346" s="210"/>
      <c r="OT346" s="210"/>
      <c r="OU346" s="194"/>
      <c r="OV346" s="210"/>
      <c r="OW346" s="210"/>
      <c r="OX346" s="194"/>
      <c r="OY346" s="210"/>
      <c r="OZ346" s="210"/>
      <c r="PA346" s="194"/>
      <c r="PB346" s="210"/>
      <c r="PC346" s="210"/>
      <c r="PD346" s="194"/>
      <c r="PE346" s="210"/>
      <c r="PF346" s="210"/>
      <c r="PG346" s="194"/>
      <c r="PH346" s="210"/>
      <c r="PI346" s="210"/>
      <c r="PJ346" s="194"/>
      <c r="PK346" s="210"/>
      <c r="PL346" s="210"/>
      <c r="PM346" s="194"/>
      <c r="PN346" s="210"/>
      <c r="PO346" s="210"/>
      <c r="PP346" s="194"/>
      <c r="PQ346" s="210"/>
      <c r="PR346" s="210"/>
      <c r="PS346" s="194"/>
      <c r="PT346" s="210"/>
      <c r="PU346" s="210"/>
      <c r="PV346" s="194"/>
      <c r="PW346" s="210"/>
      <c r="PX346" s="210"/>
      <c r="PY346" s="194"/>
      <c r="PZ346" s="210"/>
      <c r="QA346" s="210"/>
      <c r="QB346" s="194"/>
      <c r="QC346" s="210"/>
      <c r="QD346" s="210"/>
      <c r="QE346" s="194"/>
      <c r="QF346" s="210"/>
      <c r="QG346" s="210"/>
      <c r="QH346" s="194"/>
      <c r="QI346" s="210"/>
      <c r="QJ346" s="210"/>
      <c r="QK346" s="194"/>
      <c r="QL346" s="210"/>
      <c r="QM346" s="210"/>
      <c r="QN346" s="194"/>
      <c r="QO346" s="210"/>
      <c r="QP346" s="210"/>
      <c r="QQ346" s="194"/>
      <c r="QR346" s="210"/>
      <c r="QS346" s="210"/>
      <c r="QT346" s="194"/>
      <c r="QU346" s="210"/>
      <c r="QV346" s="210"/>
      <c r="QW346" s="194"/>
      <c r="QX346" s="210"/>
      <c r="QY346" s="210"/>
      <c r="QZ346" s="194"/>
      <c r="RA346" s="210"/>
      <c r="RB346" s="210"/>
      <c r="RC346" s="194"/>
      <c r="RD346" s="210"/>
      <c r="RE346" s="210"/>
      <c r="RF346" s="194"/>
      <c r="RG346" s="210"/>
    </row>
    <row r="347" spans="1:475" x14ac:dyDescent="0.2">
      <c r="A347" s="203"/>
      <c r="B347" s="220"/>
      <c r="C347" s="220"/>
      <c r="D347" s="220"/>
      <c r="E347" s="224"/>
      <c r="F347" s="216" t="s">
        <v>247</v>
      </c>
      <c r="G347" s="188"/>
      <c r="H347" s="188"/>
      <c r="I347" s="204"/>
      <c r="J347" s="204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  <c r="RG347" s="194"/>
    </row>
    <row r="348" spans="1:475" x14ac:dyDescent="0.2">
      <c r="A348" s="203"/>
      <c r="B348" s="220"/>
      <c r="C348" s="220"/>
      <c r="D348" s="220"/>
      <c r="E348" s="224"/>
      <c r="F348" s="216" t="s">
        <v>246</v>
      </c>
      <c r="G348" s="188"/>
      <c r="H348" s="188"/>
      <c r="I348" s="204"/>
      <c r="J348" s="204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  <c r="RG348" s="194"/>
    </row>
    <row r="349" spans="1:475" x14ac:dyDescent="0.2">
      <c r="A349" s="203"/>
      <c r="B349" s="220"/>
      <c r="C349" s="220"/>
      <c r="D349" s="220"/>
      <c r="E349" s="224"/>
      <c r="F349" s="216" t="s">
        <v>247</v>
      </c>
      <c r="G349" s="188"/>
      <c r="H349" s="188"/>
      <c r="I349" s="204"/>
      <c r="J349" s="204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  <c r="RG349" s="194"/>
    </row>
    <row r="350" spans="1:475" x14ac:dyDescent="0.2">
      <c r="A350" s="203"/>
      <c r="B350" s="220"/>
      <c r="C350" s="220"/>
      <c r="D350" s="220"/>
      <c r="E350" s="224"/>
      <c r="F350" s="216" t="s">
        <v>246</v>
      </c>
      <c r="G350" s="188"/>
      <c r="H350" s="188"/>
      <c r="I350" s="204"/>
      <c r="J350" s="204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  <c r="RG350" s="194"/>
    </row>
    <row r="351" spans="1:475" x14ac:dyDescent="0.2">
      <c r="A351" s="203"/>
      <c r="B351" s="220"/>
      <c r="C351" s="220"/>
      <c r="D351" s="220"/>
      <c r="E351" s="224"/>
      <c r="F351" s="216" t="s">
        <v>247</v>
      </c>
      <c r="G351" s="178"/>
      <c r="H351" s="178"/>
      <c r="I351" s="204"/>
      <c r="J351" s="204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  <c r="DW351" s="210"/>
      <c r="DX351" s="210"/>
      <c r="DY351" s="194"/>
      <c r="DZ351" s="210"/>
      <c r="EA351" s="210"/>
      <c r="EB351" s="194"/>
      <c r="EC351" s="210"/>
      <c r="ED351" s="210"/>
      <c r="EE351" s="194"/>
      <c r="EF351" s="210"/>
      <c r="EG351" s="210"/>
      <c r="EH351" s="194"/>
      <c r="EI351" s="210"/>
      <c r="EJ351" s="210"/>
      <c r="EK351" s="194"/>
      <c r="EL351" s="210"/>
      <c r="EM351" s="210"/>
      <c r="EN351" s="194"/>
      <c r="EO351" s="210"/>
      <c r="EP351" s="210"/>
      <c r="EQ351" s="194"/>
      <c r="ER351" s="210"/>
      <c r="ES351" s="210"/>
      <c r="ET351" s="194"/>
      <c r="EU351" s="210"/>
      <c r="EV351" s="210"/>
      <c r="EW351" s="194"/>
      <c r="EX351" s="210"/>
      <c r="EY351" s="210"/>
      <c r="EZ351" s="194"/>
      <c r="FA351" s="210"/>
      <c r="FB351" s="210"/>
      <c r="FC351" s="194"/>
      <c r="FD351" s="210"/>
      <c r="FE351" s="210"/>
      <c r="FF351" s="194"/>
      <c r="FG351" s="210"/>
      <c r="FH351" s="210"/>
      <c r="FI351" s="194"/>
      <c r="FJ351" s="210"/>
      <c r="FK351" s="210"/>
      <c r="FL351" s="194"/>
      <c r="FM351" s="210"/>
      <c r="FN351" s="210"/>
      <c r="FO351" s="194"/>
      <c r="FP351" s="210"/>
      <c r="FQ351" s="210"/>
      <c r="FR351" s="194"/>
      <c r="FS351" s="210"/>
      <c r="FT351" s="210"/>
      <c r="FU351" s="194"/>
      <c r="FV351" s="210"/>
      <c r="FW351" s="210"/>
      <c r="FX351" s="194"/>
      <c r="FY351" s="210"/>
      <c r="FZ351" s="210"/>
      <c r="GA351" s="194"/>
      <c r="GB351" s="210"/>
      <c r="GC351" s="210"/>
      <c r="GD351" s="194"/>
      <c r="GE351" s="210"/>
      <c r="GF351" s="210"/>
      <c r="GG351" s="194"/>
      <c r="GH351" s="210"/>
      <c r="GI351" s="210"/>
      <c r="GJ351" s="194"/>
      <c r="GK351" s="210"/>
      <c r="GL351" s="210"/>
      <c r="GM351" s="194"/>
      <c r="GN351" s="210"/>
      <c r="GO351" s="210"/>
      <c r="GP351" s="194"/>
      <c r="GQ351" s="210"/>
      <c r="GR351" s="210"/>
      <c r="GS351" s="194"/>
      <c r="GT351" s="210"/>
      <c r="GU351" s="210"/>
      <c r="GV351" s="194"/>
      <c r="GW351" s="210"/>
      <c r="GX351" s="210"/>
      <c r="GY351" s="194"/>
      <c r="GZ351" s="210"/>
      <c r="HA351" s="210"/>
      <c r="HB351" s="194"/>
      <c r="HC351" s="210"/>
      <c r="HD351" s="210"/>
      <c r="HE351" s="194"/>
      <c r="HF351" s="210"/>
      <c r="HG351" s="210"/>
      <c r="HH351" s="194"/>
      <c r="HI351" s="210"/>
      <c r="HJ351" s="210"/>
      <c r="HK351" s="194"/>
      <c r="HL351" s="210"/>
      <c r="HM351" s="210"/>
      <c r="HN351" s="194"/>
      <c r="HO351" s="210"/>
      <c r="HP351" s="210"/>
      <c r="HQ351" s="194"/>
      <c r="HR351" s="210"/>
      <c r="HS351" s="210"/>
      <c r="HT351" s="194"/>
      <c r="HU351" s="210"/>
      <c r="HV351" s="210"/>
      <c r="HW351" s="194"/>
      <c r="HX351" s="210"/>
      <c r="HY351" s="210"/>
      <c r="HZ351" s="194"/>
      <c r="IA351" s="210"/>
      <c r="IB351" s="210"/>
      <c r="IC351" s="194"/>
      <c r="ID351" s="210"/>
      <c r="IE351" s="210"/>
      <c r="IF351" s="194"/>
      <c r="IG351" s="210"/>
      <c r="IH351" s="210"/>
      <c r="II351" s="194"/>
      <c r="IJ351" s="210"/>
      <c r="IK351" s="210"/>
      <c r="IL351" s="194"/>
      <c r="IM351" s="210"/>
      <c r="IN351" s="210"/>
      <c r="IO351" s="194"/>
      <c r="IP351" s="210"/>
      <c r="IQ351" s="210"/>
      <c r="IR351" s="194"/>
      <c r="IS351" s="210"/>
      <c r="IT351" s="210"/>
      <c r="IU351" s="194"/>
      <c r="IV351" s="210"/>
      <c r="IW351" s="210"/>
      <c r="IX351" s="194"/>
      <c r="IY351" s="210"/>
      <c r="IZ351" s="210"/>
      <c r="JA351" s="194"/>
      <c r="JB351" s="210"/>
      <c r="JC351" s="210"/>
      <c r="JD351" s="194"/>
      <c r="JE351" s="210"/>
      <c r="JF351" s="210"/>
      <c r="JG351" s="194"/>
      <c r="JH351" s="210"/>
      <c r="JI351" s="210"/>
      <c r="JJ351" s="194"/>
      <c r="JK351" s="210"/>
      <c r="JL351" s="210"/>
      <c r="JM351" s="194"/>
      <c r="JN351" s="210"/>
      <c r="JO351" s="210"/>
      <c r="JP351" s="194"/>
      <c r="JQ351" s="210"/>
      <c r="JR351" s="210"/>
      <c r="JS351" s="194"/>
      <c r="JT351" s="210"/>
      <c r="JU351" s="210"/>
      <c r="JV351" s="194"/>
      <c r="JW351" s="210"/>
      <c r="JX351" s="210"/>
      <c r="JY351" s="194"/>
      <c r="JZ351" s="210"/>
      <c r="KA351" s="210"/>
      <c r="KB351" s="194"/>
      <c r="KC351" s="210"/>
      <c r="KD351" s="210"/>
      <c r="KE351" s="194"/>
      <c r="KF351" s="210"/>
      <c r="KG351" s="210"/>
      <c r="KH351" s="194"/>
      <c r="KI351" s="210"/>
      <c r="KJ351" s="210"/>
      <c r="KK351" s="194"/>
      <c r="KL351" s="210"/>
      <c r="KM351" s="210"/>
      <c r="KN351" s="194"/>
      <c r="KO351" s="210"/>
      <c r="KP351" s="210"/>
      <c r="KQ351" s="194"/>
      <c r="KR351" s="210"/>
      <c r="KS351" s="210"/>
      <c r="KT351" s="194"/>
      <c r="KU351" s="210"/>
      <c r="KV351" s="210"/>
      <c r="KW351" s="194"/>
      <c r="KX351" s="210"/>
      <c r="KY351" s="210"/>
      <c r="KZ351" s="194"/>
      <c r="LA351" s="210"/>
      <c r="LB351" s="210"/>
      <c r="LC351" s="194"/>
      <c r="LD351" s="210"/>
      <c r="LE351" s="210"/>
      <c r="LF351" s="194"/>
      <c r="LG351" s="210"/>
      <c r="LH351" s="210"/>
      <c r="LI351" s="194"/>
      <c r="LJ351" s="210"/>
      <c r="LK351" s="210"/>
      <c r="LL351" s="194"/>
      <c r="LM351" s="210"/>
      <c r="LN351" s="210"/>
      <c r="LO351" s="194"/>
      <c r="LP351" s="210"/>
      <c r="LQ351" s="210"/>
      <c r="LR351" s="194"/>
      <c r="LS351" s="210"/>
      <c r="LT351" s="210"/>
      <c r="LU351" s="194"/>
      <c r="LV351" s="210"/>
      <c r="LW351" s="210"/>
      <c r="LX351" s="194"/>
      <c r="LY351" s="210"/>
      <c r="LZ351" s="210"/>
      <c r="MA351" s="194"/>
      <c r="MB351" s="210"/>
      <c r="MC351" s="210"/>
      <c r="MD351" s="194"/>
      <c r="ME351" s="210"/>
      <c r="MF351" s="210"/>
      <c r="MG351" s="194"/>
      <c r="MH351" s="210"/>
      <c r="MI351" s="210"/>
      <c r="MJ351" s="194"/>
      <c r="MK351" s="210"/>
      <c r="ML351" s="210"/>
      <c r="MM351" s="194"/>
      <c r="MN351" s="210"/>
      <c r="MO351" s="210"/>
      <c r="MP351" s="194"/>
      <c r="MQ351" s="210"/>
      <c r="MR351" s="210"/>
      <c r="MS351" s="194"/>
      <c r="MT351" s="210"/>
      <c r="MU351" s="210"/>
      <c r="MV351" s="194"/>
      <c r="MW351" s="210"/>
      <c r="MX351" s="210"/>
      <c r="MY351" s="194"/>
      <c r="MZ351" s="210"/>
      <c r="NA351" s="210"/>
      <c r="NB351" s="194"/>
      <c r="NC351" s="210"/>
      <c r="ND351" s="210"/>
      <c r="NE351" s="194"/>
      <c r="NF351" s="210"/>
      <c r="NG351" s="210"/>
      <c r="NH351" s="194"/>
      <c r="NI351" s="210"/>
      <c r="NJ351" s="210"/>
      <c r="NK351" s="194"/>
      <c r="NL351" s="210"/>
      <c r="NM351" s="210"/>
      <c r="NN351" s="194"/>
      <c r="NO351" s="210"/>
      <c r="NP351" s="210"/>
      <c r="NQ351" s="194"/>
      <c r="NR351" s="210"/>
      <c r="NS351" s="210"/>
      <c r="NT351" s="194"/>
      <c r="NU351" s="210"/>
      <c r="NV351" s="210"/>
      <c r="NW351" s="194"/>
      <c r="NX351" s="210"/>
      <c r="NY351" s="210"/>
      <c r="NZ351" s="194"/>
      <c r="OA351" s="210"/>
      <c r="OB351" s="210"/>
      <c r="OC351" s="194"/>
      <c r="OD351" s="210"/>
      <c r="OE351" s="210"/>
      <c r="OF351" s="194"/>
      <c r="OG351" s="210"/>
      <c r="OH351" s="210"/>
      <c r="OI351" s="194"/>
      <c r="OJ351" s="210"/>
      <c r="OK351" s="210"/>
      <c r="OL351" s="194"/>
      <c r="OM351" s="210"/>
      <c r="ON351" s="210"/>
      <c r="OO351" s="194"/>
      <c r="OP351" s="210"/>
      <c r="OQ351" s="210"/>
      <c r="OR351" s="194"/>
      <c r="OS351" s="210"/>
      <c r="OT351" s="210"/>
      <c r="OU351" s="194"/>
      <c r="OV351" s="210"/>
      <c r="OW351" s="210"/>
      <c r="OX351" s="194"/>
      <c r="OY351" s="210"/>
      <c r="OZ351" s="210"/>
      <c r="PA351" s="194"/>
      <c r="PB351" s="210"/>
      <c r="PC351" s="210"/>
      <c r="PD351" s="194"/>
      <c r="PE351" s="210"/>
      <c r="PF351" s="210"/>
      <c r="PG351" s="194"/>
      <c r="PH351" s="210"/>
      <c r="PI351" s="210"/>
      <c r="PJ351" s="194"/>
      <c r="PK351" s="210"/>
      <c r="PL351" s="210"/>
      <c r="PM351" s="194"/>
      <c r="PN351" s="210"/>
      <c r="PO351" s="210"/>
      <c r="PP351" s="194"/>
      <c r="PQ351" s="210"/>
      <c r="PR351" s="210"/>
      <c r="PS351" s="194"/>
      <c r="PT351" s="210"/>
      <c r="PU351" s="210"/>
      <c r="PV351" s="194"/>
      <c r="PW351" s="210"/>
      <c r="PX351" s="210"/>
      <c r="PY351" s="194"/>
      <c r="PZ351" s="210"/>
      <c r="QA351" s="210"/>
      <c r="QB351" s="194"/>
      <c r="QC351" s="210"/>
      <c r="QD351" s="210"/>
      <c r="QE351" s="194"/>
      <c r="QF351" s="210"/>
      <c r="QG351" s="210"/>
      <c r="QH351" s="194"/>
      <c r="QI351" s="210"/>
      <c r="QJ351" s="210"/>
      <c r="QK351" s="194"/>
      <c r="QL351" s="210"/>
      <c r="QM351" s="210"/>
      <c r="QN351" s="194"/>
      <c r="QO351" s="210"/>
      <c r="QP351" s="210"/>
      <c r="QQ351" s="194"/>
      <c r="QR351" s="210"/>
      <c r="QS351" s="210"/>
      <c r="QT351" s="194"/>
      <c r="QU351" s="210"/>
      <c r="QV351" s="210"/>
      <c r="QW351" s="194"/>
      <c r="QX351" s="210"/>
      <c r="QY351" s="210"/>
      <c r="QZ351" s="194"/>
      <c r="RA351" s="210"/>
      <c r="RB351" s="210"/>
      <c r="RC351" s="194"/>
      <c r="RD351" s="210"/>
      <c r="RE351" s="210"/>
      <c r="RF351" s="194"/>
      <c r="RG351" s="210"/>
    </row>
    <row r="352" spans="1:475" x14ac:dyDescent="0.2">
      <c r="A352" s="203"/>
      <c r="B352" s="220"/>
      <c r="C352" s="220"/>
      <c r="D352" s="220"/>
      <c r="E352" s="224"/>
      <c r="F352" s="216" t="s">
        <v>246</v>
      </c>
      <c r="G352" s="188"/>
      <c r="H352" s="188"/>
      <c r="I352" s="204"/>
      <c r="J352" s="204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  <c r="RG352" s="194"/>
    </row>
    <row r="353" spans="1:475" x14ac:dyDescent="0.2">
      <c r="A353" s="203"/>
      <c r="B353" s="220"/>
      <c r="C353" s="220"/>
      <c r="D353" s="220"/>
      <c r="E353" s="224"/>
      <c r="F353" s="216" t="s">
        <v>247</v>
      </c>
      <c r="G353" s="188"/>
      <c r="H353" s="188"/>
      <c r="I353" s="204"/>
      <c r="J353" s="204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  <c r="RG353" s="194"/>
    </row>
    <row r="354" spans="1:475" x14ac:dyDescent="0.2">
      <c r="A354" s="203"/>
      <c r="B354" s="220"/>
      <c r="C354" s="220"/>
      <c r="D354" s="220"/>
      <c r="E354" s="224"/>
      <c r="F354" s="216" t="s">
        <v>246</v>
      </c>
      <c r="G354" s="188"/>
      <c r="H354" s="188"/>
      <c r="I354" s="204"/>
      <c r="J354" s="204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  <c r="RG354" s="194"/>
    </row>
    <row r="355" spans="1:475" x14ac:dyDescent="0.2">
      <c r="A355" s="203"/>
      <c r="B355" s="220"/>
      <c r="C355" s="220"/>
      <c r="D355" s="220"/>
      <c r="E355" s="224"/>
      <c r="F355" s="216" t="s">
        <v>247</v>
      </c>
      <c r="G355" s="188"/>
      <c r="H355" s="188"/>
      <c r="I355" s="204"/>
      <c r="J355" s="204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  <c r="RG355" s="194"/>
    </row>
    <row r="356" spans="1:475" x14ac:dyDescent="0.2">
      <c r="A356" s="203"/>
      <c r="B356" s="220"/>
      <c r="C356" s="220"/>
      <c r="D356" s="220"/>
      <c r="E356" s="224"/>
      <c r="F356" s="216" t="s">
        <v>246</v>
      </c>
      <c r="G356" s="188"/>
      <c r="H356" s="188"/>
      <c r="I356" s="204"/>
      <c r="J356" s="204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  <c r="RG356" s="194"/>
    </row>
    <row r="357" spans="1:475" x14ac:dyDescent="0.2">
      <c r="A357" s="203"/>
      <c r="B357" s="220"/>
      <c r="C357" s="220"/>
      <c r="D357" s="220"/>
      <c r="E357" s="224"/>
      <c r="F357" s="216" t="s">
        <v>247</v>
      </c>
      <c r="G357" s="188"/>
      <c r="H357" s="188"/>
      <c r="I357" s="204"/>
      <c r="J357" s="204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  <c r="RG357" s="194"/>
    </row>
    <row r="358" spans="1:475" x14ac:dyDescent="0.2">
      <c r="A358" s="203"/>
      <c r="B358" s="220"/>
      <c r="C358" s="220"/>
      <c r="D358" s="220"/>
      <c r="E358" s="224"/>
      <c r="F358" s="216" t="s">
        <v>246</v>
      </c>
      <c r="G358" s="188"/>
      <c r="H358" s="188"/>
      <c r="I358" s="204"/>
      <c r="J358" s="204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  <c r="RG358" s="194"/>
    </row>
    <row r="359" spans="1:475" x14ac:dyDescent="0.2">
      <c r="A359" s="203"/>
      <c r="B359" s="220"/>
      <c r="C359" s="220"/>
      <c r="D359" s="220"/>
      <c r="E359" s="224"/>
      <c r="F359" s="216" t="s">
        <v>247</v>
      </c>
      <c r="G359" s="178"/>
      <c r="H359" s="178"/>
      <c r="I359" s="204"/>
      <c r="J359" s="204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  <c r="DW359" s="210"/>
      <c r="DX359" s="210"/>
      <c r="DY359" s="194"/>
      <c r="DZ359" s="210"/>
      <c r="EA359" s="210"/>
      <c r="EB359" s="194"/>
      <c r="EC359" s="210"/>
      <c r="ED359" s="210"/>
      <c r="EE359" s="194"/>
      <c r="EF359" s="210"/>
      <c r="EG359" s="210"/>
      <c r="EH359" s="194"/>
      <c r="EI359" s="210"/>
      <c r="EJ359" s="210"/>
      <c r="EK359" s="194"/>
      <c r="EL359" s="210"/>
      <c r="EM359" s="210"/>
      <c r="EN359" s="194"/>
      <c r="EO359" s="210"/>
      <c r="EP359" s="210"/>
      <c r="EQ359" s="194"/>
      <c r="ER359" s="210"/>
      <c r="ES359" s="210"/>
      <c r="ET359" s="194"/>
      <c r="EU359" s="210"/>
      <c r="EV359" s="210"/>
      <c r="EW359" s="194"/>
      <c r="EX359" s="210"/>
      <c r="EY359" s="210"/>
      <c r="EZ359" s="194"/>
      <c r="FA359" s="210"/>
      <c r="FB359" s="210"/>
      <c r="FC359" s="194"/>
      <c r="FD359" s="210"/>
      <c r="FE359" s="210"/>
      <c r="FF359" s="194"/>
      <c r="FG359" s="210"/>
      <c r="FH359" s="210"/>
      <c r="FI359" s="194"/>
      <c r="FJ359" s="210"/>
      <c r="FK359" s="210"/>
      <c r="FL359" s="194"/>
      <c r="FM359" s="210"/>
      <c r="FN359" s="210"/>
      <c r="FO359" s="194"/>
      <c r="FP359" s="210"/>
      <c r="FQ359" s="210"/>
      <c r="FR359" s="194"/>
      <c r="FS359" s="210"/>
      <c r="FT359" s="210"/>
      <c r="FU359" s="194"/>
      <c r="FV359" s="210"/>
      <c r="FW359" s="210"/>
      <c r="FX359" s="194"/>
      <c r="FY359" s="210"/>
      <c r="FZ359" s="210"/>
      <c r="GA359" s="194"/>
      <c r="GB359" s="210"/>
      <c r="GC359" s="210"/>
      <c r="GD359" s="194"/>
      <c r="GE359" s="210"/>
      <c r="GF359" s="210"/>
      <c r="GG359" s="194"/>
      <c r="GH359" s="210"/>
      <c r="GI359" s="210"/>
      <c r="GJ359" s="194"/>
      <c r="GK359" s="210"/>
      <c r="GL359" s="210"/>
      <c r="GM359" s="194"/>
      <c r="GN359" s="210"/>
      <c r="GO359" s="210"/>
      <c r="GP359" s="194"/>
      <c r="GQ359" s="210"/>
      <c r="GR359" s="210"/>
      <c r="GS359" s="194"/>
      <c r="GT359" s="210"/>
      <c r="GU359" s="210"/>
      <c r="GV359" s="194"/>
      <c r="GW359" s="210"/>
      <c r="GX359" s="210"/>
      <c r="GY359" s="194"/>
      <c r="GZ359" s="210"/>
      <c r="HA359" s="210"/>
      <c r="HB359" s="194"/>
      <c r="HC359" s="210"/>
      <c r="HD359" s="210"/>
      <c r="HE359" s="194"/>
      <c r="HF359" s="210"/>
      <c r="HG359" s="210"/>
      <c r="HH359" s="194"/>
      <c r="HI359" s="210"/>
      <c r="HJ359" s="210"/>
      <c r="HK359" s="194"/>
      <c r="HL359" s="210"/>
      <c r="HM359" s="210"/>
      <c r="HN359" s="194"/>
      <c r="HO359" s="210"/>
      <c r="HP359" s="210"/>
      <c r="HQ359" s="194"/>
      <c r="HR359" s="210"/>
      <c r="HS359" s="210"/>
      <c r="HT359" s="194"/>
      <c r="HU359" s="210"/>
      <c r="HV359" s="210"/>
      <c r="HW359" s="194"/>
      <c r="HX359" s="210"/>
      <c r="HY359" s="210"/>
      <c r="HZ359" s="194"/>
      <c r="IA359" s="210"/>
      <c r="IB359" s="210"/>
      <c r="IC359" s="194"/>
      <c r="ID359" s="210"/>
      <c r="IE359" s="210"/>
      <c r="IF359" s="194"/>
      <c r="IG359" s="210"/>
      <c r="IH359" s="210"/>
      <c r="II359" s="194"/>
      <c r="IJ359" s="210"/>
      <c r="IK359" s="210"/>
      <c r="IL359" s="194"/>
      <c r="IM359" s="210"/>
      <c r="IN359" s="210"/>
      <c r="IO359" s="194"/>
      <c r="IP359" s="210"/>
      <c r="IQ359" s="210"/>
      <c r="IR359" s="194"/>
      <c r="IS359" s="210"/>
      <c r="IT359" s="210"/>
      <c r="IU359" s="194"/>
      <c r="IV359" s="210"/>
      <c r="IW359" s="210"/>
      <c r="IX359" s="194"/>
      <c r="IY359" s="210"/>
      <c r="IZ359" s="210"/>
      <c r="JA359" s="194"/>
      <c r="JB359" s="210"/>
      <c r="JC359" s="210"/>
      <c r="JD359" s="194"/>
      <c r="JE359" s="210"/>
      <c r="JF359" s="210"/>
      <c r="JG359" s="194"/>
      <c r="JH359" s="210"/>
      <c r="JI359" s="210"/>
      <c r="JJ359" s="194"/>
      <c r="JK359" s="210"/>
      <c r="JL359" s="210"/>
      <c r="JM359" s="194"/>
      <c r="JN359" s="210"/>
      <c r="JO359" s="210"/>
      <c r="JP359" s="194"/>
      <c r="JQ359" s="210"/>
      <c r="JR359" s="210"/>
      <c r="JS359" s="194"/>
      <c r="JT359" s="210"/>
      <c r="JU359" s="210"/>
      <c r="JV359" s="194"/>
      <c r="JW359" s="210"/>
      <c r="JX359" s="210"/>
      <c r="JY359" s="194"/>
      <c r="JZ359" s="210"/>
      <c r="KA359" s="210"/>
      <c r="KB359" s="194"/>
      <c r="KC359" s="210"/>
      <c r="KD359" s="210"/>
      <c r="KE359" s="194"/>
      <c r="KF359" s="210"/>
      <c r="KG359" s="210"/>
      <c r="KH359" s="194"/>
      <c r="KI359" s="210"/>
      <c r="KJ359" s="210"/>
      <c r="KK359" s="194"/>
      <c r="KL359" s="210"/>
      <c r="KM359" s="210"/>
      <c r="KN359" s="194"/>
      <c r="KO359" s="210"/>
      <c r="KP359" s="210"/>
      <c r="KQ359" s="194"/>
      <c r="KR359" s="210"/>
      <c r="KS359" s="210"/>
      <c r="KT359" s="194"/>
      <c r="KU359" s="210"/>
      <c r="KV359" s="210"/>
      <c r="KW359" s="194"/>
      <c r="KX359" s="210"/>
      <c r="KY359" s="210"/>
      <c r="KZ359" s="194"/>
      <c r="LA359" s="210"/>
      <c r="LB359" s="210"/>
      <c r="LC359" s="194"/>
      <c r="LD359" s="210"/>
      <c r="LE359" s="210"/>
      <c r="LF359" s="194"/>
      <c r="LG359" s="210"/>
      <c r="LH359" s="210"/>
      <c r="LI359" s="194"/>
      <c r="LJ359" s="210"/>
      <c r="LK359" s="210"/>
      <c r="LL359" s="194"/>
      <c r="LM359" s="210"/>
      <c r="LN359" s="210"/>
      <c r="LO359" s="194"/>
      <c r="LP359" s="210"/>
      <c r="LQ359" s="210"/>
      <c r="LR359" s="194"/>
      <c r="LS359" s="210"/>
      <c r="LT359" s="210"/>
      <c r="LU359" s="194"/>
      <c r="LV359" s="210"/>
      <c r="LW359" s="210"/>
      <c r="LX359" s="194"/>
      <c r="LY359" s="210"/>
      <c r="LZ359" s="210"/>
      <c r="MA359" s="194"/>
      <c r="MB359" s="210"/>
      <c r="MC359" s="210"/>
      <c r="MD359" s="194"/>
      <c r="ME359" s="210"/>
      <c r="MF359" s="210"/>
      <c r="MG359" s="194"/>
      <c r="MH359" s="210"/>
      <c r="MI359" s="210"/>
      <c r="MJ359" s="194"/>
      <c r="MK359" s="210"/>
      <c r="ML359" s="210"/>
      <c r="MM359" s="194"/>
      <c r="MN359" s="210"/>
      <c r="MO359" s="210"/>
      <c r="MP359" s="194"/>
      <c r="MQ359" s="210"/>
      <c r="MR359" s="210"/>
      <c r="MS359" s="194"/>
      <c r="MT359" s="210"/>
      <c r="MU359" s="210"/>
      <c r="MV359" s="194"/>
      <c r="MW359" s="210"/>
      <c r="MX359" s="210"/>
      <c r="MY359" s="194"/>
      <c r="MZ359" s="210"/>
      <c r="NA359" s="210"/>
      <c r="NB359" s="194"/>
      <c r="NC359" s="210"/>
      <c r="ND359" s="210"/>
      <c r="NE359" s="194"/>
      <c r="NF359" s="210"/>
      <c r="NG359" s="210"/>
      <c r="NH359" s="194"/>
      <c r="NI359" s="210"/>
      <c r="NJ359" s="210"/>
      <c r="NK359" s="194"/>
      <c r="NL359" s="210"/>
      <c r="NM359" s="210"/>
      <c r="NN359" s="194"/>
      <c r="NO359" s="210"/>
      <c r="NP359" s="210"/>
      <c r="NQ359" s="194"/>
      <c r="NR359" s="210"/>
      <c r="NS359" s="210"/>
      <c r="NT359" s="194"/>
      <c r="NU359" s="210"/>
      <c r="NV359" s="210"/>
      <c r="NW359" s="194"/>
      <c r="NX359" s="210"/>
      <c r="NY359" s="210"/>
      <c r="NZ359" s="194"/>
      <c r="OA359" s="210"/>
      <c r="OB359" s="210"/>
      <c r="OC359" s="194"/>
      <c r="OD359" s="210"/>
      <c r="OE359" s="210"/>
      <c r="OF359" s="194"/>
      <c r="OG359" s="210"/>
      <c r="OH359" s="210"/>
      <c r="OI359" s="194"/>
      <c r="OJ359" s="210"/>
      <c r="OK359" s="210"/>
      <c r="OL359" s="194"/>
      <c r="OM359" s="210"/>
      <c r="ON359" s="210"/>
      <c r="OO359" s="194"/>
      <c r="OP359" s="210"/>
      <c r="OQ359" s="210"/>
      <c r="OR359" s="194"/>
      <c r="OS359" s="210"/>
      <c r="OT359" s="210"/>
      <c r="OU359" s="194"/>
      <c r="OV359" s="210"/>
      <c r="OW359" s="210"/>
      <c r="OX359" s="194"/>
      <c r="OY359" s="210"/>
      <c r="OZ359" s="210"/>
      <c r="PA359" s="194"/>
      <c r="PB359" s="210"/>
      <c r="PC359" s="210"/>
      <c r="PD359" s="194"/>
      <c r="PE359" s="210"/>
      <c r="PF359" s="210"/>
      <c r="PG359" s="194"/>
      <c r="PH359" s="210"/>
      <c r="PI359" s="210"/>
      <c r="PJ359" s="194"/>
      <c r="PK359" s="210"/>
      <c r="PL359" s="210"/>
      <c r="PM359" s="194"/>
      <c r="PN359" s="210"/>
      <c r="PO359" s="210"/>
      <c r="PP359" s="194"/>
      <c r="PQ359" s="210"/>
      <c r="PR359" s="210"/>
      <c r="PS359" s="194"/>
      <c r="PT359" s="210"/>
      <c r="PU359" s="210"/>
      <c r="PV359" s="194"/>
      <c r="PW359" s="210"/>
      <c r="PX359" s="210"/>
      <c r="PY359" s="194"/>
      <c r="PZ359" s="210"/>
      <c r="QA359" s="210"/>
      <c r="QB359" s="194"/>
      <c r="QC359" s="210"/>
      <c r="QD359" s="210"/>
      <c r="QE359" s="194"/>
      <c r="QF359" s="210"/>
      <c r="QG359" s="210"/>
      <c r="QH359" s="194"/>
      <c r="QI359" s="210"/>
      <c r="QJ359" s="210"/>
      <c r="QK359" s="194"/>
      <c r="QL359" s="210"/>
      <c r="QM359" s="210"/>
      <c r="QN359" s="194"/>
      <c r="QO359" s="210"/>
      <c r="QP359" s="210"/>
      <c r="QQ359" s="194"/>
      <c r="QR359" s="210"/>
      <c r="QS359" s="210"/>
      <c r="QT359" s="194"/>
      <c r="QU359" s="210"/>
      <c r="QV359" s="210"/>
      <c r="QW359" s="194"/>
      <c r="QX359" s="210"/>
      <c r="QY359" s="210"/>
      <c r="QZ359" s="194"/>
      <c r="RA359" s="210"/>
      <c r="RB359" s="210"/>
      <c r="RC359" s="194"/>
      <c r="RD359" s="210"/>
      <c r="RE359" s="210"/>
      <c r="RF359" s="194"/>
      <c r="RG359" s="210"/>
    </row>
    <row r="360" spans="1:475" x14ac:dyDescent="0.2">
      <c r="A360" s="203"/>
      <c r="B360" s="220"/>
      <c r="C360" s="220"/>
      <c r="D360" s="220"/>
      <c r="E360" s="224"/>
      <c r="F360" s="216" t="s">
        <v>246</v>
      </c>
      <c r="G360" s="188"/>
      <c r="H360" s="188"/>
      <c r="I360" s="204"/>
      <c r="J360" s="204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  <c r="RG360" s="194"/>
    </row>
    <row r="361" spans="1:475" x14ac:dyDescent="0.2">
      <c r="A361" s="203"/>
      <c r="B361" s="220"/>
      <c r="C361" s="220"/>
      <c r="D361" s="220"/>
      <c r="E361" s="224"/>
      <c r="F361" s="216" t="s">
        <v>247</v>
      </c>
      <c r="G361" s="188"/>
      <c r="H361" s="188"/>
      <c r="I361" s="204"/>
      <c r="J361" s="204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  <c r="RG361" s="194"/>
    </row>
    <row r="362" spans="1:475" x14ac:dyDescent="0.2">
      <c r="A362" s="203"/>
      <c r="B362" s="220"/>
      <c r="C362" s="220"/>
      <c r="D362" s="220"/>
      <c r="E362" s="224"/>
      <c r="F362" s="216" t="s">
        <v>246</v>
      </c>
      <c r="G362" s="188"/>
      <c r="H362" s="188"/>
      <c r="I362" s="204"/>
      <c r="J362" s="204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  <c r="RG362" s="194"/>
    </row>
    <row r="363" spans="1:475" x14ac:dyDescent="0.2">
      <c r="A363" s="203"/>
      <c r="B363" s="220"/>
      <c r="C363" s="220"/>
      <c r="D363" s="220"/>
      <c r="E363" s="224"/>
      <c r="F363" s="216" t="s">
        <v>247</v>
      </c>
      <c r="G363" s="188"/>
      <c r="H363" s="188"/>
      <c r="I363" s="204"/>
      <c r="J363" s="204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  <c r="RG363" s="194"/>
    </row>
    <row r="364" spans="1:475" x14ac:dyDescent="0.2">
      <c r="A364" s="203"/>
      <c r="B364" s="220"/>
      <c r="C364" s="220"/>
      <c r="D364" s="220"/>
      <c r="E364" s="224"/>
      <c r="F364" s="216" t="s">
        <v>246</v>
      </c>
      <c r="G364" s="188"/>
      <c r="H364" s="188"/>
      <c r="I364" s="204"/>
      <c r="J364" s="204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  <c r="RG364" s="194"/>
    </row>
    <row r="365" spans="1:475" x14ac:dyDescent="0.2">
      <c r="A365" s="203"/>
      <c r="B365" s="220"/>
      <c r="C365" s="220"/>
      <c r="D365" s="220"/>
      <c r="E365" s="224"/>
      <c r="F365" s="216" t="s">
        <v>247</v>
      </c>
      <c r="G365" s="178"/>
      <c r="H365" s="178"/>
      <c r="I365" s="204"/>
      <c r="J365" s="204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  <c r="DW365" s="210"/>
      <c r="DX365" s="210"/>
      <c r="DY365" s="194"/>
      <c r="DZ365" s="210"/>
      <c r="EA365" s="210"/>
      <c r="EB365" s="194"/>
      <c r="EC365" s="210"/>
      <c r="ED365" s="210"/>
      <c r="EE365" s="194"/>
      <c r="EF365" s="210"/>
      <c r="EG365" s="210"/>
      <c r="EH365" s="194"/>
      <c r="EI365" s="210"/>
      <c r="EJ365" s="210"/>
      <c r="EK365" s="194"/>
      <c r="EL365" s="210"/>
      <c r="EM365" s="210"/>
      <c r="EN365" s="194"/>
      <c r="EO365" s="210"/>
      <c r="EP365" s="210"/>
      <c r="EQ365" s="194"/>
      <c r="ER365" s="210"/>
      <c r="ES365" s="210"/>
      <c r="ET365" s="194"/>
      <c r="EU365" s="210"/>
      <c r="EV365" s="210"/>
      <c r="EW365" s="194"/>
      <c r="EX365" s="210"/>
      <c r="EY365" s="210"/>
      <c r="EZ365" s="194"/>
      <c r="FA365" s="210"/>
      <c r="FB365" s="210"/>
      <c r="FC365" s="194"/>
      <c r="FD365" s="210"/>
      <c r="FE365" s="210"/>
      <c r="FF365" s="194"/>
      <c r="FG365" s="210"/>
      <c r="FH365" s="210"/>
      <c r="FI365" s="194"/>
      <c r="FJ365" s="210"/>
      <c r="FK365" s="210"/>
      <c r="FL365" s="194"/>
      <c r="FM365" s="210"/>
      <c r="FN365" s="210"/>
      <c r="FO365" s="194"/>
      <c r="FP365" s="210"/>
      <c r="FQ365" s="210"/>
      <c r="FR365" s="194"/>
      <c r="FS365" s="210"/>
      <c r="FT365" s="210"/>
      <c r="FU365" s="194"/>
      <c r="FV365" s="210"/>
      <c r="FW365" s="210"/>
      <c r="FX365" s="194"/>
      <c r="FY365" s="210"/>
      <c r="FZ365" s="210"/>
      <c r="GA365" s="194"/>
      <c r="GB365" s="210"/>
      <c r="GC365" s="210"/>
      <c r="GD365" s="194"/>
      <c r="GE365" s="210"/>
      <c r="GF365" s="210"/>
      <c r="GG365" s="194"/>
      <c r="GH365" s="210"/>
      <c r="GI365" s="210"/>
      <c r="GJ365" s="194"/>
      <c r="GK365" s="210"/>
      <c r="GL365" s="210"/>
      <c r="GM365" s="194"/>
      <c r="GN365" s="210"/>
      <c r="GO365" s="210"/>
      <c r="GP365" s="194"/>
      <c r="GQ365" s="210"/>
      <c r="GR365" s="210"/>
      <c r="GS365" s="194"/>
      <c r="GT365" s="210"/>
      <c r="GU365" s="210"/>
      <c r="GV365" s="194"/>
      <c r="GW365" s="210"/>
      <c r="GX365" s="210"/>
      <c r="GY365" s="194"/>
      <c r="GZ365" s="210"/>
      <c r="HA365" s="210"/>
      <c r="HB365" s="194"/>
      <c r="HC365" s="210"/>
      <c r="HD365" s="210"/>
      <c r="HE365" s="194"/>
      <c r="HF365" s="210"/>
      <c r="HG365" s="210"/>
      <c r="HH365" s="194"/>
      <c r="HI365" s="210"/>
      <c r="HJ365" s="210"/>
      <c r="HK365" s="194"/>
      <c r="HL365" s="210"/>
      <c r="HM365" s="210"/>
      <c r="HN365" s="194"/>
      <c r="HO365" s="210"/>
      <c r="HP365" s="210"/>
      <c r="HQ365" s="194"/>
      <c r="HR365" s="210"/>
      <c r="HS365" s="210"/>
      <c r="HT365" s="194"/>
      <c r="HU365" s="210"/>
      <c r="HV365" s="210"/>
      <c r="HW365" s="194"/>
      <c r="HX365" s="210"/>
      <c r="HY365" s="210"/>
      <c r="HZ365" s="194"/>
      <c r="IA365" s="210"/>
      <c r="IB365" s="210"/>
      <c r="IC365" s="194"/>
      <c r="ID365" s="210"/>
      <c r="IE365" s="210"/>
      <c r="IF365" s="194"/>
      <c r="IG365" s="210"/>
      <c r="IH365" s="210"/>
      <c r="II365" s="194"/>
      <c r="IJ365" s="210"/>
      <c r="IK365" s="210"/>
      <c r="IL365" s="194"/>
      <c r="IM365" s="210"/>
      <c r="IN365" s="210"/>
      <c r="IO365" s="194"/>
      <c r="IP365" s="210"/>
      <c r="IQ365" s="210"/>
      <c r="IR365" s="194"/>
      <c r="IS365" s="210"/>
      <c r="IT365" s="210"/>
      <c r="IU365" s="194"/>
      <c r="IV365" s="210"/>
      <c r="IW365" s="210"/>
      <c r="IX365" s="194"/>
      <c r="IY365" s="210"/>
      <c r="IZ365" s="210"/>
      <c r="JA365" s="194"/>
      <c r="JB365" s="210"/>
      <c r="JC365" s="210"/>
      <c r="JD365" s="194"/>
      <c r="JE365" s="210"/>
      <c r="JF365" s="210"/>
      <c r="JG365" s="194"/>
      <c r="JH365" s="210"/>
      <c r="JI365" s="210"/>
      <c r="JJ365" s="194"/>
      <c r="JK365" s="210"/>
      <c r="JL365" s="210"/>
      <c r="JM365" s="194"/>
      <c r="JN365" s="210"/>
      <c r="JO365" s="210"/>
      <c r="JP365" s="194"/>
      <c r="JQ365" s="210"/>
      <c r="JR365" s="210"/>
      <c r="JS365" s="194"/>
      <c r="JT365" s="210"/>
      <c r="JU365" s="210"/>
      <c r="JV365" s="194"/>
      <c r="JW365" s="210"/>
      <c r="JX365" s="210"/>
      <c r="JY365" s="194"/>
      <c r="JZ365" s="210"/>
      <c r="KA365" s="210"/>
      <c r="KB365" s="194"/>
      <c r="KC365" s="210"/>
      <c r="KD365" s="210"/>
      <c r="KE365" s="194"/>
      <c r="KF365" s="210"/>
      <c r="KG365" s="210"/>
      <c r="KH365" s="194"/>
      <c r="KI365" s="210"/>
      <c r="KJ365" s="210"/>
      <c r="KK365" s="194"/>
      <c r="KL365" s="210"/>
      <c r="KM365" s="210"/>
      <c r="KN365" s="194"/>
      <c r="KO365" s="210"/>
      <c r="KP365" s="210"/>
      <c r="KQ365" s="194"/>
      <c r="KR365" s="210"/>
      <c r="KS365" s="210"/>
      <c r="KT365" s="194"/>
      <c r="KU365" s="210"/>
      <c r="KV365" s="210"/>
      <c r="KW365" s="194"/>
      <c r="KX365" s="210"/>
      <c r="KY365" s="210"/>
      <c r="KZ365" s="194"/>
      <c r="LA365" s="210"/>
      <c r="LB365" s="210"/>
      <c r="LC365" s="194"/>
      <c r="LD365" s="210"/>
      <c r="LE365" s="210"/>
      <c r="LF365" s="194"/>
      <c r="LG365" s="210"/>
      <c r="LH365" s="210"/>
      <c r="LI365" s="194"/>
      <c r="LJ365" s="210"/>
      <c r="LK365" s="210"/>
      <c r="LL365" s="194"/>
      <c r="LM365" s="210"/>
      <c r="LN365" s="210"/>
      <c r="LO365" s="194"/>
      <c r="LP365" s="210"/>
      <c r="LQ365" s="210"/>
      <c r="LR365" s="194"/>
      <c r="LS365" s="210"/>
      <c r="LT365" s="210"/>
      <c r="LU365" s="194"/>
      <c r="LV365" s="210"/>
      <c r="LW365" s="210"/>
      <c r="LX365" s="194"/>
      <c r="LY365" s="210"/>
      <c r="LZ365" s="210"/>
      <c r="MA365" s="194"/>
      <c r="MB365" s="210"/>
      <c r="MC365" s="210"/>
      <c r="MD365" s="194"/>
      <c r="ME365" s="210"/>
      <c r="MF365" s="210"/>
      <c r="MG365" s="194"/>
      <c r="MH365" s="210"/>
      <c r="MI365" s="210"/>
      <c r="MJ365" s="194"/>
      <c r="MK365" s="210"/>
      <c r="ML365" s="210"/>
      <c r="MM365" s="194"/>
      <c r="MN365" s="210"/>
      <c r="MO365" s="210"/>
      <c r="MP365" s="194"/>
      <c r="MQ365" s="210"/>
      <c r="MR365" s="210"/>
      <c r="MS365" s="194"/>
      <c r="MT365" s="210"/>
      <c r="MU365" s="210"/>
      <c r="MV365" s="194"/>
      <c r="MW365" s="210"/>
      <c r="MX365" s="210"/>
      <c r="MY365" s="194"/>
      <c r="MZ365" s="210"/>
      <c r="NA365" s="210"/>
      <c r="NB365" s="194"/>
      <c r="NC365" s="210"/>
      <c r="ND365" s="210"/>
      <c r="NE365" s="194"/>
      <c r="NF365" s="210"/>
      <c r="NG365" s="210"/>
      <c r="NH365" s="194"/>
      <c r="NI365" s="210"/>
      <c r="NJ365" s="210"/>
      <c r="NK365" s="194"/>
      <c r="NL365" s="210"/>
      <c r="NM365" s="210"/>
      <c r="NN365" s="194"/>
      <c r="NO365" s="210"/>
      <c r="NP365" s="210"/>
      <c r="NQ365" s="194"/>
      <c r="NR365" s="210"/>
      <c r="NS365" s="210"/>
      <c r="NT365" s="194"/>
      <c r="NU365" s="210"/>
      <c r="NV365" s="210"/>
      <c r="NW365" s="194"/>
      <c r="NX365" s="210"/>
      <c r="NY365" s="210"/>
      <c r="NZ365" s="194"/>
      <c r="OA365" s="210"/>
      <c r="OB365" s="210"/>
      <c r="OC365" s="194"/>
      <c r="OD365" s="210"/>
      <c r="OE365" s="210"/>
      <c r="OF365" s="194"/>
      <c r="OG365" s="210"/>
      <c r="OH365" s="210"/>
      <c r="OI365" s="194"/>
      <c r="OJ365" s="210"/>
      <c r="OK365" s="210"/>
      <c r="OL365" s="194"/>
      <c r="OM365" s="210"/>
      <c r="ON365" s="210"/>
      <c r="OO365" s="194"/>
      <c r="OP365" s="210"/>
      <c r="OQ365" s="210"/>
      <c r="OR365" s="194"/>
      <c r="OS365" s="210"/>
      <c r="OT365" s="210"/>
      <c r="OU365" s="194"/>
      <c r="OV365" s="210"/>
      <c r="OW365" s="210"/>
      <c r="OX365" s="194"/>
      <c r="OY365" s="210"/>
      <c r="OZ365" s="210"/>
      <c r="PA365" s="194"/>
      <c r="PB365" s="210"/>
      <c r="PC365" s="210"/>
      <c r="PD365" s="194"/>
      <c r="PE365" s="210"/>
      <c r="PF365" s="210"/>
      <c r="PG365" s="194"/>
      <c r="PH365" s="210"/>
      <c r="PI365" s="210"/>
      <c r="PJ365" s="194"/>
      <c r="PK365" s="210"/>
      <c r="PL365" s="210"/>
      <c r="PM365" s="194"/>
      <c r="PN365" s="210"/>
      <c r="PO365" s="210"/>
      <c r="PP365" s="194"/>
      <c r="PQ365" s="210"/>
      <c r="PR365" s="210"/>
      <c r="PS365" s="194"/>
      <c r="PT365" s="210"/>
      <c r="PU365" s="210"/>
      <c r="PV365" s="194"/>
      <c r="PW365" s="210"/>
      <c r="PX365" s="210"/>
      <c r="PY365" s="194"/>
      <c r="PZ365" s="210"/>
      <c r="QA365" s="210"/>
      <c r="QB365" s="194"/>
      <c r="QC365" s="210"/>
      <c r="QD365" s="210"/>
      <c r="QE365" s="194"/>
      <c r="QF365" s="210"/>
      <c r="QG365" s="210"/>
      <c r="QH365" s="194"/>
      <c r="QI365" s="210"/>
      <c r="QJ365" s="210"/>
      <c r="QK365" s="194"/>
      <c r="QL365" s="210"/>
      <c r="QM365" s="210"/>
      <c r="QN365" s="194"/>
      <c r="QO365" s="210"/>
      <c r="QP365" s="210"/>
      <c r="QQ365" s="194"/>
      <c r="QR365" s="210"/>
      <c r="QS365" s="210"/>
      <c r="QT365" s="194"/>
      <c r="QU365" s="210"/>
      <c r="QV365" s="210"/>
      <c r="QW365" s="194"/>
      <c r="QX365" s="210"/>
      <c r="QY365" s="210"/>
      <c r="QZ365" s="194"/>
      <c r="RA365" s="210"/>
      <c r="RB365" s="210"/>
      <c r="RC365" s="194"/>
      <c r="RD365" s="210"/>
      <c r="RE365" s="210"/>
      <c r="RF365" s="194"/>
      <c r="RG365" s="210"/>
    </row>
    <row r="366" spans="1:475" x14ac:dyDescent="0.2">
      <c r="A366" s="203"/>
      <c r="B366" s="220"/>
      <c r="C366" s="220"/>
      <c r="D366" s="220"/>
      <c r="E366" s="224"/>
      <c r="F366" s="216" t="s">
        <v>246</v>
      </c>
      <c r="G366" s="188"/>
      <c r="H366" s="188"/>
      <c r="I366" s="204"/>
      <c r="J366" s="204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  <c r="RG366" s="194"/>
    </row>
    <row r="367" spans="1:475" x14ac:dyDescent="0.2">
      <c r="A367" s="203"/>
      <c r="B367" s="220"/>
      <c r="C367" s="220"/>
      <c r="D367" s="220"/>
      <c r="E367" s="224"/>
      <c r="F367" s="216" t="s">
        <v>247</v>
      </c>
      <c r="G367" s="188"/>
      <c r="H367" s="188"/>
      <c r="I367" s="204"/>
      <c r="J367" s="204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  <c r="RG367" s="194"/>
    </row>
    <row r="368" spans="1:475" x14ac:dyDescent="0.2">
      <c r="A368" s="203"/>
      <c r="B368" s="220"/>
      <c r="C368" s="220"/>
      <c r="D368" s="220"/>
      <c r="E368" s="224"/>
      <c r="F368" s="216" t="s">
        <v>246</v>
      </c>
      <c r="G368" s="188"/>
      <c r="H368" s="188"/>
      <c r="I368" s="204"/>
      <c r="J368" s="204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  <c r="RG368" s="194"/>
    </row>
    <row r="369" spans="1:475" x14ac:dyDescent="0.2">
      <c r="A369" s="203"/>
      <c r="B369" s="220"/>
      <c r="C369" s="220"/>
      <c r="D369" s="220"/>
      <c r="E369" s="224"/>
      <c r="F369" s="216" t="s">
        <v>247</v>
      </c>
      <c r="G369" s="188"/>
      <c r="H369" s="188"/>
      <c r="I369" s="204"/>
      <c r="J369" s="204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  <c r="RG369" s="194"/>
    </row>
    <row r="370" spans="1:475" x14ac:dyDescent="0.2">
      <c r="A370" s="203"/>
      <c r="B370" s="220"/>
      <c r="C370" s="220"/>
      <c r="D370" s="220"/>
      <c r="E370" s="224"/>
      <c r="F370" s="216" t="s">
        <v>246</v>
      </c>
      <c r="G370" s="188"/>
      <c r="H370" s="188"/>
      <c r="I370" s="204"/>
      <c r="J370" s="204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  <c r="RG370" s="194"/>
    </row>
    <row r="371" spans="1:475" x14ac:dyDescent="0.2">
      <c r="A371" s="203"/>
      <c r="B371" s="220"/>
      <c r="C371" s="220"/>
      <c r="D371" s="220"/>
      <c r="E371" s="224"/>
      <c r="F371" s="216" t="s">
        <v>247</v>
      </c>
      <c r="G371" s="188"/>
      <c r="H371" s="188"/>
      <c r="I371" s="204"/>
      <c r="J371" s="204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  <c r="RG371" s="194"/>
    </row>
    <row r="372" spans="1:475" x14ac:dyDescent="0.2">
      <c r="A372" s="203"/>
      <c r="B372" s="220"/>
      <c r="C372" s="220"/>
      <c r="D372" s="220"/>
      <c r="E372" s="224"/>
      <c r="F372" s="216" t="s">
        <v>246</v>
      </c>
      <c r="G372" s="188"/>
      <c r="H372" s="188"/>
      <c r="I372" s="204"/>
      <c r="J372" s="204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  <c r="RG372" s="194"/>
    </row>
    <row r="373" spans="1:475" x14ac:dyDescent="0.2">
      <c r="A373" s="203"/>
      <c r="B373" s="220"/>
      <c r="C373" s="220"/>
      <c r="D373" s="220"/>
      <c r="E373" s="224"/>
      <c r="F373" s="216" t="s">
        <v>247</v>
      </c>
      <c r="G373" s="188"/>
      <c r="H373" s="188"/>
      <c r="I373" s="204"/>
      <c r="J373" s="204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  <c r="RG373" s="194"/>
    </row>
    <row r="374" spans="1:475" x14ac:dyDescent="0.2">
      <c r="A374" s="203"/>
      <c r="B374" s="220"/>
      <c r="C374" s="220"/>
      <c r="D374" s="220"/>
      <c r="E374" s="224"/>
      <c r="F374" s="216" t="s">
        <v>246</v>
      </c>
      <c r="G374" s="188"/>
      <c r="H374" s="188"/>
      <c r="I374" s="204"/>
      <c r="J374" s="204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94"/>
      <c r="DX374" s="194"/>
      <c r="DY374" s="194"/>
      <c r="DZ374" s="194"/>
      <c r="EA374" s="194"/>
      <c r="EB374" s="194"/>
      <c r="EC374" s="194"/>
      <c r="ED374" s="194"/>
      <c r="EE374" s="194"/>
      <c r="EF374" s="194"/>
      <c r="EG374" s="194"/>
      <c r="EH374" s="194"/>
      <c r="EI374" s="194"/>
      <c r="EJ374" s="194"/>
      <c r="EK374" s="194"/>
      <c r="EL374" s="194"/>
      <c r="EM374" s="194"/>
      <c r="EN374" s="194"/>
      <c r="EO374" s="194"/>
      <c r="EP374" s="194"/>
      <c r="EQ374" s="194"/>
      <c r="ER374" s="194"/>
      <c r="ES374" s="194"/>
      <c r="ET374" s="194"/>
      <c r="EU374" s="194"/>
      <c r="EV374" s="194"/>
      <c r="EW374" s="194"/>
      <c r="EX374" s="194"/>
      <c r="EY374" s="194"/>
      <c r="EZ374" s="194"/>
      <c r="FA374" s="194"/>
      <c r="FB374" s="194"/>
      <c r="FC374" s="194"/>
      <c r="FD374" s="194"/>
      <c r="FE374" s="194"/>
      <c r="FF374" s="194"/>
      <c r="FG374" s="194"/>
      <c r="FH374" s="194"/>
      <c r="FI374" s="194"/>
      <c r="FJ374" s="194"/>
      <c r="FK374" s="194"/>
      <c r="FL374" s="194"/>
      <c r="FM374" s="194"/>
      <c r="FN374" s="194"/>
      <c r="FO374" s="194"/>
      <c r="FP374" s="194"/>
      <c r="FQ374" s="194"/>
      <c r="FR374" s="194"/>
      <c r="FS374" s="194"/>
      <c r="FT374" s="194"/>
      <c r="FU374" s="194"/>
      <c r="FV374" s="194"/>
      <c r="FW374" s="194"/>
      <c r="FX374" s="194"/>
      <c r="FY374" s="194"/>
      <c r="FZ374" s="194"/>
      <c r="GA374" s="194"/>
      <c r="GB374" s="194"/>
      <c r="GC374" s="194"/>
      <c r="GD374" s="194"/>
      <c r="GE374" s="194"/>
      <c r="GF374" s="194"/>
      <c r="GG374" s="194"/>
      <c r="GH374" s="194"/>
      <c r="GI374" s="194"/>
      <c r="GJ374" s="194"/>
      <c r="GK374" s="194"/>
      <c r="GL374" s="194"/>
      <c r="GM374" s="194"/>
      <c r="GN374" s="194"/>
      <c r="GO374" s="194"/>
      <c r="GP374" s="194"/>
      <c r="GQ374" s="194"/>
      <c r="GR374" s="194"/>
      <c r="GS374" s="194"/>
      <c r="GT374" s="194"/>
      <c r="GU374" s="194"/>
      <c r="GV374" s="194"/>
      <c r="GW374" s="194"/>
      <c r="GX374" s="194"/>
      <c r="GY374" s="194"/>
      <c r="GZ374" s="194"/>
      <c r="HA374" s="194"/>
      <c r="HB374" s="194"/>
      <c r="HC374" s="194"/>
      <c r="HD374" s="194"/>
      <c r="HE374" s="194"/>
      <c r="HF374" s="194"/>
      <c r="HG374" s="194"/>
      <c r="HH374" s="194"/>
      <c r="HI374" s="194"/>
      <c r="HJ374" s="194"/>
      <c r="HK374" s="194"/>
      <c r="HL374" s="194"/>
      <c r="HM374" s="194"/>
      <c r="HN374" s="194"/>
      <c r="HO374" s="194"/>
      <c r="HP374" s="194"/>
      <c r="HQ374" s="194"/>
      <c r="HR374" s="194"/>
      <c r="HS374" s="194"/>
      <c r="HT374" s="194"/>
      <c r="HU374" s="194"/>
      <c r="HV374" s="194"/>
      <c r="HW374" s="194"/>
      <c r="HX374" s="194"/>
      <c r="HY374" s="194"/>
      <c r="HZ374" s="194"/>
      <c r="IA374" s="194"/>
      <c r="IB374" s="194"/>
      <c r="IC374" s="194"/>
      <c r="ID374" s="194"/>
      <c r="IE374" s="194"/>
      <c r="IF374" s="194"/>
      <c r="IG374" s="194"/>
      <c r="IH374" s="194"/>
      <c r="II374" s="194"/>
      <c r="IJ374" s="194"/>
      <c r="IK374" s="194"/>
      <c r="IL374" s="194"/>
      <c r="IM374" s="194"/>
      <c r="IN374" s="194"/>
      <c r="IO374" s="194"/>
      <c r="IP374" s="194"/>
      <c r="IQ374" s="194"/>
      <c r="IR374" s="194"/>
      <c r="IS374" s="194"/>
      <c r="IT374" s="194"/>
      <c r="IU374" s="194"/>
      <c r="IV374" s="194"/>
      <c r="IW374" s="194"/>
      <c r="IX374" s="194"/>
      <c r="IY374" s="194"/>
      <c r="IZ374" s="194"/>
      <c r="JA374" s="194"/>
      <c r="JB374" s="194"/>
      <c r="JC374" s="194"/>
      <c r="JD374" s="194"/>
      <c r="JE374" s="194"/>
      <c r="JF374" s="194"/>
      <c r="JG374" s="194"/>
      <c r="JH374" s="194"/>
      <c r="JI374" s="194"/>
      <c r="JJ374" s="194"/>
      <c r="JK374" s="194"/>
      <c r="JL374" s="194"/>
      <c r="JM374" s="194"/>
      <c r="JN374" s="194"/>
      <c r="JO374" s="194"/>
      <c r="JP374" s="194"/>
      <c r="JQ374" s="194"/>
      <c r="JR374" s="194"/>
      <c r="JS374" s="194"/>
      <c r="JT374" s="194"/>
      <c r="JU374" s="194"/>
      <c r="JV374" s="194"/>
      <c r="JW374" s="194"/>
      <c r="JX374" s="194"/>
      <c r="JY374" s="194"/>
      <c r="JZ374" s="194"/>
      <c r="KA374" s="194"/>
      <c r="KB374" s="194"/>
      <c r="KC374" s="194"/>
      <c r="KD374" s="194"/>
      <c r="KE374" s="194"/>
      <c r="KF374" s="194"/>
      <c r="KG374" s="194"/>
      <c r="KH374" s="194"/>
      <c r="KI374" s="194"/>
      <c r="KJ374" s="194"/>
      <c r="KK374" s="194"/>
      <c r="KL374" s="194"/>
      <c r="KM374" s="194"/>
      <c r="KN374" s="194"/>
      <c r="KO374" s="194"/>
      <c r="KP374" s="194"/>
      <c r="KQ374" s="194"/>
      <c r="KR374" s="194"/>
      <c r="KS374" s="194"/>
      <c r="KT374" s="194"/>
      <c r="KU374" s="194"/>
      <c r="KV374" s="194"/>
      <c r="KW374" s="194"/>
      <c r="KX374" s="194"/>
      <c r="KY374" s="194"/>
      <c r="KZ374" s="194"/>
      <c r="LA374" s="194"/>
      <c r="LB374" s="194"/>
      <c r="LC374" s="194"/>
      <c r="LD374" s="194"/>
      <c r="LE374" s="194"/>
      <c r="LF374" s="194"/>
      <c r="LG374" s="194"/>
      <c r="LH374" s="194"/>
      <c r="LI374" s="194"/>
      <c r="LJ374" s="194"/>
      <c r="LK374" s="194"/>
      <c r="LL374" s="194"/>
      <c r="LM374" s="194"/>
      <c r="LN374" s="194"/>
      <c r="LO374" s="194"/>
      <c r="LP374" s="194"/>
      <c r="LQ374" s="194"/>
      <c r="LR374" s="194"/>
      <c r="LS374" s="194"/>
      <c r="LT374" s="194"/>
      <c r="LU374" s="194"/>
      <c r="LV374" s="194"/>
      <c r="LW374" s="194"/>
      <c r="LX374" s="194"/>
      <c r="LY374" s="194"/>
      <c r="LZ374" s="194"/>
      <c r="MA374" s="194"/>
      <c r="MB374" s="194"/>
      <c r="MC374" s="194"/>
      <c r="MD374" s="194"/>
      <c r="ME374" s="194"/>
      <c r="MF374" s="194"/>
      <c r="MG374" s="194"/>
      <c r="MH374" s="194"/>
      <c r="MI374" s="194"/>
      <c r="MJ374" s="194"/>
      <c r="MK374" s="194"/>
      <c r="ML374" s="194"/>
      <c r="MM374" s="194"/>
      <c r="MN374" s="194"/>
      <c r="MO374" s="194"/>
      <c r="MP374" s="194"/>
      <c r="MQ374" s="194"/>
      <c r="MR374" s="194"/>
      <c r="MS374" s="194"/>
      <c r="MT374" s="194"/>
      <c r="MU374" s="194"/>
      <c r="MV374" s="194"/>
      <c r="MW374" s="194"/>
      <c r="MX374" s="194"/>
      <c r="MY374" s="194"/>
      <c r="MZ374" s="194"/>
      <c r="NA374" s="194"/>
      <c r="NB374" s="194"/>
      <c r="NC374" s="194"/>
      <c r="ND374" s="194"/>
      <c r="NE374" s="194"/>
      <c r="NF374" s="194"/>
      <c r="NG374" s="194"/>
      <c r="NH374" s="194"/>
      <c r="NI374" s="194"/>
      <c r="NJ374" s="194"/>
      <c r="NK374" s="194"/>
      <c r="NL374" s="194"/>
      <c r="NM374" s="194"/>
      <c r="NN374" s="194"/>
      <c r="NO374" s="194"/>
      <c r="NP374" s="194"/>
      <c r="NQ374" s="194"/>
      <c r="NR374" s="194"/>
      <c r="NS374" s="194"/>
      <c r="NT374" s="194"/>
      <c r="NU374" s="194"/>
      <c r="NV374" s="194"/>
      <c r="NW374" s="194"/>
      <c r="NX374" s="194"/>
      <c r="NY374" s="194"/>
      <c r="NZ374" s="194"/>
      <c r="OA374" s="194"/>
      <c r="OB374" s="194"/>
      <c r="OC374" s="194"/>
      <c r="OD374" s="194"/>
      <c r="OE374" s="194"/>
      <c r="OF374" s="194"/>
      <c r="OG374" s="194"/>
      <c r="OH374" s="194"/>
      <c r="OI374" s="194"/>
      <c r="OJ374" s="194"/>
      <c r="OK374" s="194"/>
      <c r="OL374" s="194"/>
      <c r="OM374" s="194"/>
      <c r="ON374" s="194"/>
      <c r="OO374" s="194"/>
      <c r="OP374" s="194"/>
      <c r="OQ374" s="194"/>
      <c r="OR374" s="194"/>
      <c r="OS374" s="194"/>
      <c r="OT374" s="194"/>
      <c r="OU374" s="194"/>
      <c r="OV374" s="194"/>
      <c r="OW374" s="194"/>
      <c r="OX374" s="194"/>
      <c r="OY374" s="194"/>
      <c r="OZ374" s="194"/>
      <c r="PA374" s="194"/>
      <c r="PB374" s="194"/>
      <c r="PC374" s="194"/>
      <c r="PD374" s="194"/>
      <c r="PE374" s="194"/>
      <c r="PF374" s="194"/>
      <c r="PG374" s="194"/>
      <c r="PH374" s="194"/>
      <c r="PI374" s="194"/>
      <c r="PJ374" s="194"/>
      <c r="PK374" s="194"/>
      <c r="PL374" s="194"/>
      <c r="PM374" s="194"/>
      <c r="PN374" s="194"/>
      <c r="PO374" s="194"/>
      <c r="PP374" s="194"/>
      <c r="PQ374" s="194"/>
      <c r="PR374" s="194"/>
      <c r="PS374" s="194"/>
      <c r="PT374" s="194"/>
      <c r="PU374" s="194"/>
      <c r="PV374" s="194"/>
      <c r="PW374" s="194"/>
      <c r="PX374" s="194"/>
      <c r="PY374" s="194"/>
      <c r="PZ374" s="194"/>
      <c r="QA374" s="194"/>
      <c r="QB374" s="194"/>
      <c r="QC374" s="194"/>
      <c r="QD374" s="194"/>
      <c r="QE374" s="194"/>
      <c r="QF374" s="194"/>
      <c r="QG374" s="194"/>
      <c r="QH374" s="194"/>
      <c r="QI374" s="194"/>
      <c r="QJ374" s="194"/>
      <c r="QK374" s="194"/>
      <c r="QL374" s="194"/>
      <c r="QM374" s="194"/>
      <c r="QN374" s="194"/>
      <c r="QO374" s="194"/>
      <c r="QP374" s="194"/>
      <c r="QQ374" s="194"/>
      <c r="QR374" s="194"/>
      <c r="QS374" s="194"/>
      <c r="QT374" s="194"/>
      <c r="QU374" s="194"/>
      <c r="QV374" s="194"/>
      <c r="QW374" s="194"/>
      <c r="QX374" s="194"/>
      <c r="QY374" s="194"/>
      <c r="QZ374" s="194"/>
      <c r="RA374" s="194"/>
      <c r="RB374" s="194"/>
      <c r="RC374" s="194"/>
      <c r="RD374" s="194"/>
      <c r="RE374" s="194"/>
      <c r="RF374" s="194"/>
      <c r="RG374" s="194"/>
    </row>
    <row r="375" spans="1:475" x14ac:dyDescent="0.2">
      <c r="A375" s="203"/>
      <c r="B375" s="220"/>
      <c r="C375" s="220"/>
      <c r="D375" s="220"/>
      <c r="E375" s="224"/>
      <c r="F375" s="216" t="s">
        <v>247</v>
      </c>
      <c r="G375" s="188"/>
      <c r="H375" s="188"/>
      <c r="I375" s="204"/>
      <c r="J375" s="204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  <c r="RG375" s="194"/>
    </row>
    <row r="376" spans="1:475" x14ac:dyDescent="0.2">
      <c r="A376" s="203"/>
      <c r="B376" s="220"/>
      <c r="C376" s="220"/>
      <c r="D376" s="220"/>
      <c r="E376" s="224"/>
      <c r="F376" s="216" t="s">
        <v>246</v>
      </c>
      <c r="G376" s="188"/>
      <c r="H376" s="188"/>
      <c r="I376" s="204"/>
      <c r="J376" s="204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  <c r="RG376" s="194"/>
    </row>
    <row r="377" spans="1:475" x14ac:dyDescent="0.2">
      <c r="A377" s="203"/>
      <c r="B377" s="220"/>
      <c r="C377" s="220"/>
      <c r="D377" s="220"/>
      <c r="E377" s="224"/>
      <c r="F377" s="216" t="s">
        <v>247</v>
      </c>
      <c r="G377" s="188"/>
      <c r="H377" s="188"/>
      <c r="I377" s="204"/>
      <c r="J377" s="204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  <c r="RG377" s="194"/>
    </row>
    <row r="378" spans="1:475" x14ac:dyDescent="0.2">
      <c r="A378" s="203"/>
      <c r="B378" s="220"/>
      <c r="C378" s="220"/>
      <c r="D378" s="220"/>
      <c r="E378" s="224"/>
      <c r="F378" s="216" t="s">
        <v>246</v>
      </c>
      <c r="G378" s="188"/>
      <c r="H378" s="188"/>
      <c r="I378" s="204"/>
      <c r="J378" s="204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  <c r="RG378" s="194"/>
    </row>
    <row r="379" spans="1:475" x14ac:dyDescent="0.2">
      <c r="A379" s="203"/>
      <c r="B379" s="220"/>
      <c r="C379" s="220"/>
      <c r="D379" s="220"/>
      <c r="E379" s="224"/>
      <c r="F379" s="216" t="s">
        <v>247</v>
      </c>
      <c r="G379" s="188"/>
      <c r="H379" s="188"/>
      <c r="I379" s="204"/>
      <c r="J379" s="204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94"/>
      <c r="DX379" s="194"/>
      <c r="DY379" s="194"/>
      <c r="DZ379" s="194"/>
      <c r="EA379" s="194"/>
      <c r="EB379" s="194"/>
      <c r="EC379" s="194"/>
      <c r="ED379" s="194"/>
      <c r="EE379" s="194"/>
      <c r="EF379" s="194"/>
      <c r="EG379" s="194"/>
      <c r="EH379" s="194"/>
      <c r="EI379" s="194"/>
      <c r="EJ379" s="194"/>
      <c r="EK379" s="194"/>
      <c r="EL379" s="194"/>
      <c r="EM379" s="194"/>
      <c r="EN379" s="194"/>
      <c r="EO379" s="194"/>
      <c r="EP379" s="194"/>
      <c r="EQ379" s="194"/>
      <c r="ER379" s="194"/>
      <c r="ES379" s="194"/>
      <c r="ET379" s="194"/>
      <c r="EU379" s="194"/>
      <c r="EV379" s="194"/>
      <c r="EW379" s="194"/>
      <c r="EX379" s="194"/>
      <c r="EY379" s="194"/>
      <c r="EZ379" s="194"/>
      <c r="FA379" s="194"/>
      <c r="FB379" s="194"/>
      <c r="FC379" s="194"/>
      <c r="FD379" s="194"/>
      <c r="FE379" s="194"/>
      <c r="FF379" s="194"/>
      <c r="FG379" s="194"/>
      <c r="FH379" s="194"/>
      <c r="FI379" s="194"/>
      <c r="FJ379" s="194"/>
      <c r="FK379" s="194"/>
      <c r="FL379" s="194"/>
      <c r="FM379" s="194"/>
      <c r="FN379" s="194"/>
      <c r="FO379" s="194"/>
      <c r="FP379" s="194"/>
      <c r="FQ379" s="194"/>
      <c r="FR379" s="194"/>
      <c r="FS379" s="194"/>
      <c r="FT379" s="194"/>
      <c r="FU379" s="194"/>
      <c r="FV379" s="194"/>
      <c r="FW379" s="194"/>
      <c r="FX379" s="194"/>
      <c r="FY379" s="194"/>
      <c r="FZ379" s="194"/>
      <c r="GA379" s="194"/>
      <c r="GB379" s="194"/>
      <c r="GC379" s="194"/>
      <c r="GD379" s="194"/>
      <c r="GE379" s="194"/>
      <c r="GF379" s="194"/>
      <c r="GG379" s="194"/>
      <c r="GH379" s="194"/>
      <c r="GI379" s="194"/>
      <c r="GJ379" s="194"/>
      <c r="GK379" s="194"/>
      <c r="GL379" s="194"/>
      <c r="GM379" s="194"/>
      <c r="GN379" s="194"/>
      <c r="GO379" s="194"/>
      <c r="GP379" s="194"/>
      <c r="GQ379" s="194"/>
      <c r="GR379" s="194"/>
      <c r="GS379" s="194"/>
      <c r="GT379" s="194"/>
      <c r="GU379" s="194"/>
      <c r="GV379" s="194"/>
      <c r="GW379" s="194"/>
      <c r="GX379" s="194"/>
      <c r="GY379" s="194"/>
      <c r="GZ379" s="194"/>
      <c r="HA379" s="194"/>
      <c r="HB379" s="194"/>
      <c r="HC379" s="194"/>
      <c r="HD379" s="194"/>
      <c r="HE379" s="194"/>
      <c r="HF379" s="194"/>
      <c r="HG379" s="194"/>
      <c r="HH379" s="194"/>
      <c r="HI379" s="194"/>
      <c r="HJ379" s="194"/>
      <c r="HK379" s="194"/>
      <c r="HL379" s="194"/>
      <c r="HM379" s="194"/>
      <c r="HN379" s="194"/>
      <c r="HO379" s="194"/>
      <c r="HP379" s="194"/>
      <c r="HQ379" s="194"/>
      <c r="HR379" s="194"/>
      <c r="HS379" s="194"/>
      <c r="HT379" s="194"/>
      <c r="HU379" s="194"/>
      <c r="HV379" s="194"/>
      <c r="HW379" s="194"/>
      <c r="HX379" s="194"/>
      <c r="HY379" s="194"/>
      <c r="HZ379" s="194"/>
      <c r="IA379" s="194"/>
      <c r="IB379" s="194"/>
      <c r="IC379" s="194"/>
      <c r="ID379" s="194"/>
      <c r="IE379" s="194"/>
      <c r="IF379" s="194"/>
      <c r="IG379" s="194"/>
      <c r="IH379" s="194"/>
      <c r="II379" s="194"/>
      <c r="IJ379" s="194"/>
      <c r="IK379" s="194"/>
      <c r="IL379" s="194"/>
      <c r="IM379" s="194"/>
      <c r="IN379" s="194"/>
      <c r="IO379" s="194"/>
      <c r="IP379" s="194"/>
      <c r="IQ379" s="194"/>
      <c r="IR379" s="194"/>
      <c r="IS379" s="194"/>
      <c r="IT379" s="194"/>
      <c r="IU379" s="194"/>
      <c r="IV379" s="194"/>
      <c r="IW379" s="194"/>
      <c r="IX379" s="194"/>
      <c r="IY379" s="194"/>
      <c r="IZ379" s="194"/>
      <c r="JA379" s="194"/>
      <c r="JB379" s="194"/>
      <c r="JC379" s="194"/>
      <c r="JD379" s="194"/>
      <c r="JE379" s="194"/>
      <c r="JF379" s="194"/>
      <c r="JG379" s="194"/>
      <c r="JH379" s="194"/>
      <c r="JI379" s="194"/>
      <c r="JJ379" s="194"/>
      <c r="JK379" s="194"/>
      <c r="JL379" s="194"/>
      <c r="JM379" s="194"/>
      <c r="JN379" s="194"/>
      <c r="JO379" s="194"/>
      <c r="JP379" s="194"/>
      <c r="JQ379" s="194"/>
      <c r="JR379" s="194"/>
      <c r="JS379" s="194"/>
      <c r="JT379" s="194"/>
      <c r="JU379" s="194"/>
      <c r="JV379" s="194"/>
      <c r="JW379" s="194"/>
      <c r="JX379" s="194"/>
      <c r="JY379" s="194"/>
      <c r="JZ379" s="194"/>
      <c r="KA379" s="194"/>
      <c r="KB379" s="194"/>
      <c r="KC379" s="194"/>
      <c r="KD379" s="194"/>
      <c r="KE379" s="194"/>
      <c r="KF379" s="194"/>
      <c r="KG379" s="194"/>
      <c r="KH379" s="194"/>
      <c r="KI379" s="194"/>
      <c r="KJ379" s="194"/>
      <c r="KK379" s="194"/>
      <c r="KL379" s="194"/>
      <c r="KM379" s="194"/>
      <c r="KN379" s="194"/>
      <c r="KO379" s="194"/>
      <c r="KP379" s="194"/>
      <c r="KQ379" s="194"/>
      <c r="KR379" s="194"/>
      <c r="KS379" s="194"/>
      <c r="KT379" s="194"/>
      <c r="KU379" s="194"/>
      <c r="KV379" s="194"/>
      <c r="KW379" s="194"/>
      <c r="KX379" s="194"/>
      <c r="KY379" s="194"/>
      <c r="KZ379" s="194"/>
      <c r="LA379" s="194"/>
      <c r="LB379" s="194"/>
      <c r="LC379" s="194"/>
      <c r="LD379" s="194"/>
      <c r="LE379" s="194"/>
      <c r="LF379" s="194"/>
      <c r="LG379" s="194"/>
      <c r="LH379" s="194"/>
      <c r="LI379" s="194"/>
      <c r="LJ379" s="194"/>
      <c r="LK379" s="194"/>
      <c r="LL379" s="194"/>
      <c r="LM379" s="194"/>
      <c r="LN379" s="194"/>
      <c r="LO379" s="194"/>
      <c r="LP379" s="194"/>
      <c r="LQ379" s="194"/>
      <c r="LR379" s="194"/>
      <c r="LS379" s="194"/>
      <c r="LT379" s="194"/>
      <c r="LU379" s="194"/>
      <c r="LV379" s="194"/>
      <c r="LW379" s="194"/>
      <c r="LX379" s="194"/>
      <c r="LY379" s="194"/>
      <c r="LZ379" s="194"/>
      <c r="MA379" s="194"/>
      <c r="MB379" s="194"/>
      <c r="MC379" s="194"/>
      <c r="MD379" s="194"/>
      <c r="ME379" s="194"/>
      <c r="MF379" s="194"/>
      <c r="MG379" s="194"/>
      <c r="MH379" s="194"/>
      <c r="MI379" s="194"/>
      <c r="MJ379" s="194"/>
      <c r="MK379" s="194"/>
      <c r="ML379" s="194"/>
      <c r="MM379" s="194"/>
      <c r="MN379" s="194"/>
      <c r="MO379" s="194"/>
      <c r="MP379" s="194"/>
      <c r="MQ379" s="194"/>
      <c r="MR379" s="194"/>
      <c r="MS379" s="194"/>
      <c r="MT379" s="194"/>
      <c r="MU379" s="194"/>
      <c r="MV379" s="194"/>
      <c r="MW379" s="194"/>
      <c r="MX379" s="194"/>
      <c r="MY379" s="194"/>
      <c r="MZ379" s="194"/>
      <c r="NA379" s="194"/>
      <c r="NB379" s="194"/>
      <c r="NC379" s="194"/>
      <c r="ND379" s="194"/>
      <c r="NE379" s="194"/>
      <c r="NF379" s="194"/>
      <c r="NG379" s="194"/>
      <c r="NH379" s="194"/>
      <c r="NI379" s="194"/>
      <c r="NJ379" s="194"/>
      <c r="NK379" s="194"/>
      <c r="NL379" s="194"/>
      <c r="NM379" s="194"/>
      <c r="NN379" s="194"/>
      <c r="NO379" s="194"/>
      <c r="NP379" s="194"/>
      <c r="NQ379" s="194"/>
      <c r="NR379" s="194"/>
      <c r="NS379" s="194"/>
      <c r="NT379" s="194"/>
      <c r="NU379" s="194"/>
      <c r="NV379" s="194"/>
      <c r="NW379" s="194"/>
      <c r="NX379" s="194"/>
      <c r="NY379" s="194"/>
      <c r="NZ379" s="194"/>
      <c r="OA379" s="194"/>
      <c r="OB379" s="194"/>
      <c r="OC379" s="194"/>
      <c r="OD379" s="194"/>
      <c r="OE379" s="194"/>
      <c r="OF379" s="194"/>
      <c r="OG379" s="194"/>
      <c r="OH379" s="194"/>
      <c r="OI379" s="194"/>
      <c r="OJ379" s="194"/>
      <c r="OK379" s="194"/>
      <c r="OL379" s="194"/>
      <c r="OM379" s="194"/>
      <c r="ON379" s="194"/>
      <c r="OO379" s="194"/>
      <c r="OP379" s="194"/>
      <c r="OQ379" s="194"/>
      <c r="OR379" s="194"/>
      <c r="OS379" s="194"/>
      <c r="OT379" s="194"/>
      <c r="OU379" s="194"/>
      <c r="OV379" s="194"/>
      <c r="OW379" s="194"/>
      <c r="OX379" s="194"/>
      <c r="OY379" s="194"/>
      <c r="OZ379" s="194"/>
      <c r="PA379" s="194"/>
      <c r="PB379" s="194"/>
      <c r="PC379" s="194"/>
      <c r="PD379" s="194"/>
      <c r="PE379" s="194"/>
      <c r="PF379" s="194"/>
      <c r="PG379" s="194"/>
      <c r="PH379" s="194"/>
      <c r="PI379" s="194"/>
      <c r="PJ379" s="194"/>
      <c r="PK379" s="194"/>
      <c r="PL379" s="194"/>
      <c r="PM379" s="194"/>
      <c r="PN379" s="194"/>
      <c r="PO379" s="194"/>
      <c r="PP379" s="194"/>
      <c r="PQ379" s="194"/>
      <c r="PR379" s="194"/>
      <c r="PS379" s="194"/>
      <c r="PT379" s="194"/>
      <c r="PU379" s="194"/>
      <c r="PV379" s="194"/>
      <c r="PW379" s="194"/>
      <c r="PX379" s="194"/>
      <c r="PY379" s="194"/>
      <c r="PZ379" s="194"/>
      <c r="QA379" s="194"/>
      <c r="QB379" s="194"/>
      <c r="QC379" s="194"/>
      <c r="QD379" s="194"/>
      <c r="QE379" s="194"/>
      <c r="QF379" s="194"/>
      <c r="QG379" s="194"/>
      <c r="QH379" s="194"/>
      <c r="QI379" s="194"/>
      <c r="QJ379" s="194"/>
      <c r="QK379" s="194"/>
      <c r="QL379" s="194"/>
      <c r="QM379" s="194"/>
      <c r="QN379" s="194"/>
      <c r="QO379" s="194"/>
      <c r="QP379" s="194"/>
      <c r="QQ379" s="194"/>
      <c r="QR379" s="194"/>
      <c r="QS379" s="194"/>
      <c r="QT379" s="194"/>
      <c r="QU379" s="194"/>
      <c r="QV379" s="194"/>
      <c r="QW379" s="194"/>
      <c r="QX379" s="194"/>
      <c r="QY379" s="194"/>
      <c r="QZ379" s="194"/>
      <c r="RA379" s="194"/>
      <c r="RB379" s="194"/>
      <c r="RC379" s="194"/>
      <c r="RD379" s="194"/>
      <c r="RE379" s="194"/>
      <c r="RF379" s="194"/>
      <c r="RG379" s="194"/>
    </row>
    <row r="380" spans="1:475" x14ac:dyDescent="0.2">
      <c r="A380" s="203"/>
      <c r="B380" s="220"/>
      <c r="C380" s="220"/>
      <c r="D380" s="220"/>
      <c r="E380" s="224"/>
      <c r="F380" s="216" t="s">
        <v>246</v>
      </c>
      <c r="G380" s="188"/>
      <c r="H380" s="188"/>
      <c r="I380" s="204"/>
      <c r="J380" s="204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  <c r="RG380" s="194"/>
    </row>
    <row r="381" spans="1:475" x14ac:dyDescent="0.2">
      <c r="A381" s="203"/>
      <c r="B381" s="220"/>
      <c r="C381" s="220"/>
      <c r="D381" s="220"/>
      <c r="E381" s="224"/>
      <c r="F381" s="216" t="s">
        <v>247</v>
      </c>
      <c r="G381" s="188"/>
      <c r="H381" s="188"/>
      <c r="I381" s="204"/>
      <c r="J381" s="204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  <c r="RG381" s="194"/>
    </row>
    <row r="382" spans="1:475" x14ac:dyDescent="0.2">
      <c r="A382" s="203"/>
      <c r="B382" s="220"/>
      <c r="C382" s="220"/>
      <c r="D382" s="220"/>
      <c r="E382" s="224"/>
      <c r="F382" s="216" t="s">
        <v>246</v>
      </c>
      <c r="G382" s="188"/>
      <c r="H382" s="188"/>
      <c r="I382" s="204"/>
      <c r="J382" s="204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  <c r="RG382" s="194"/>
    </row>
    <row r="383" spans="1:475" x14ac:dyDescent="0.2">
      <c r="A383" s="203"/>
      <c r="B383" s="220"/>
      <c r="C383" s="220"/>
      <c r="D383" s="220"/>
      <c r="E383" s="224"/>
      <c r="F383" s="216" t="s">
        <v>247</v>
      </c>
      <c r="G383" s="188"/>
      <c r="H383" s="188"/>
      <c r="I383" s="204"/>
      <c r="J383" s="204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  <c r="RG383" s="194"/>
    </row>
    <row r="384" spans="1:475" x14ac:dyDescent="0.2">
      <c r="A384" s="203"/>
      <c r="B384" s="220"/>
      <c r="C384" s="220"/>
      <c r="D384" s="220"/>
      <c r="E384" s="224"/>
      <c r="F384" s="216" t="s">
        <v>246</v>
      </c>
      <c r="G384" s="188"/>
      <c r="H384" s="188"/>
      <c r="I384" s="204"/>
      <c r="J384" s="204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  <c r="RG384" s="194"/>
    </row>
    <row r="385" spans="1:475" x14ac:dyDescent="0.2">
      <c r="A385" s="203"/>
      <c r="B385" s="220"/>
      <c r="C385" s="220"/>
      <c r="D385" s="220"/>
      <c r="E385" s="224"/>
      <c r="F385" s="216" t="s">
        <v>247</v>
      </c>
      <c r="G385" s="188"/>
      <c r="H385" s="188"/>
      <c r="I385" s="204"/>
      <c r="J385" s="204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  <c r="RG385" s="194"/>
    </row>
    <row r="386" spans="1:475" x14ac:dyDescent="0.2">
      <c r="A386" s="203"/>
      <c r="B386" s="220"/>
      <c r="C386" s="220"/>
      <c r="D386" s="220"/>
      <c r="E386" s="224"/>
      <c r="F386" s="216" t="s">
        <v>246</v>
      </c>
      <c r="G386" s="188"/>
      <c r="H386" s="188"/>
      <c r="I386" s="204"/>
      <c r="J386" s="204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  <c r="RG386" s="194"/>
    </row>
    <row r="387" spans="1:475" x14ac:dyDescent="0.2">
      <c r="A387" s="203"/>
      <c r="B387" s="220"/>
      <c r="C387" s="220"/>
      <c r="D387" s="220"/>
      <c r="E387" s="224"/>
      <c r="F387" s="216" t="s">
        <v>247</v>
      </c>
      <c r="G387" s="188"/>
      <c r="H387" s="188"/>
      <c r="I387" s="204"/>
      <c r="J387" s="204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94"/>
      <c r="DX387" s="194"/>
      <c r="DY387" s="194"/>
      <c r="DZ387" s="194"/>
      <c r="EA387" s="194"/>
      <c r="EB387" s="194"/>
      <c r="EC387" s="194"/>
      <c r="ED387" s="194"/>
      <c r="EE387" s="194"/>
      <c r="EF387" s="194"/>
      <c r="EG387" s="194"/>
      <c r="EH387" s="194"/>
      <c r="EI387" s="194"/>
      <c r="EJ387" s="194"/>
      <c r="EK387" s="194"/>
      <c r="EL387" s="194"/>
      <c r="EM387" s="194"/>
      <c r="EN387" s="194"/>
      <c r="EO387" s="194"/>
      <c r="EP387" s="194"/>
      <c r="EQ387" s="194"/>
      <c r="ER387" s="194"/>
      <c r="ES387" s="194"/>
      <c r="ET387" s="194"/>
      <c r="EU387" s="194"/>
      <c r="EV387" s="194"/>
      <c r="EW387" s="194"/>
      <c r="EX387" s="194"/>
      <c r="EY387" s="194"/>
      <c r="EZ387" s="194"/>
      <c r="FA387" s="194"/>
      <c r="FB387" s="194"/>
      <c r="FC387" s="194"/>
      <c r="FD387" s="194"/>
      <c r="FE387" s="194"/>
      <c r="FF387" s="194"/>
      <c r="FG387" s="194"/>
      <c r="FH387" s="194"/>
      <c r="FI387" s="194"/>
      <c r="FJ387" s="194"/>
      <c r="FK387" s="194"/>
      <c r="FL387" s="194"/>
      <c r="FM387" s="194"/>
      <c r="FN387" s="194"/>
      <c r="FO387" s="194"/>
      <c r="FP387" s="194"/>
      <c r="FQ387" s="194"/>
      <c r="FR387" s="194"/>
      <c r="FS387" s="194"/>
      <c r="FT387" s="194"/>
      <c r="FU387" s="194"/>
      <c r="FV387" s="194"/>
      <c r="FW387" s="194"/>
      <c r="FX387" s="194"/>
      <c r="FY387" s="194"/>
      <c r="FZ387" s="194"/>
      <c r="GA387" s="194"/>
      <c r="GB387" s="194"/>
      <c r="GC387" s="194"/>
      <c r="GD387" s="194"/>
      <c r="GE387" s="194"/>
      <c r="GF387" s="194"/>
      <c r="GG387" s="194"/>
      <c r="GH387" s="194"/>
      <c r="GI387" s="194"/>
      <c r="GJ387" s="194"/>
      <c r="GK387" s="194"/>
      <c r="GL387" s="194"/>
      <c r="GM387" s="194"/>
      <c r="GN387" s="194"/>
      <c r="GO387" s="194"/>
      <c r="GP387" s="194"/>
      <c r="GQ387" s="194"/>
      <c r="GR387" s="194"/>
      <c r="GS387" s="194"/>
      <c r="GT387" s="194"/>
      <c r="GU387" s="194"/>
      <c r="GV387" s="194"/>
      <c r="GW387" s="194"/>
      <c r="GX387" s="194"/>
      <c r="GY387" s="194"/>
      <c r="GZ387" s="194"/>
      <c r="HA387" s="194"/>
      <c r="HB387" s="194"/>
      <c r="HC387" s="194"/>
      <c r="HD387" s="194"/>
      <c r="HE387" s="194"/>
      <c r="HF387" s="194"/>
      <c r="HG387" s="194"/>
      <c r="HH387" s="194"/>
      <c r="HI387" s="194"/>
      <c r="HJ387" s="194"/>
      <c r="HK387" s="194"/>
      <c r="HL387" s="194"/>
      <c r="HM387" s="194"/>
      <c r="HN387" s="194"/>
      <c r="HO387" s="194"/>
      <c r="HP387" s="194"/>
      <c r="HQ387" s="194"/>
      <c r="HR387" s="194"/>
      <c r="HS387" s="194"/>
      <c r="HT387" s="194"/>
      <c r="HU387" s="194"/>
      <c r="HV387" s="194"/>
      <c r="HW387" s="194"/>
      <c r="HX387" s="194"/>
      <c r="HY387" s="194"/>
      <c r="HZ387" s="194"/>
      <c r="IA387" s="194"/>
      <c r="IB387" s="194"/>
      <c r="IC387" s="194"/>
      <c r="ID387" s="194"/>
      <c r="IE387" s="194"/>
      <c r="IF387" s="194"/>
      <c r="IG387" s="194"/>
      <c r="IH387" s="194"/>
      <c r="II387" s="194"/>
      <c r="IJ387" s="194"/>
      <c r="IK387" s="194"/>
      <c r="IL387" s="194"/>
      <c r="IM387" s="194"/>
      <c r="IN387" s="194"/>
      <c r="IO387" s="194"/>
      <c r="IP387" s="194"/>
      <c r="IQ387" s="194"/>
      <c r="IR387" s="194"/>
      <c r="IS387" s="194"/>
      <c r="IT387" s="194"/>
      <c r="IU387" s="194"/>
      <c r="IV387" s="194"/>
      <c r="IW387" s="194"/>
      <c r="IX387" s="194"/>
      <c r="IY387" s="194"/>
      <c r="IZ387" s="194"/>
      <c r="JA387" s="194"/>
      <c r="JB387" s="194"/>
      <c r="JC387" s="194"/>
      <c r="JD387" s="194"/>
      <c r="JE387" s="194"/>
      <c r="JF387" s="194"/>
      <c r="JG387" s="194"/>
      <c r="JH387" s="194"/>
      <c r="JI387" s="194"/>
      <c r="JJ387" s="194"/>
      <c r="JK387" s="194"/>
      <c r="JL387" s="194"/>
      <c r="JM387" s="194"/>
      <c r="JN387" s="194"/>
      <c r="JO387" s="194"/>
      <c r="JP387" s="194"/>
      <c r="JQ387" s="194"/>
      <c r="JR387" s="194"/>
      <c r="JS387" s="194"/>
      <c r="JT387" s="194"/>
      <c r="JU387" s="194"/>
      <c r="JV387" s="194"/>
      <c r="JW387" s="194"/>
      <c r="JX387" s="194"/>
      <c r="JY387" s="194"/>
      <c r="JZ387" s="194"/>
      <c r="KA387" s="194"/>
      <c r="KB387" s="194"/>
      <c r="KC387" s="194"/>
      <c r="KD387" s="194"/>
      <c r="KE387" s="194"/>
      <c r="KF387" s="194"/>
      <c r="KG387" s="194"/>
      <c r="KH387" s="194"/>
      <c r="KI387" s="194"/>
      <c r="KJ387" s="194"/>
      <c r="KK387" s="194"/>
      <c r="KL387" s="194"/>
      <c r="KM387" s="194"/>
      <c r="KN387" s="194"/>
      <c r="KO387" s="194"/>
      <c r="KP387" s="194"/>
      <c r="KQ387" s="194"/>
      <c r="KR387" s="194"/>
      <c r="KS387" s="194"/>
      <c r="KT387" s="194"/>
      <c r="KU387" s="194"/>
      <c r="KV387" s="194"/>
      <c r="KW387" s="194"/>
      <c r="KX387" s="194"/>
      <c r="KY387" s="194"/>
      <c r="KZ387" s="194"/>
      <c r="LA387" s="194"/>
      <c r="LB387" s="194"/>
      <c r="LC387" s="194"/>
      <c r="LD387" s="194"/>
      <c r="LE387" s="194"/>
      <c r="LF387" s="194"/>
      <c r="LG387" s="194"/>
      <c r="LH387" s="194"/>
      <c r="LI387" s="194"/>
      <c r="LJ387" s="194"/>
      <c r="LK387" s="194"/>
      <c r="LL387" s="194"/>
      <c r="LM387" s="194"/>
      <c r="LN387" s="194"/>
      <c r="LO387" s="194"/>
      <c r="LP387" s="194"/>
      <c r="LQ387" s="194"/>
      <c r="LR387" s="194"/>
      <c r="LS387" s="194"/>
      <c r="LT387" s="194"/>
      <c r="LU387" s="194"/>
      <c r="LV387" s="194"/>
      <c r="LW387" s="194"/>
      <c r="LX387" s="194"/>
      <c r="LY387" s="194"/>
      <c r="LZ387" s="194"/>
      <c r="MA387" s="194"/>
      <c r="MB387" s="194"/>
      <c r="MC387" s="194"/>
      <c r="MD387" s="194"/>
      <c r="ME387" s="194"/>
      <c r="MF387" s="194"/>
      <c r="MG387" s="194"/>
      <c r="MH387" s="194"/>
      <c r="MI387" s="194"/>
      <c r="MJ387" s="194"/>
      <c r="MK387" s="194"/>
      <c r="ML387" s="194"/>
      <c r="MM387" s="194"/>
      <c r="MN387" s="194"/>
      <c r="MO387" s="194"/>
      <c r="MP387" s="194"/>
      <c r="MQ387" s="194"/>
      <c r="MR387" s="194"/>
      <c r="MS387" s="194"/>
      <c r="MT387" s="194"/>
      <c r="MU387" s="194"/>
      <c r="MV387" s="194"/>
      <c r="MW387" s="194"/>
      <c r="MX387" s="194"/>
      <c r="MY387" s="194"/>
      <c r="MZ387" s="194"/>
      <c r="NA387" s="194"/>
      <c r="NB387" s="194"/>
      <c r="NC387" s="194"/>
      <c r="ND387" s="194"/>
      <c r="NE387" s="194"/>
      <c r="NF387" s="194"/>
      <c r="NG387" s="194"/>
      <c r="NH387" s="194"/>
      <c r="NI387" s="194"/>
      <c r="NJ387" s="194"/>
      <c r="NK387" s="194"/>
      <c r="NL387" s="194"/>
      <c r="NM387" s="194"/>
      <c r="NN387" s="194"/>
      <c r="NO387" s="194"/>
      <c r="NP387" s="194"/>
      <c r="NQ387" s="194"/>
      <c r="NR387" s="194"/>
      <c r="NS387" s="194"/>
      <c r="NT387" s="194"/>
      <c r="NU387" s="194"/>
      <c r="NV387" s="194"/>
      <c r="NW387" s="194"/>
      <c r="NX387" s="194"/>
      <c r="NY387" s="194"/>
      <c r="NZ387" s="194"/>
      <c r="OA387" s="194"/>
      <c r="OB387" s="194"/>
      <c r="OC387" s="194"/>
      <c r="OD387" s="194"/>
      <c r="OE387" s="194"/>
      <c r="OF387" s="194"/>
      <c r="OG387" s="194"/>
      <c r="OH387" s="194"/>
      <c r="OI387" s="194"/>
      <c r="OJ387" s="194"/>
      <c r="OK387" s="194"/>
      <c r="OL387" s="194"/>
      <c r="OM387" s="194"/>
      <c r="ON387" s="194"/>
      <c r="OO387" s="194"/>
      <c r="OP387" s="194"/>
      <c r="OQ387" s="194"/>
      <c r="OR387" s="194"/>
      <c r="OS387" s="194"/>
      <c r="OT387" s="194"/>
      <c r="OU387" s="194"/>
      <c r="OV387" s="194"/>
      <c r="OW387" s="194"/>
      <c r="OX387" s="194"/>
      <c r="OY387" s="194"/>
      <c r="OZ387" s="194"/>
      <c r="PA387" s="194"/>
      <c r="PB387" s="194"/>
      <c r="PC387" s="194"/>
      <c r="PD387" s="194"/>
      <c r="PE387" s="194"/>
      <c r="PF387" s="194"/>
      <c r="PG387" s="194"/>
      <c r="PH387" s="194"/>
      <c r="PI387" s="194"/>
      <c r="PJ387" s="194"/>
      <c r="PK387" s="194"/>
      <c r="PL387" s="194"/>
      <c r="PM387" s="194"/>
      <c r="PN387" s="194"/>
      <c r="PO387" s="194"/>
      <c r="PP387" s="194"/>
      <c r="PQ387" s="194"/>
      <c r="PR387" s="194"/>
      <c r="PS387" s="194"/>
      <c r="PT387" s="194"/>
      <c r="PU387" s="194"/>
      <c r="PV387" s="194"/>
      <c r="PW387" s="194"/>
      <c r="PX387" s="194"/>
      <c r="PY387" s="194"/>
      <c r="PZ387" s="194"/>
      <c r="QA387" s="194"/>
      <c r="QB387" s="194"/>
      <c r="QC387" s="194"/>
      <c r="QD387" s="194"/>
      <c r="QE387" s="194"/>
      <c r="QF387" s="194"/>
      <c r="QG387" s="194"/>
      <c r="QH387" s="194"/>
      <c r="QI387" s="194"/>
      <c r="QJ387" s="194"/>
      <c r="QK387" s="194"/>
      <c r="QL387" s="194"/>
      <c r="QM387" s="194"/>
      <c r="QN387" s="194"/>
      <c r="QO387" s="194"/>
      <c r="QP387" s="194"/>
      <c r="QQ387" s="194"/>
      <c r="QR387" s="194"/>
      <c r="QS387" s="194"/>
      <c r="QT387" s="194"/>
      <c r="QU387" s="194"/>
      <c r="QV387" s="194"/>
      <c r="QW387" s="194"/>
      <c r="QX387" s="194"/>
      <c r="QY387" s="194"/>
      <c r="QZ387" s="194"/>
      <c r="RA387" s="194"/>
      <c r="RB387" s="194"/>
      <c r="RC387" s="194"/>
      <c r="RD387" s="194"/>
      <c r="RE387" s="194"/>
      <c r="RF387" s="194"/>
      <c r="RG387" s="194"/>
    </row>
    <row r="388" spans="1:475" x14ac:dyDescent="0.2">
      <c r="A388" s="203"/>
      <c r="B388" s="220"/>
      <c r="C388" s="220"/>
      <c r="D388" s="220"/>
      <c r="E388" s="224"/>
      <c r="F388" s="216" t="s">
        <v>246</v>
      </c>
      <c r="G388" s="178"/>
      <c r="H388" s="178"/>
      <c r="I388" s="204"/>
      <c r="J388" s="204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  <c r="DW388" s="210"/>
      <c r="DX388" s="210"/>
      <c r="DY388" s="194"/>
      <c r="DZ388" s="210"/>
      <c r="EA388" s="210"/>
      <c r="EB388" s="194"/>
      <c r="EC388" s="210"/>
      <c r="ED388" s="210"/>
      <c r="EE388" s="194"/>
      <c r="EF388" s="210"/>
      <c r="EG388" s="210"/>
      <c r="EH388" s="194"/>
      <c r="EI388" s="210"/>
      <c r="EJ388" s="210"/>
      <c r="EK388" s="194"/>
      <c r="EL388" s="210"/>
      <c r="EM388" s="210"/>
      <c r="EN388" s="194"/>
      <c r="EO388" s="210"/>
      <c r="EP388" s="210"/>
      <c r="EQ388" s="194"/>
      <c r="ER388" s="210"/>
      <c r="ES388" s="210"/>
      <c r="ET388" s="194"/>
      <c r="EU388" s="210"/>
      <c r="EV388" s="210"/>
      <c r="EW388" s="194"/>
      <c r="EX388" s="210"/>
      <c r="EY388" s="210"/>
      <c r="EZ388" s="194"/>
      <c r="FA388" s="210"/>
      <c r="FB388" s="210"/>
      <c r="FC388" s="194"/>
      <c r="FD388" s="210"/>
      <c r="FE388" s="210"/>
      <c r="FF388" s="194"/>
      <c r="FG388" s="210"/>
      <c r="FH388" s="210"/>
      <c r="FI388" s="194"/>
      <c r="FJ388" s="210"/>
      <c r="FK388" s="210"/>
      <c r="FL388" s="194"/>
      <c r="FM388" s="210"/>
      <c r="FN388" s="210"/>
      <c r="FO388" s="194"/>
      <c r="FP388" s="210"/>
      <c r="FQ388" s="210"/>
      <c r="FR388" s="194"/>
      <c r="FS388" s="210"/>
      <c r="FT388" s="210"/>
      <c r="FU388" s="194"/>
      <c r="FV388" s="210"/>
      <c r="FW388" s="210"/>
      <c r="FX388" s="194"/>
      <c r="FY388" s="210"/>
      <c r="FZ388" s="210"/>
      <c r="GA388" s="194"/>
      <c r="GB388" s="210"/>
      <c r="GC388" s="210"/>
      <c r="GD388" s="194"/>
      <c r="GE388" s="210"/>
      <c r="GF388" s="210"/>
      <c r="GG388" s="194"/>
      <c r="GH388" s="210"/>
      <c r="GI388" s="210"/>
      <c r="GJ388" s="194"/>
      <c r="GK388" s="210"/>
      <c r="GL388" s="210"/>
      <c r="GM388" s="194"/>
      <c r="GN388" s="210"/>
      <c r="GO388" s="210"/>
      <c r="GP388" s="194"/>
      <c r="GQ388" s="210"/>
      <c r="GR388" s="210"/>
      <c r="GS388" s="194"/>
      <c r="GT388" s="210"/>
      <c r="GU388" s="210"/>
      <c r="GV388" s="194"/>
      <c r="GW388" s="210"/>
      <c r="GX388" s="210"/>
      <c r="GY388" s="194"/>
      <c r="GZ388" s="210"/>
      <c r="HA388" s="210"/>
      <c r="HB388" s="194"/>
      <c r="HC388" s="210"/>
      <c r="HD388" s="210"/>
      <c r="HE388" s="194"/>
      <c r="HF388" s="210"/>
      <c r="HG388" s="210"/>
      <c r="HH388" s="194"/>
      <c r="HI388" s="210"/>
      <c r="HJ388" s="210"/>
      <c r="HK388" s="194"/>
      <c r="HL388" s="210"/>
      <c r="HM388" s="210"/>
      <c r="HN388" s="194"/>
      <c r="HO388" s="210"/>
      <c r="HP388" s="210"/>
      <c r="HQ388" s="194"/>
      <c r="HR388" s="210"/>
      <c r="HS388" s="210"/>
      <c r="HT388" s="194"/>
      <c r="HU388" s="210"/>
      <c r="HV388" s="210"/>
      <c r="HW388" s="194"/>
      <c r="HX388" s="210"/>
      <c r="HY388" s="210"/>
      <c r="HZ388" s="194"/>
      <c r="IA388" s="210"/>
      <c r="IB388" s="210"/>
      <c r="IC388" s="194"/>
      <c r="ID388" s="210"/>
      <c r="IE388" s="210"/>
      <c r="IF388" s="194"/>
      <c r="IG388" s="210"/>
      <c r="IH388" s="210"/>
      <c r="II388" s="194"/>
      <c r="IJ388" s="210"/>
      <c r="IK388" s="210"/>
      <c r="IL388" s="194"/>
      <c r="IM388" s="210"/>
      <c r="IN388" s="210"/>
      <c r="IO388" s="194"/>
      <c r="IP388" s="210"/>
      <c r="IQ388" s="210"/>
      <c r="IR388" s="194"/>
      <c r="IS388" s="210"/>
      <c r="IT388" s="210"/>
      <c r="IU388" s="194"/>
      <c r="IV388" s="210"/>
      <c r="IW388" s="210"/>
      <c r="IX388" s="194"/>
      <c r="IY388" s="210"/>
      <c r="IZ388" s="210"/>
      <c r="JA388" s="194"/>
      <c r="JB388" s="210"/>
      <c r="JC388" s="210"/>
      <c r="JD388" s="194"/>
      <c r="JE388" s="210"/>
      <c r="JF388" s="210"/>
      <c r="JG388" s="194"/>
      <c r="JH388" s="210"/>
      <c r="JI388" s="210"/>
      <c r="JJ388" s="194"/>
      <c r="JK388" s="210"/>
      <c r="JL388" s="210"/>
      <c r="JM388" s="194"/>
      <c r="JN388" s="210"/>
      <c r="JO388" s="210"/>
      <c r="JP388" s="194"/>
      <c r="JQ388" s="210"/>
      <c r="JR388" s="210"/>
      <c r="JS388" s="194"/>
      <c r="JT388" s="210"/>
      <c r="JU388" s="210"/>
      <c r="JV388" s="194"/>
      <c r="JW388" s="210"/>
      <c r="JX388" s="210"/>
      <c r="JY388" s="194"/>
      <c r="JZ388" s="210"/>
      <c r="KA388" s="210"/>
      <c r="KB388" s="194"/>
      <c r="KC388" s="210"/>
      <c r="KD388" s="210"/>
      <c r="KE388" s="194"/>
      <c r="KF388" s="210"/>
      <c r="KG388" s="210"/>
      <c r="KH388" s="194"/>
      <c r="KI388" s="210"/>
      <c r="KJ388" s="210"/>
      <c r="KK388" s="194"/>
      <c r="KL388" s="210"/>
      <c r="KM388" s="210"/>
      <c r="KN388" s="194"/>
      <c r="KO388" s="210"/>
      <c r="KP388" s="210"/>
      <c r="KQ388" s="194"/>
      <c r="KR388" s="210"/>
      <c r="KS388" s="210"/>
      <c r="KT388" s="194"/>
      <c r="KU388" s="210"/>
      <c r="KV388" s="210"/>
      <c r="KW388" s="194"/>
      <c r="KX388" s="210"/>
      <c r="KY388" s="210"/>
      <c r="KZ388" s="194"/>
      <c r="LA388" s="210"/>
      <c r="LB388" s="210"/>
      <c r="LC388" s="194"/>
      <c r="LD388" s="210"/>
      <c r="LE388" s="210"/>
      <c r="LF388" s="194"/>
      <c r="LG388" s="210"/>
      <c r="LH388" s="210"/>
      <c r="LI388" s="194"/>
      <c r="LJ388" s="210"/>
      <c r="LK388" s="210"/>
      <c r="LL388" s="194"/>
      <c r="LM388" s="210"/>
      <c r="LN388" s="210"/>
      <c r="LO388" s="194"/>
      <c r="LP388" s="210"/>
      <c r="LQ388" s="210"/>
      <c r="LR388" s="194"/>
      <c r="LS388" s="210"/>
      <c r="LT388" s="210"/>
      <c r="LU388" s="194"/>
      <c r="LV388" s="210"/>
      <c r="LW388" s="210"/>
      <c r="LX388" s="194"/>
      <c r="LY388" s="210"/>
      <c r="LZ388" s="210"/>
      <c r="MA388" s="194"/>
      <c r="MB388" s="210"/>
      <c r="MC388" s="210"/>
      <c r="MD388" s="194"/>
      <c r="ME388" s="210"/>
      <c r="MF388" s="210"/>
      <c r="MG388" s="194"/>
      <c r="MH388" s="210"/>
      <c r="MI388" s="210"/>
      <c r="MJ388" s="194"/>
      <c r="MK388" s="210"/>
      <c r="ML388" s="210"/>
      <c r="MM388" s="194"/>
      <c r="MN388" s="210"/>
      <c r="MO388" s="210"/>
      <c r="MP388" s="194"/>
      <c r="MQ388" s="210"/>
      <c r="MR388" s="210"/>
      <c r="MS388" s="194"/>
      <c r="MT388" s="210"/>
      <c r="MU388" s="210"/>
      <c r="MV388" s="194"/>
      <c r="MW388" s="210"/>
      <c r="MX388" s="210"/>
      <c r="MY388" s="194"/>
      <c r="MZ388" s="210"/>
      <c r="NA388" s="210"/>
      <c r="NB388" s="194"/>
      <c r="NC388" s="210"/>
      <c r="ND388" s="210"/>
      <c r="NE388" s="194"/>
      <c r="NF388" s="210"/>
      <c r="NG388" s="210"/>
      <c r="NH388" s="194"/>
      <c r="NI388" s="210"/>
      <c r="NJ388" s="210"/>
      <c r="NK388" s="194"/>
      <c r="NL388" s="210"/>
      <c r="NM388" s="210"/>
      <c r="NN388" s="194"/>
      <c r="NO388" s="210"/>
      <c r="NP388" s="210"/>
      <c r="NQ388" s="194"/>
      <c r="NR388" s="210"/>
      <c r="NS388" s="210"/>
      <c r="NT388" s="194"/>
      <c r="NU388" s="210"/>
      <c r="NV388" s="210"/>
      <c r="NW388" s="194"/>
      <c r="NX388" s="210"/>
      <c r="NY388" s="210"/>
      <c r="NZ388" s="194"/>
      <c r="OA388" s="210"/>
      <c r="OB388" s="210"/>
      <c r="OC388" s="194"/>
      <c r="OD388" s="210"/>
      <c r="OE388" s="210"/>
      <c r="OF388" s="194"/>
      <c r="OG388" s="210"/>
      <c r="OH388" s="210"/>
      <c r="OI388" s="194"/>
      <c r="OJ388" s="210"/>
      <c r="OK388" s="210"/>
      <c r="OL388" s="194"/>
      <c r="OM388" s="210"/>
      <c r="ON388" s="210"/>
      <c r="OO388" s="194"/>
      <c r="OP388" s="210"/>
      <c r="OQ388" s="210"/>
      <c r="OR388" s="194"/>
      <c r="OS388" s="210"/>
      <c r="OT388" s="210"/>
      <c r="OU388" s="194"/>
      <c r="OV388" s="210"/>
      <c r="OW388" s="210"/>
      <c r="OX388" s="194"/>
      <c r="OY388" s="210"/>
      <c r="OZ388" s="210"/>
      <c r="PA388" s="194"/>
      <c r="PB388" s="210"/>
      <c r="PC388" s="210"/>
      <c r="PD388" s="194"/>
      <c r="PE388" s="210"/>
      <c r="PF388" s="210"/>
      <c r="PG388" s="194"/>
      <c r="PH388" s="210"/>
      <c r="PI388" s="210"/>
      <c r="PJ388" s="194"/>
      <c r="PK388" s="210"/>
      <c r="PL388" s="210"/>
      <c r="PM388" s="194"/>
      <c r="PN388" s="210"/>
      <c r="PO388" s="210"/>
      <c r="PP388" s="194"/>
      <c r="PQ388" s="210"/>
      <c r="PR388" s="210"/>
      <c r="PS388" s="194"/>
      <c r="PT388" s="210"/>
      <c r="PU388" s="210"/>
      <c r="PV388" s="194"/>
      <c r="PW388" s="210"/>
      <c r="PX388" s="210"/>
      <c r="PY388" s="194"/>
      <c r="PZ388" s="210"/>
      <c r="QA388" s="210"/>
      <c r="QB388" s="194"/>
      <c r="QC388" s="210"/>
      <c r="QD388" s="210"/>
      <c r="QE388" s="194"/>
      <c r="QF388" s="210"/>
      <c r="QG388" s="210"/>
      <c r="QH388" s="194"/>
      <c r="QI388" s="210"/>
      <c r="QJ388" s="210"/>
      <c r="QK388" s="194"/>
      <c r="QL388" s="210"/>
      <c r="QM388" s="210"/>
      <c r="QN388" s="194"/>
      <c r="QO388" s="210"/>
      <c r="QP388" s="210"/>
      <c r="QQ388" s="194"/>
      <c r="QR388" s="210"/>
      <c r="QS388" s="210"/>
      <c r="QT388" s="194"/>
      <c r="QU388" s="210"/>
      <c r="QV388" s="210"/>
      <c r="QW388" s="194"/>
      <c r="QX388" s="210"/>
      <c r="QY388" s="210"/>
      <c r="QZ388" s="194"/>
      <c r="RA388" s="210"/>
      <c r="RB388" s="210"/>
      <c r="RC388" s="194"/>
      <c r="RD388" s="210"/>
      <c r="RE388" s="210"/>
      <c r="RF388" s="194"/>
      <c r="RG388" s="210"/>
    </row>
    <row r="389" spans="1:475" x14ac:dyDescent="0.2">
      <c r="A389" s="203"/>
      <c r="B389" s="220"/>
      <c r="C389" s="220"/>
      <c r="D389" s="220"/>
      <c r="E389" s="224"/>
      <c r="F389" s="216" t="s">
        <v>247</v>
      </c>
      <c r="G389" s="188"/>
      <c r="H389" s="188"/>
      <c r="I389" s="204"/>
      <c r="J389" s="204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  <c r="RG389" s="194"/>
    </row>
    <row r="390" spans="1:475" x14ac:dyDescent="0.2">
      <c r="A390" s="203"/>
      <c r="B390" s="220"/>
      <c r="C390" s="220"/>
      <c r="D390" s="220"/>
      <c r="E390" s="224"/>
      <c r="F390" s="216" t="s">
        <v>246</v>
      </c>
      <c r="G390" s="188"/>
      <c r="H390" s="188"/>
      <c r="I390" s="204"/>
      <c r="J390" s="204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  <c r="RG390" s="194"/>
    </row>
    <row r="391" spans="1:475" x14ac:dyDescent="0.2">
      <c r="A391" s="203"/>
      <c r="B391" s="220"/>
      <c r="C391" s="220"/>
      <c r="D391" s="220"/>
      <c r="E391" s="224"/>
      <c r="F391" s="216" t="s">
        <v>247</v>
      </c>
      <c r="G391" s="188"/>
      <c r="H391" s="188"/>
      <c r="I391" s="204"/>
      <c r="J391" s="204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  <c r="RG391" s="194"/>
    </row>
    <row r="392" spans="1:475" x14ac:dyDescent="0.2">
      <c r="A392" s="203"/>
      <c r="B392" s="220"/>
      <c r="C392" s="220"/>
      <c r="D392" s="220"/>
      <c r="E392" s="224"/>
      <c r="F392" s="216" t="s">
        <v>246</v>
      </c>
      <c r="G392" s="188"/>
      <c r="H392" s="188"/>
      <c r="I392" s="204"/>
      <c r="J392" s="204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  <c r="RG392" s="194"/>
    </row>
    <row r="393" spans="1:475" x14ac:dyDescent="0.2">
      <c r="A393" s="203"/>
      <c r="B393" s="220"/>
      <c r="C393" s="220"/>
      <c r="D393" s="220"/>
      <c r="E393" s="224"/>
      <c r="F393" s="216" t="s">
        <v>247</v>
      </c>
      <c r="G393" s="178"/>
      <c r="H393" s="178"/>
      <c r="I393" s="204"/>
      <c r="J393" s="204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  <c r="DW393" s="210"/>
      <c r="DX393" s="210"/>
      <c r="DY393" s="194"/>
      <c r="DZ393" s="210"/>
      <c r="EA393" s="210"/>
      <c r="EB393" s="194"/>
      <c r="EC393" s="210"/>
      <c r="ED393" s="210"/>
      <c r="EE393" s="194"/>
      <c r="EF393" s="210"/>
      <c r="EG393" s="210"/>
      <c r="EH393" s="194"/>
      <c r="EI393" s="210"/>
      <c r="EJ393" s="210"/>
      <c r="EK393" s="194"/>
      <c r="EL393" s="210"/>
      <c r="EM393" s="210"/>
      <c r="EN393" s="194"/>
      <c r="EO393" s="210"/>
      <c r="EP393" s="210"/>
      <c r="EQ393" s="194"/>
      <c r="ER393" s="210"/>
      <c r="ES393" s="210"/>
      <c r="ET393" s="194"/>
      <c r="EU393" s="210"/>
      <c r="EV393" s="210"/>
      <c r="EW393" s="194"/>
      <c r="EX393" s="210"/>
      <c r="EY393" s="210"/>
      <c r="EZ393" s="194"/>
      <c r="FA393" s="210"/>
      <c r="FB393" s="210"/>
      <c r="FC393" s="194"/>
      <c r="FD393" s="210"/>
      <c r="FE393" s="210"/>
      <c r="FF393" s="194"/>
      <c r="FG393" s="210"/>
      <c r="FH393" s="210"/>
      <c r="FI393" s="194"/>
      <c r="FJ393" s="210"/>
      <c r="FK393" s="210"/>
      <c r="FL393" s="194"/>
      <c r="FM393" s="210"/>
      <c r="FN393" s="210"/>
      <c r="FO393" s="194"/>
      <c r="FP393" s="210"/>
      <c r="FQ393" s="210"/>
      <c r="FR393" s="194"/>
      <c r="FS393" s="210"/>
      <c r="FT393" s="210"/>
      <c r="FU393" s="194"/>
      <c r="FV393" s="210"/>
      <c r="FW393" s="210"/>
      <c r="FX393" s="194"/>
      <c r="FY393" s="210"/>
      <c r="FZ393" s="210"/>
      <c r="GA393" s="194"/>
      <c r="GB393" s="210"/>
      <c r="GC393" s="210"/>
      <c r="GD393" s="194"/>
      <c r="GE393" s="210"/>
      <c r="GF393" s="210"/>
      <c r="GG393" s="194"/>
      <c r="GH393" s="210"/>
      <c r="GI393" s="210"/>
      <c r="GJ393" s="194"/>
      <c r="GK393" s="210"/>
      <c r="GL393" s="210"/>
      <c r="GM393" s="194"/>
      <c r="GN393" s="210"/>
      <c r="GO393" s="210"/>
      <c r="GP393" s="194"/>
      <c r="GQ393" s="210"/>
      <c r="GR393" s="210"/>
      <c r="GS393" s="194"/>
      <c r="GT393" s="210"/>
      <c r="GU393" s="210"/>
      <c r="GV393" s="194"/>
      <c r="GW393" s="210"/>
      <c r="GX393" s="210"/>
      <c r="GY393" s="194"/>
      <c r="GZ393" s="210"/>
      <c r="HA393" s="210"/>
      <c r="HB393" s="194"/>
      <c r="HC393" s="210"/>
      <c r="HD393" s="210"/>
      <c r="HE393" s="194"/>
      <c r="HF393" s="210"/>
      <c r="HG393" s="210"/>
      <c r="HH393" s="194"/>
      <c r="HI393" s="210"/>
      <c r="HJ393" s="210"/>
      <c r="HK393" s="194"/>
      <c r="HL393" s="210"/>
      <c r="HM393" s="210"/>
      <c r="HN393" s="194"/>
      <c r="HO393" s="210"/>
      <c r="HP393" s="210"/>
      <c r="HQ393" s="194"/>
      <c r="HR393" s="210"/>
      <c r="HS393" s="210"/>
      <c r="HT393" s="194"/>
      <c r="HU393" s="210"/>
      <c r="HV393" s="210"/>
      <c r="HW393" s="194"/>
      <c r="HX393" s="210"/>
      <c r="HY393" s="210"/>
      <c r="HZ393" s="194"/>
      <c r="IA393" s="210"/>
      <c r="IB393" s="210"/>
      <c r="IC393" s="194"/>
      <c r="ID393" s="210"/>
      <c r="IE393" s="210"/>
      <c r="IF393" s="194"/>
      <c r="IG393" s="210"/>
      <c r="IH393" s="210"/>
      <c r="II393" s="194"/>
      <c r="IJ393" s="210"/>
      <c r="IK393" s="210"/>
      <c r="IL393" s="194"/>
      <c r="IM393" s="210"/>
      <c r="IN393" s="210"/>
      <c r="IO393" s="194"/>
      <c r="IP393" s="210"/>
      <c r="IQ393" s="210"/>
      <c r="IR393" s="194"/>
      <c r="IS393" s="210"/>
      <c r="IT393" s="210"/>
      <c r="IU393" s="194"/>
      <c r="IV393" s="210"/>
      <c r="IW393" s="210"/>
      <c r="IX393" s="194"/>
      <c r="IY393" s="210"/>
      <c r="IZ393" s="210"/>
      <c r="JA393" s="194"/>
      <c r="JB393" s="210"/>
      <c r="JC393" s="210"/>
      <c r="JD393" s="194"/>
      <c r="JE393" s="210"/>
      <c r="JF393" s="210"/>
      <c r="JG393" s="194"/>
      <c r="JH393" s="210"/>
      <c r="JI393" s="210"/>
      <c r="JJ393" s="194"/>
      <c r="JK393" s="210"/>
      <c r="JL393" s="210"/>
      <c r="JM393" s="194"/>
      <c r="JN393" s="210"/>
      <c r="JO393" s="210"/>
      <c r="JP393" s="194"/>
      <c r="JQ393" s="210"/>
      <c r="JR393" s="210"/>
      <c r="JS393" s="194"/>
      <c r="JT393" s="210"/>
      <c r="JU393" s="210"/>
      <c r="JV393" s="194"/>
      <c r="JW393" s="210"/>
      <c r="JX393" s="210"/>
      <c r="JY393" s="194"/>
      <c r="JZ393" s="210"/>
      <c r="KA393" s="210"/>
      <c r="KB393" s="194"/>
      <c r="KC393" s="210"/>
      <c r="KD393" s="210"/>
      <c r="KE393" s="194"/>
      <c r="KF393" s="210"/>
      <c r="KG393" s="210"/>
      <c r="KH393" s="194"/>
      <c r="KI393" s="210"/>
      <c r="KJ393" s="210"/>
      <c r="KK393" s="194"/>
      <c r="KL393" s="210"/>
      <c r="KM393" s="210"/>
      <c r="KN393" s="194"/>
      <c r="KO393" s="210"/>
      <c r="KP393" s="210"/>
      <c r="KQ393" s="194"/>
      <c r="KR393" s="210"/>
      <c r="KS393" s="210"/>
      <c r="KT393" s="194"/>
      <c r="KU393" s="210"/>
      <c r="KV393" s="210"/>
      <c r="KW393" s="194"/>
      <c r="KX393" s="210"/>
      <c r="KY393" s="210"/>
      <c r="KZ393" s="194"/>
      <c r="LA393" s="210"/>
      <c r="LB393" s="210"/>
      <c r="LC393" s="194"/>
      <c r="LD393" s="210"/>
      <c r="LE393" s="210"/>
      <c r="LF393" s="194"/>
      <c r="LG393" s="210"/>
      <c r="LH393" s="210"/>
      <c r="LI393" s="194"/>
      <c r="LJ393" s="210"/>
      <c r="LK393" s="210"/>
      <c r="LL393" s="194"/>
      <c r="LM393" s="210"/>
      <c r="LN393" s="210"/>
      <c r="LO393" s="194"/>
      <c r="LP393" s="210"/>
      <c r="LQ393" s="210"/>
      <c r="LR393" s="194"/>
      <c r="LS393" s="210"/>
      <c r="LT393" s="210"/>
      <c r="LU393" s="194"/>
      <c r="LV393" s="210"/>
      <c r="LW393" s="210"/>
      <c r="LX393" s="194"/>
      <c r="LY393" s="210"/>
      <c r="LZ393" s="210"/>
      <c r="MA393" s="194"/>
      <c r="MB393" s="210"/>
      <c r="MC393" s="210"/>
      <c r="MD393" s="194"/>
      <c r="ME393" s="210"/>
      <c r="MF393" s="210"/>
      <c r="MG393" s="194"/>
      <c r="MH393" s="210"/>
      <c r="MI393" s="210"/>
      <c r="MJ393" s="194"/>
      <c r="MK393" s="210"/>
      <c r="ML393" s="210"/>
      <c r="MM393" s="194"/>
      <c r="MN393" s="210"/>
      <c r="MO393" s="210"/>
      <c r="MP393" s="194"/>
      <c r="MQ393" s="210"/>
      <c r="MR393" s="210"/>
      <c r="MS393" s="194"/>
      <c r="MT393" s="210"/>
      <c r="MU393" s="210"/>
      <c r="MV393" s="194"/>
      <c r="MW393" s="210"/>
      <c r="MX393" s="210"/>
      <c r="MY393" s="194"/>
      <c r="MZ393" s="210"/>
      <c r="NA393" s="210"/>
      <c r="NB393" s="194"/>
      <c r="NC393" s="210"/>
      <c r="ND393" s="210"/>
      <c r="NE393" s="194"/>
      <c r="NF393" s="210"/>
      <c r="NG393" s="210"/>
      <c r="NH393" s="194"/>
      <c r="NI393" s="210"/>
      <c r="NJ393" s="210"/>
      <c r="NK393" s="194"/>
      <c r="NL393" s="210"/>
      <c r="NM393" s="210"/>
      <c r="NN393" s="194"/>
      <c r="NO393" s="210"/>
      <c r="NP393" s="210"/>
      <c r="NQ393" s="194"/>
      <c r="NR393" s="210"/>
      <c r="NS393" s="210"/>
      <c r="NT393" s="194"/>
      <c r="NU393" s="210"/>
      <c r="NV393" s="210"/>
      <c r="NW393" s="194"/>
      <c r="NX393" s="210"/>
      <c r="NY393" s="210"/>
      <c r="NZ393" s="194"/>
      <c r="OA393" s="210"/>
      <c r="OB393" s="210"/>
      <c r="OC393" s="194"/>
      <c r="OD393" s="210"/>
      <c r="OE393" s="210"/>
      <c r="OF393" s="194"/>
      <c r="OG393" s="210"/>
      <c r="OH393" s="210"/>
      <c r="OI393" s="194"/>
      <c r="OJ393" s="210"/>
      <c r="OK393" s="210"/>
      <c r="OL393" s="194"/>
      <c r="OM393" s="210"/>
      <c r="ON393" s="210"/>
      <c r="OO393" s="194"/>
      <c r="OP393" s="210"/>
      <c r="OQ393" s="210"/>
      <c r="OR393" s="194"/>
      <c r="OS393" s="210"/>
      <c r="OT393" s="210"/>
      <c r="OU393" s="194"/>
      <c r="OV393" s="210"/>
      <c r="OW393" s="210"/>
      <c r="OX393" s="194"/>
      <c r="OY393" s="210"/>
      <c r="OZ393" s="210"/>
      <c r="PA393" s="194"/>
      <c r="PB393" s="210"/>
      <c r="PC393" s="210"/>
      <c r="PD393" s="194"/>
      <c r="PE393" s="210"/>
      <c r="PF393" s="210"/>
      <c r="PG393" s="194"/>
      <c r="PH393" s="210"/>
      <c r="PI393" s="210"/>
      <c r="PJ393" s="194"/>
      <c r="PK393" s="210"/>
      <c r="PL393" s="210"/>
      <c r="PM393" s="194"/>
      <c r="PN393" s="210"/>
      <c r="PO393" s="210"/>
      <c r="PP393" s="194"/>
      <c r="PQ393" s="210"/>
      <c r="PR393" s="210"/>
      <c r="PS393" s="194"/>
      <c r="PT393" s="210"/>
      <c r="PU393" s="210"/>
      <c r="PV393" s="194"/>
      <c r="PW393" s="210"/>
      <c r="PX393" s="210"/>
      <c r="PY393" s="194"/>
      <c r="PZ393" s="210"/>
      <c r="QA393" s="210"/>
      <c r="QB393" s="194"/>
      <c r="QC393" s="210"/>
      <c r="QD393" s="210"/>
      <c r="QE393" s="194"/>
      <c r="QF393" s="210"/>
      <c r="QG393" s="210"/>
      <c r="QH393" s="194"/>
      <c r="QI393" s="210"/>
      <c r="QJ393" s="210"/>
      <c r="QK393" s="194"/>
      <c r="QL393" s="210"/>
      <c r="QM393" s="210"/>
      <c r="QN393" s="194"/>
      <c r="QO393" s="210"/>
      <c r="QP393" s="210"/>
      <c r="QQ393" s="194"/>
      <c r="QR393" s="210"/>
      <c r="QS393" s="210"/>
      <c r="QT393" s="194"/>
      <c r="QU393" s="210"/>
      <c r="QV393" s="210"/>
      <c r="QW393" s="194"/>
      <c r="QX393" s="210"/>
      <c r="QY393" s="210"/>
      <c r="QZ393" s="194"/>
      <c r="RA393" s="210"/>
      <c r="RB393" s="210"/>
      <c r="RC393" s="194"/>
      <c r="RD393" s="210"/>
      <c r="RE393" s="210"/>
      <c r="RF393" s="194"/>
      <c r="RG393" s="210"/>
    </row>
    <row r="394" spans="1:475" x14ac:dyDescent="0.2">
      <c r="A394" s="203"/>
      <c r="B394" s="220"/>
      <c r="C394" s="220"/>
      <c r="D394" s="220"/>
      <c r="E394" s="224"/>
      <c r="F394" s="216" t="s">
        <v>246</v>
      </c>
      <c r="G394" s="188"/>
      <c r="H394" s="188"/>
      <c r="I394" s="204"/>
      <c r="J394" s="204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  <c r="RG394" s="194"/>
    </row>
    <row r="395" spans="1:475" x14ac:dyDescent="0.2">
      <c r="A395" s="203"/>
      <c r="B395" s="220"/>
      <c r="C395" s="220"/>
      <c r="D395" s="220"/>
      <c r="E395" s="224"/>
      <c r="F395" s="216" t="s">
        <v>247</v>
      </c>
      <c r="G395" s="188"/>
      <c r="H395" s="188"/>
      <c r="I395" s="204"/>
      <c r="J395" s="204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  <c r="RG395" s="194"/>
    </row>
    <row r="396" spans="1:475" x14ac:dyDescent="0.2">
      <c r="A396" s="203"/>
      <c r="B396" s="220"/>
      <c r="C396" s="220"/>
      <c r="D396" s="220"/>
      <c r="E396" s="224"/>
      <c r="F396" s="216" t="s">
        <v>246</v>
      </c>
      <c r="G396" s="188"/>
      <c r="H396" s="188"/>
      <c r="I396" s="204"/>
      <c r="J396" s="204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  <c r="RG396" s="194"/>
    </row>
    <row r="397" spans="1:475" x14ac:dyDescent="0.2">
      <c r="A397" s="203"/>
      <c r="B397" s="220"/>
      <c r="C397" s="220"/>
      <c r="D397" s="220"/>
      <c r="E397" s="224"/>
      <c r="F397" s="216" t="s">
        <v>247</v>
      </c>
      <c r="G397" s="188"/>
      <c r="H397" s="188"/>
      <c r="I397" s="204"/>
      <c r="J397" s="204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  <c r="RG397" s="194"/>
    </row>
    <row r="398" spans="1:475" x14ac:dyDescent="0.2">
      <c r="A398" s="203"/>
      <c r="B398" s="220"/>
      <c r="C398" s="220"/>
      <c r="D398" s="220"/>
      <c r="E398" s="224"/>
      <c r="F398" s="216" t="s">
        <v>246</v>
      </c>
      <c r="G398" s="188"/>
      <c r="H398" s="188"/>
      <c r="I398" s="204"/>
      <c r="J398" s="204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  <c r="RG398" s="194"/>
    </row>
    <row r="399" spans="1:475" x14ac:dyDescent="0.2">
      <c r="A399" s="203"/>
      <c r="B399" s="220"/>
      <c r="C399" s="220"/>
      <c r="D399" s="220"/>
      <c r="E399" s="224"/>
      <c r="F399" s="216" t="s">
        <v>247</v>
      </c>
      <c r="G399" s="188"/>
      <c r="H399" s="188"/>
      <c r="I399" s="204"/>
      <c r="J399" s="204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  <c r="RG399" s="194"/>
    </row>
    <row r="400" spans="1:475" x14ac:dyDescent="0.2">
      <c r="A400" s="203"/>
      <c r="B400" s="220"/>
      <c r="C400" s="220"/>
      <c r="D400" s="220"/>
      <c r="E400" s="224"/>
      <c r="F400" s="216" t="s">
        <v>246</v>
      </c>
      <c r="G400" s="188"/>
      <c r="H400" s="188"/>
      <c r="I400" s="204"/>
      <c r="J400" s="204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  <c r="RG400" s="194"/>
    </row>
    <row r="401" spans="1:475" x14ac:dyDescent="0.2">
      <c r="A401" s="203"/>
      <c r="B401" s="220"/>
      <c r="C401" s="220"/>
      <c r="D401" s="220"/>
      <c r="E401" s="224"/>
      <c r="F401" s="216" t="s">
        <v>247</v>
      </c>
      <c r="G401" s="178"/>
      <c r="H401" s="178"/>
      <c r="I401" s="204"/>
      <c r="J401" s="204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  <c r="DW401" s="210"/>
      <c r="DX401" s="210"/>
      <c r="DY401" s="194"/>
      <c r="DZ401" s="210"/>
      <c r="EA401" s="210"/>
      <c r="EB401" s="194"/>
      <c r="EC401" s="210"/>
      <c r="ED401" s="210"/>
      <c r="EE401" s="194"/>
      <c r="EF401" s="210"/>
      <c r="EG401" s="210"/>
      <c r="EH401" s="194"/>
      <c r="EI401" s="210"/>
      <c r="EJ401" s="210"/>
      <c r="EK401" s="194"/>
      <c r="EL401" s="210"/>
      <c r="EM401" s="210"/>
      <c r="EN401" s="194"/>
      <c r="EO401" s="210"/>
      <c r="EP401" s="210"/>
      <c r="EQ401" s="194"/>
      <c r="ER401" s="210"/>
      <c r="ES401" s="210"/>
      <c r="ET401" s="194"/>
      <c r="EU401" s="210"/>
      <c r="EV401" s="210"/>
      <c r="EW401" s="194"/>
      <c r="EX401" s="210"/>
      <c r="EY401" s="210"/>
      <c r="EZ401" s="194"/>
      <c r="FA401" s="210"/>
      <c r="FB401" s="210"/>
      <c r="FC401" s="194"/>
      <c r="FD401" s="210"/>
      <c r="FE401" s="210"/>
      <c r="FF401" s="194"/>
      <c r="FG401" s="210"/>
      <c r="FH401" s="210"/>
      <c r="FI401" s="194"/>
      <c r="FJ401" s="210"/>
      <c r="FK401" s="210"/>
      <c r="FL401" s="194"/>
      <c r="FM401" s="210"/>
      <c r="FN401" s="210"/>
      <c r="FO401" s="194"/>
      <c r="FP401" s="210"/>
      <c r="FQ401" s="210"/>
      <c r="FR401" s="194"/>
      <c r="FS401" s="210"/>
      <c r="FT401" s="210"/>
      <c r="FU401" s="194"/>
      <c r="FV401" s="210"/>
      <c r="FW401" s="210"/>
      <c r="FX401" s="194"/>
      <c r="FY401" s="210"/>
      <c r="FZ401" s="210"/>
      <c r="GA401" s="194"/>
      <c r="GB401" s="210"/>
      <c r="GC401" s="210"/>
      <c r="GD401" s="194"/>
      <c r="GE401" s="210"/>
      <c r="GF401" s="210"/>
      <c r="GG401" s="194"/>
      <c r="GH401" s="210"/>
      <c r="GI401" s="210"/>
      <c r="GJ401" s="194"/>
      <c r="GK401" s="210"/>
      <c r="GL401" s="210"/>
      <c r="GM401" s="194"/>
      <c r="GN401" s="210"/>
      <c r="GO401" s="210"/>
      <c r="GP401" s="194"/>
      <c r="GQ401" s="210"/>
      <c r="GR401" s="210"/>
      <c r="GS401" s="194"/>
      <c r="GT401" s="210"/>
      <c r="GU401" s="210"/>
      <c r="GV401" s="194"/>
      <c r="GW401" s="210"/>
      <c r="GX401" s="210"/>
      <c r="GY401" s="194"/>
      <c r="GZ401" s="210"/>
      <c r="HA401" s="210"/>
      <c r="HB401" s="194"/>
      <c r="HC401" s="210"/>
      <c r="HD401" s="210"/>
      <c r="HE401" s="194"/>
      <c r="HF401" s="210"/>
      <c r="HG401" s="210"/>
      <c r="HH401" s="194"/>
      <c r="HI401" s="210"/>
      <c r="HJ401" s="210"/>
      <c r="HK401" s="194"/>
      <c r="HL401" s="210"/>
      <c r="HM401" s="210"/>
      <c r="HN401" s="194"/>
      <c r="HO401" s="210"/>
      <c r="HP401" s="210"/>
      <c r="HQ401" s="194"/>
      <c r="HR401" s="210"/>
      <c r="HS401" s="210"/>
      <c r="HT401" s="194"/>
      <c r="HU401" s="210"/>
      <c r="HV401" s="210"/>
      <c r="HW401" s="194"/>
      <c r="HX401" s="210"/>
      <c r="HY401" s="210"/>
      <c r="HZ401" s="194"/>
      <c r="IA401" s="210"/>
      <c r="IB401" s="210"/>
      <c r="IC401" s="194"/>
      <c r="ID401" s="210"/>
      <c r="IE401" s="210"/>
      <c r="IF401" s="194"/>
      <c r="IG401" s="210"/>
      <c r="IH401" s="210"/>
      <c r="II401" s="194"/>
      <c r="IJ401" s="210"/>
      <c r="IK401" s="210"/>
      <c r="IL401" s="194"/>
      <c r="IM401" s="210"/>
      <c r="IN401" s="210"/>
      <c r="IO401" s="194"/>
      <c r="IP401" s="210"/>
      <c r="IQ401" s="210"/>
      <c r="IR401" s="194"/>
      <c r="IS401" s="210"/>
      <c r="IT401" s="210"/>
      <c r="IU401" s="194"/>
      <c r="IV401" s="210"/>
      <c r="IW401" s="210"/>
      <c r="IX401" s="194"/>
      <c r="IY401" s="210"/>
      <c r="IZ401" s="210"/>
      <c r="JA401" s="194"/>
      <c r="JB401" s="210"/>
      <c r="JC401" s="210"/>
      <c r="JD401" s="194"/>
      <c r="JE401" s="210"/>
      <c r="JF401" s="210"/>
      <c r="JG401" s="194"/>
      <c r="JH401" s="210"/>
      <c r="JI401" s="210"/>
      <c r="JJ401" s="194"/>
      <c r="JK401" s="210"/>
      <c r="JL401" s="210"/>
      <c r="JM401" s="194"/>
      <c r="JN401" s="210"/>
      <c r="JO401" s="210"/>
      <c r="JP401" s="194"/>
      <c r="JQ401" s="210"/>
      <c r="JR401" s="210"/>
      <c r="JS401" s="194"/>
      <c r="JT401" s="210"/>
      <c r="JU401" s="210"/>
      <c r="JV401" s="194"/>
      <c r="JW401" s="210"/>
      <c r="JX401" s="210"/>
      <c r="JY401" s="194"/>
      <c r="JZ401" s="210"/>
      <c r="KA401" s="210"/>
      <c r="KB401" s="194"/>
      <c r="KC401" s="210"/>
      <c r="KD401" s="210"/>
      <c r="KE401" s="194"/>
      <c r="KF401" s="210"/>
      <c r="KG401" s="210"/>
      <c r="KH401" s="194"/>
      <c r="KI401" s="210"/>
      <c r="KJ401" s="210"/>
      <c r="KK401" s="194"/>
      <c r="KL401" s="210"/>
      <c r="KM401" s="210"/>
      <c r="KN401" s="194"/>
      <c r="KO401" s="210"/>
      <c r="KP401" s="210"/>
      <c r="KQ401" s="194"/>
      <c r="KR401" s="210"/>
      <c r="KS401" s="210"/>
      <c r="KT401" s="194"/>
      <c r="KU401" s="210"/>
      <c r="KV401" s="210"/>
      <c r="KW401" s="194"/>
      <c r="KX401" s="210"/>
      <c r="KY401" s="210"/>
      <c r="KZ401" s="194"/>
      <c r="LA401" s="210"/>
      <c r="LB401" s="210"/>
      <c r="LC401" s="194"/>
      <c r="LD401" s="210"/>
      <c r="LE401" s="210"/>
      <c r="LF401" s="194"/>
      <c r="LG401" s="210"/>
      <c r="LH401" s="210"/>
      <c r="LI401" s="194"/>
      <c r="LJ401" s="210"/>
      <c r="LK401" s="210"/>
      <c r="LL401" s="194"/>
      <c r="LM401" s="210"/>
      <c r="LN401" s="210"/>
      <c r="LO401" s="194"/>
      <c r="LP401" s="210"/>
      <c r="LQ401" s="210"/>
      <c r="LR401" s="194"/>
      <c r="LS401" s="210"/>
      <c r="LT401" s="210"/>
      <c r="LU401" s="194"/>
      <c r="LV401" s="210"/>
      <c r="LW401" s="210"/>
      <c r="LX401" s="194"/>
      <c r="LY401" s="210"/>
      <c r="LZ401" s="210"/>
      <c r="MA401" s="194"/>
      <c r="MB401" s="210"/>
      <c r="MC401" s="210"/>
      <c r="MD401" s="194"/>
      <c r="ME401" s="210"/>
      <c r="MF401" s="210"/>
      <c r="MG401" s="194"/>
      <c r="MH401" s="210"/>
      <c r="MI401" s="210"/>
      <c r="MJ401" s="194"/>
      <c r="MK401" s="210"/>
      <c r="ML401" s="210"/>
      <c r="MM401" s="194"/>
      <c r="MN401" s="210"/>
      <c r="MO401" s="210"/>
      <c r="MP401" s="194"/>
      <c r="MQ401" s="210"/>
      <c r="MR401" s="210"/>
      <c r="MS401" s="194"/>
      <c r="MT401" s="210"/>
      <c r="MU401" s="210"/>
      <c r="MV401" s="194"/>
      <c r="MW401" s="210"/>
      <c r="MX401" s="210"/>
      <c r="MY401" s="194"/>
      <c r="MZ401" s="210"/>
      <c r="NA401" s="210"/>
      <c r="NB401" s="194"/>
      <c r="NC401" s="210"/>
      <c r="ND401" s="210"/>
      <c r="NE401" s="194"/>
      <c r="NF401" s="210"/>
      <c r="NG401" s="210"/>
      <c r="NH401" s="194"/>
      <c r="NI401" s="210"/>
      <c r="NJ401" s="210"/>
      <c r="NK401" s="194"/>
      <c r="NL401" s="210"/>
      <c r="NM401" s="210"/>
      <c r="NN401" s="194"/>
      <c r="NO401" s="210"/>
      <c r="NP401" s="210"/>
      <c r="NQ401" s="194"/>
      <c r="NR401" s="210"/>
      <c r="NS401" s="210"/>
      <c r="NT401" s="194"/>
      <c r="NU401" s="210"/>
      <c r="NV401" s="210"/>
      <c r="NW401" s="194"/>
      <c r="NX401" s="210"/>
      <c r="NY401" s="210"/>
      <c r="NZ401" s="194"/>
      <c r="OA401" s="210"/>
      <c r="OB401" s="210"/>
      <c r="OC401" s="194"/>
      <c r="OD401" s="210"/>
      <c r="OE401" s="210"/>
      <c r="OF401" s="194"/>
      <c r="OG401" s="210"/>
      <c r="OH401" s="210"/>
      <c r="OI401" s="194"/>
      <c r="OJ401" s="210"/>
      <c r="OK401" s="210"/>
      <c r="OL401" s="194"/>
      <c r="OM401" s="210"/>
      <c r="ON401" s="210"/>
      <c r="OO401" s="194"/>
      <c r="OP401" s="210"/>
      <c r="OQ401" s="210"/>
      <c r="OR401" s="194"/>
      <c r="OS401" s="210"/>
      <c r="OT401" s="210"/>
      <c r="OU401" s="194"/>
      <c r="OV401" s="210"/>
      <c r="OW401" s="210"/>
      <c r="OX401" s="194"/>
      <c r="OY401" s="210"/>
      <c r="OZ401" s="210"/>
      <c r="PA401" s="194"/>
      <c r="PB401" s="210"/>
      <c r="PC401" s="210"/>
      <c r="PD401" s="194"/>
      <c r="PE401" s="210"/>
      <c r="PF401" s="210"/>
      <c r="PG401" s="194"/>
      <c r="PH401" s="210"/>
      <c r="PI401" s="210"/>
      <c r="PJ401" s="194"/>
      <c r="PK401" s="210"/>
      <c r="PL401" s="210"/>
      <c r="PM401" s="194"/>
      <c r="PN401" s="210"/>
      <c r="PO401" s="210"/>
      <c r="PP401" s="194"/>
      <c r="PQ401" s="210"/>
      <c r="PR401" s="210"/>
      <c r="PS401" s="194"/>
      <c r="PT401" s="210"/>
      <c r="PU401" s="210"/>
      <c r="PV401" s="194"/>
      <c r="PW401" s="210"/>
      <c r="PX401" s="210"/>
      <c r="PY401" s="194"/>
      <c r="PZ401" s="210"/>
      <c r="QA401" s="210"/>
      <c r="QB401" s="194"/>
      <c r="QC401" s="210"/>
      <c r="QD401" s="210"/>
      <c r="QE401" s="194"/>
      <c r="QF401" s="210"/>
      <c r="QG401" s="210"/>
      <c r="QH401" s="194"/>
      <c r="QI401" s="210"/>
      <c r="QJ401" s="210"/>
      <c r="QK401" s="194"/>
      <c r="QL401" s="210"/>
      <c r="QM401" s="210"/>
      <c r="QN401" s="194"/>
      <c r="QO401" s="210"/>
      <c r="QP401" s="210"/>
      <c r="QQ401" s="194"/>
      <c r="QR401" s="210"/>
      <c r="QS401" s="210"/>
      <c r="QT401" s="194"/>
      <c r="QU401" s="210"/>
      <c r="QV401" s="210"/>
      <c r="QW401" s="194"/>
      <c r="QX401" s="210"/>
      <c r="QY401" s="210"/>
      <c r="QZ401" s="194"/>
      <c r="RA401" s="210"/>
      <c r="RB401" s="210"/>
      <c r="RC401" s="194"/>
      <c r="RD401" s="210"/>
      <c r="RE401" s="210"/>
      <c r="RF401" s="194"/>
      <c r="RG401" s="210"/>
    </row>
    <row r="402" spans="1:475" x14ac:dyDescent="0.2">
      <c r="A402" s="203"/>
      <c r="B402" s="220"/>
      <c r="C402" s="220"/>
      <c r="D402" s="220"/>
      <c r="E402" s="224"/>
      <c r="F402" s="216" t="s">
        <v>246</v>
      </c>
      <c r="G402" s="188"/>
      <c r="H402" s="188"/>
      <c r="I402" s="204"/>
      <c r="J402" s="204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  <c r="RG402" s="194"/>
    </row>
    <row r="403" spans="1:475" x14ac:dyDescent="0.2">
      <c r="A403" s="203"/>
      <c r="B403" s="220"/>
      <c r="C403" s="220"/>
      <c r="D403" s="220"/>
      <c r="E403" s="224"/>
      <c r="F403" s="216" t="s">
        <v>247</v>
      </c>
      <c r="G403" s="188"/>
      <c r="H403" s="188"/>
      <c r="I403" s="204"/>
      <c r="J403" s="204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  <c r="RG403" s="194"/>
    </row>
    <row r="404" spans="1:475" x14ac:dyDescent="0.2">
      <c r="A404" s="203"/>
      <c r="B404" s="220"/>
      <c r="C404" s="220"/>
      <c r="D404" s="220"/>
      <c r="E404" s="224"/>
      <c r="F404" s="216" t="s">
        <v>246</v>
      </c>
      <c r="G404" s="188"/>
      <c r="H404" s="188"/>
      <c r="I404" s="204"/>
      <c r="J404" s="204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  <c r="RG404" s="194"/>
    </row>
    <row r="405" spans="1:475" x14ac:dyDescent="0.2">
      <c r="A405" s="203"/>
      <c r="B405" s="220"/>
      <c r="C405" s="220"/>
      <c r="D405" s="220"/>
      <c r="E405" s="224"/>
      <c r="F405" s="216" t="s">
        <v>247</v>
      </c>
      <c r="G405" s="188"/>
      <c r="H405" s="188"/>
      <c r="I405" s="204"/>
      <c r="J405" s="204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  <c r="RG405" s="194"/>
    </row>
    <row r="406" spans="1:475" x14ac:dyDescent="0.2">
      <c r="A406" s="203"/>
      <c r="B406" s="220"/>
      <c r="C406" s="220"/>
      <c r="D406" s="220"/>
      <c r="E406" s="224"/>
      <c r="F406" s="216" t="s">
        <v>246</v>
      </c>
      <c r="G406" s="188"/>
      <c r="H406" s="188"/>
      <c r="I406" s="204"/>
      <c r="J406" s="204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  <c r="RG406" s="194"/>
    </row>
    <row r="407" spans="1:475" x14ac:dyDescent="0.2">
      <c r="A407" s="203"/>
      <c r="B407" s="220"/>
      <c r="C407" s="220"/>
      <c r="D407" s="220"/>
      <c r="E407" s="224"/>
      <c r="F407" s="216" t="s">
        <v>247</v>
      </c>
      <c r="G407" s="178"/>
      <c r="H407" s="178"/>
      <c r="I407" s="204"/>
      <c r="J407" s="204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  <c r="DW407" s="210"/>
      <c r="DX407" s="210"/>
      <c r="DY407" s="194"/>
      <c r="DZ407" s="210"/>
      <c r="EA407" s="210"/>
      <c r="EB407" s="194"/>
      <c r="EC407" s="210"/>
      <c r="ED407" s="210"/>
      <c r="EE407" s="194"/>
      <c r="EF407" s="210"/>
      <c r="EG407" s="210"/>
      <c r="EH407" s="194"/>
      <c r="EI407" s="210"/>
      <c r="EJ407" s="210"/>
      <c r="EK407" s="194"/>
      <c r="EL407" s="210"/>
      <c r="EM407" s="210"/>
      <c r="EN407" s="194"/>
      <c r="EO407" s="210"/>
      <c r="EP407" s="210"/>
      <c r="EQ407" s="194"/>
      <c r="ER407" s="210"/>
      <c r="ES407" s="210"/>
      <c r="ET407" s="194"/>
      <c r="EU407" s="210"/>
      <c r="EV407" s="210"/>
      <c r="EW407" s="194"/>
      <c r="EX407" s="210"/>
      <c r="EY407" s="210"/>
      <c r="EZ407" s="194"/>
      <c r="FA407" s="210"/>
      <c r="FB407" s="210"/>
      <c r="FC407" s="194"/>
      <c r="FD407" s="210"/>
      <c r="FE407" s="210"/>
      <c r="FF407" s="194"/>
      <c r="FG407" s="210"/>
      <c r="FH407" s="210"/>
      <c r="FI407" s="194"/>
      <c r="FJ407" s="210"/>
      <c r="FK407" s="210"/>
      <c r="FL407" s="194"/>
      <c r="FM407" s="210"/>
      <c r="FN407" s="210"/>
      <c r="FO407" s="194"/>
      <c r="FP407" s="210"/>
      <c r="FQ407" s="210"/>
      <c r="FR407" s="194"/>
      <c r="FS407" s="210"/>
      <c r="FT407" s="210"/>
      <c r="FU407" s="194"/>
      <c r="FV407" s="210"/>
      <c r="FW407" s="210"/>
      <c r="FX407" s="194"/>
      <c r="FY407" s="210"/>
      <c r="FZ407" s="210"/>
      <c r="GA407" s="194"/>
      <c r="GB407" s="210"/>
      <c r="GC407" s="210"/>
      <c r="GD407" s="194"/>
      <c r="GE407" s="210"/>
      <c r="GF407" s="210"/>
      <c r="GG407" s="194"/>
      <c r="GH407" s="210"/>
      <c r="GI407" s="210"/>
      <c r="GJ407" s="194"/>
      <c r="GK407" s="210"/>
      <c r="GL407" s="210"/>
      <c r="GM407" s="194"/>
      <c r="GN407" s="210"/>
      <c r="GO407" s="210"/>
      <c r="GP407" s="194"/>
      <c r="GQ407" s="210"/>
      <c r="GR407" s="210"/>
      <c r="GS407" s="194"/>
      <c r="GT407" s="210"/>
      <c r="GU407" s="210"/>
      <c r="GV407" s="194"/>
      <c r="GW407" s="210"/>
      <c r="GX407" s="210"/>
      <c r="GY407" s="194"/>
      <c r="GZ407" s="210"/>
      <c r="HA407" s="210"/>
      <c r="HB407" s="194"/>
      <c r="HC407" s="210"/>
      <c r="HD407" s="210"/>
      <c r="HE407" s="194"/>
      <c r="HF407" s="210"/>
      <c r="HG407" s="210"/>
      <c r="HH407" s="194"/>
      <c r="HI407" s="210"/>
      <c r="HJ407" s="210"/>
      <c r="HK407" s="194"/>
      <c r="HL407" s="210"/>
      <c r="HM407" s="210"/>
      <c r="HN407" s="194"/>
      <c r="HO407" s="210"/>
      <c r="HP407" s="210"/>
      <c r="HQ407" s="194"/>
      <c r="HR407" s="210"/>
      <c r="HS407" s="210"/>
      <c r="HT407" s="194"/>
      <c r="HU407" s="210"/>
      <c r="HV407" s="210"/>
      <c r="HW407" s="194"/>
      <c r="HX407" s="210"/>
      <c r="HY407" s="210"/>
      <c r="HZ407" s="194"/>
      <c r="IA407" s="210"/>
      <c r="IB407" s="210"/>
      <c r="IC407" s="194"/>
      <c r="ID407" s="210"/>
      <c r="IE407" s="210"/>
      <c r="IF407" s="194"/>
      <c r="IG407" s="210"/>
      <c r="IH407" s="210"/>
      <c r="II407" s="194"/>
      <c r="IJ407" s="210"/>
      <c r="IK407" s="210"/>
      <c r="IL407" s="194"/>
      <c r="IM407" s="210"/>
      <c r="IN407" s="210"/>
      <c r="IO407" s="194"/>
      <c r="IP407" s="210"/>
      <c r="IQ407" s="210"/>
      <c r="IR407" s="194"/>
      <c r="IS407" s="210"/>
      <c r="IT407" s="210"/>
      <c r="IU407" s="194"/>
      <c r="IV407" s="210"/>
      <c r="IW407" s="210"/>
      <c r="IX407" s="194"/>
      <c r="IY407" s="210"/>
      <c r="IZ407" s="210"/>
      <c r="JA407" s="194"/>
      <c r="JB407" s="210"/>
      <c r="JC407" s="210"/>
      <c r="JD407" s="194"/>
      <c r="JE407" s="210"/>
      <c r="JF407" s="210"/>
      <c r="JG407" s="194"/>
      <c r="JH407" s="210"/>
      <c r="JI407" s="210"/>
      <c r="JJ407" s="194"/>
      <c r="JK407" s="210"/>
      <c r="JL407" s="210"/>
      <c r="JM407" s="194"/>
      <c r="JN407" s="210"/>
      <c r="JO407" s="210"/>
      <c r="JP407" s="194"/>
      <c r="JQ407" s="210"/>
      <c r="JR407" s="210"/>
      <c r="JS407" s="194"/>
      <c r="JT407" s="210"/>
      <c r="JU407" s="210"/>
      <c r="JV407" s="194"/>
      <c r="JW407" s="210"/>
      <c r="JX407" s="210"/>
      <c r="JY407" s="194"/>
      <c r="JZ407" s="210"/>
      <c r="KA407" s="210"/>
      <c r="KB407" s="194"/>
      <c r="KC407" s="210"/>
      <c r="KD407" s="210"/>
      <c r="KE407" s="194"/>
      <c r="KF407" s="210"/>
      <c r="KG407" s="210"/>
      <c r="KH407" s="194"/>
      <c r="KI407" s="210"/>
      <c r="KJ407" s="210"/>
      <c r="KK407" s="194"/>
      <c r="KL407" s="210"/>
      <c r="KM407" s="210"/>
      <c r="KN407" s="194"/>
      <c r="KO407" s="210"/>
      <c r="KP407" s="210"/>
      <c r="KQ407" s="194"/>
      <c r="KR407" s="210"/>
      <c r="KS407" s="210"/>
      <c r="KT407" s="194"/>
      <c r="KU407" s="210"/>
      <c r="KV407" s="210"/>
      <c r="KW407" s="194"/>
      <c r="KX407" s="210"/>
      <c r="KY407" s="210"/>
      <c r="KZ407" s="194"/>
      <c r="LA407" s="210"/>
      <c r="LB407" s="210"/>
      <c r="LC407" s="194"/>
      <c r="LD407" s="210"/>
      <c r="LE407" s="210"/>
      <c r="LF407" s="194"/>
      <c r="LG407" s="210"/>
      <c r="LH407" s="210"/>
      <c r="LI407" s="194"/>
      <c r="LJ407" s="210"/>
      <c r="LK407" s="210"/>
      <c r="LL407" s="194"/>
      <c r="LM407" s="210"/>
      <c r="LN407" s="210"/>
      <c r="LO407" s="194"/>
      <c r="LP407" s="210"/>
      <c r="LQ407" s="210"/>
      <c r="LR407" s="194"/>
      <c r="LS407" s="210"/>
      <c r="LT407" s="210"/>
      <c r="LU407" s="194"/>
      <c r="LV407" s="210"/>
      <c r="LW407" s="210"/>
      <c r="LX407" s="194"/>
      <c r="LY407" s="210"/>
      <c r="LZ407" s="210"/>
      <c r="MA407" s="194"/>
      <c r="MB407" s="210"/>
      <c r="MC407" s="210"/>
      <c r="MD407" s="194"/>
      <c r="ME407" s="210"/>
      <c r="MF407" s="210"/>
      <c r="MG407" s="194"/>
      <c r="MH407" s="210"/>
      <c r="MI407" s="210"/>
      <c r="MJ407" s="194"/>
      <c r="MK407" s="210"/>
      <c r="ML407" s="210"/>
      <c r="MM407" s="194"/>
      <c r="MN407" s="210"/>
      <c r="MO407" s="210"/>
      <c r="MP407" s="194"/>
      <c r="MQ407" s="210"/>
      <c r="MR407" s="210"/>
      <c r="MS407" s="194"/>
      <c r="MT407" s="210"/>
      <c r="MU407" s="210"/>
      <c r="MV407" s="194"/>
      <c r="MW407" s="210"/>
      <c r="MX407" s="210"/>
      <c r="MY407" s="194"/>
      <c r="MZ407" s="210"/>
      <c r="NA407" s="210"/>
      <c r="NB407" s="194"/>
      <c r="NC407" s="210"/>
      <c r="ND407" s="210"/>
      <c r="NE407" s="194"/>
      <c r="NF407" s="210"/>
      <c r="NG407" s="210"/>
      <c r="NH407" s="194"/>
      <c r="NI407" s="210"/>
      <c r="NJ407" s="210"/>
      <c r="NK407" s="194"/>
      <c r="NL407" s="210"/>
      <c r="NM407" s="210"/>
      <c r="NN407" s="194"/>
      <c r="NO407" s="210"/>
      <c r="NP407" s="210"/>
      <c r="NQ407" s="194"/>
      <c r="NR407" s="210"/>
      <c r="NS407" s="210"/>
      <c r="NT407" s="194"/>
      <c r="NU407" s="210"/>
      <c r="NV407" s="210"/>
      <c r="NW407" s="194"/>
      <c r="NX407" s="210"/>
      <c r="NY407" s="210"/>
      <c r="NZ407" s="194"/>
      <c r="OA407" s="210"/>
      <c r="OB407" s="210"/>
      <c r="OC407" s="194"/>
      <c r="OD407" s="210"/>
      <c r="OE407" s="210"/>
      <c r="OF407" s="194"/>
      <c r="OG407" s="210"/>
      <c r="OH407" s="210"/>
      <c r="OI407" s="194"/>
      <c r="OJ407" s="210"/>
      <c r="OK407" s="210"/>
      <c r="OL407" s="194"/>
      <c r="OM407" s="210"/>
      <c r="ON407" s="210"/>
      <c r="OO407" s="194"/>
      <c r="OP407" s="210"/>
      <c r="OQ407" s="210"/>
      <c r="OR407" s="194"/>
      <c r="OS407" s="210"/>
      <c r="OT407" s="210"/>
      <c r="OU407" s="194"/>
      <c r="OV407" s="210"/>
      <c r="OW407" s="210"/>
      <c r="OX407" s="194"/>
      <c r="OY407" s="210"/>
      <c r="OZ407" s="210"/>
      <c r="PA407" s="194"/>
      <c r="PB407" s="210"/>
      <c r="PC407" s="210"/>
      <c r="PD407" s="194"/>
      <c r="PE407" s="210"/>
      <c r="PF407" s="210"/>
      <c r="PG407" s="194"/>
      <c r="PH407" s="210"/>
      <c r="PI407" s="210"/>
      <c r="PJ407" s="194"/>
      <c r="PK407" s="210"/>
      <c r="PL407" s="210"/>
      <c r="PM407" s="194"/>
      <c r="PN407" s="210"/>
      <c r="PO407" s="210"/>
      <c r="PP407" s="194"/>
      <c r="PQ407" s="210"/>
      <c r="PR407" s="210"/>
      <c r="PS407" s="194"/>
      <c r="PT407" s="210"/>
      <c r="PU407" s="210"/>
      <c r="PV407" s="194"/>
      <c r="PW407" s="210"/>
      <c r="PX407" s="210"/>
      <c r="PY407" s="194"/>
      <c r="PZ407" s="210"/>
      <c r="QA407" s="210"/>
      <c r="QB407" s="194"/>
      <c r="QC407" s="210"/>
      <c r="QD407" s="210"/>
      <c r="QE407" s="194"/>
      <c r="QF407" s="210"/>
      <c r="QG407" s="210"/>
      <c r="QH407" s="194"/>
      <c r="QI407" s="210"/>
      <c r="QJ407" s="210"/>
      <c r="QK407" s="194"/>
      <c r="QL407" s="210"/>
      <c r="QM407" s="210"/>
      <c r="QN407" s="194"/>
      <c r="QO407" s="210"/>
      <c r="QP407" s="210"/>
      <c r="QQ407" s="194"/>
      <c r="QR407" s="210"/>
      <c r="QS407" s="210"/>
      <c r="QT407" s="194"/>
      <c r="QU407" s="210"/>
      <c r="QV407" s="210"/>
      <c r="QW407" s="194"/>
      <c r="QX407" s="210"/>
      <c r="QY407" s="210"/>
      <c r="QZ407" s="194"/>
      <c r="RA407" s="210"/>
      <c r="RB407" s="210"/>
      <c r="RC407" s="194"/>
      <c r="RD407" s="210"/>
      <c r="RE407" s="210"/>
      <c r="RF407" s="194"/>
      <c r="RG407" s="210"/>
    </row>
    <row r="408" spans="1:475" x14ac:dyDescent="0.2">
      <c r="A408" s="203"/>
      <c r="B408" s="220"/>
      <c r="C408" s="220"/>
      <c r="D408" s="220"/>
      <c r="E408" s="224"/>
      <c r="F408" s="216" t="s">
        <v>246</v>
      </c>
      <c r="G408" s="188"/>
      <c r="H408" s="188"/>
      <c r="I408" s="204"/>
      <c r="J408" s="204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  <c r="RG408" s="194"/>
    </row>
    <row r="409" spans="1:475" x14ac:dyDescent="0.2">
      <c r="A409" s="203"/>
      <c r="B409" s="220"/>
      <c r="C409" s="220"/>
      <c r="D409" s="220"/>
      <c r="E409" s="224"/>
      <c r="F409" s="216" t="s">
        <v>247</v>
      </c>
      <c r="G409" s="188"/>
      <c r="H409" s="188"/>
      <c r="I409" s="204"/>
      <c r="J409" s="204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  <c r="RG409" s="194"/>
    </row>
    <row r="410" spans="1:475" x14ac:dyDescent="0.2">
      <c r="A410" s="203"/>
      <c r="B410" s="220"/>
      <c r="C410" s="220"/>
      <c r="D410" s="220"/>
      <c r="E410" s="224"/>
      <c r="F410" s="216" t="s">
        <v>246</v>
      </c>
      <c r="G410" s="188"/>
      <c r="H410" s="188"/>
      <c r="I410" s="204"/>
      <c r="J410" s="204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  <c r="RG410" s="194"/>
    </row>
    <row r="411" spans="1:475" x14ac:dyDescent="0.2">
      <c r="A411" s="203"/>
      <c r="B411" s="220"/>
      <c r="C411" s="220"/>
      <c r="D411" s="220"/>
      <c r="E411" s="224"/>
      <c r="F411" s="216" t="s">
        <v>247</v>
      </c>
      <c r="G411" s="188"/>
      <c r="H411" s="188"/>
      <c r="I411" s="204"/>
      <c r="J411" s="204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  <c r="RG411" s="194"/>
    </row>
    <row r="412" spans="1:475" x14ac:dyDescent="0.2">
      <c r="A412" s="203"/>
      <c r="B412" s="220"/>
      <c r="C412" s="220"/>
      <c r="D412" s="220"/>
      <c r="E412" s="224"/>
      <c r="F412" s="216" t="s">
        <v>246</v>
      </c>
      <c r="G412" s="188"/>
      <c r="H412" s="188"/>
      <c r="I412" s="204"/>
      <c r="J412" s="204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  <c r="RG412" s="194"/>
    </row>
    <row r="413" spans="1:475" x14ac:dyDescent="0.2">
      <c r="A413" s="203"/>
      <c r="B413" s="220"/>
      <c r="C413" s="220"/>
      <c r="D413" s="220"/>
      <c r="E413" s="224"/>
      <c r="F413" s="216" t="s">
        <v>247</v>
      </c>
      <c r="G413" s="188"/>
      <c r="H413" s="188"/>
      <c r="I413" s="204"/>
      <c r="J413" s="204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  <c r="RG413" s="194"/>
    </row>
    <row r="414" spans="1:475" x14ac:dyDescent="0.2">
      <c r="A414" s="203"/>
      <c r="B414" s="220"/>
      <c r="C414" s="220"/>
      <c r="D414" s="220"/>
      <c r="E414" s="224"/>
      <c r="F414" s="216" t="s">
        <v>246</v>
      </c>
      <c r="G414" s="188"/>
      <c r="H414" s="188"/>
      <c r="I414" s="204"/>
      <c r="J414" s="204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  <c r="RG414" s="194"/>
    </row>
    <row r="415" spans="1:475" x14ac:dyDescent="0.2">
      <c r="A415" s="203"/>
      <c r="B415" s="220"/>
      <c r="C415" s="220"/>
      <c r="D415" s="220"/>
      <c r="E415" s="224"/>
      <c r="F415" s="216" t="s">
        <v>247</v>
      </c>
      <c r="G415" s="188"/>
      <c r="H415" s="188"/>
      <c r="I415" s="204"/>
      <c r="J415" s="204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  <c r="RG415" s="194"/>
    </row>
    <row r="416" spans="1:475" x14ac:dyDescent="0.2">
      <c r="A416" s="203"/>
      <c r="B416" s="220"/>
      <c r="C416" s="220"/>
      <c r="D416" s="220"/>
      <c r="E416" s="224"/>
      <c r="F416" s="216" t="s">
        <v>246</v>
      </c>
      <c r="G416" s="188"/>
      <c r="H416" s="188"/>
      <c r="I416" s="204"/>
      <c r="J416" s="204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94"/>
      <c r="DX416" s="194"/>
      <c r="DY416" s="194"/>
      <c r="DZ416" s="194"/>
      <c r="EA416" s="194"/>
      <c r="EB416" s="194"/>
      <c r="EC416" s="194"/>
      <c r="ED416" s="194"/>
      <c r="EE416" s="194"/>
      <c r="EF416" s="194"/>
      <c r="EG416" s="194"/>
      <c r="EH416" s="194"/>
      <c r="EI416" s="194"/>
      <c r="EJ416" s="194"/>
      <c r="EK416" s="194"/>
      <c r="EL416" s="194"/>
      <c r="EM416" s="194"/>
      <c r="EN416" s="194"/>
      <c r="EO416" s="194"/>
      <c r="EP416" s="194"/>
      <c r="EQ416" s="194"/>
      <c r="ER416" s="194"/>
      <c r="ES416" s="194"/>
      <c r="ET416" s="194"/>
      <c r="EU416" s="194"/>
      <c r="EV416" s="194"/>
      <c r="EW416" s="194"/>
      <c r="EX416" s="194"/>
      <c r="EY416" s="194"/>
      <c r="EZ416" s="194"/>
      <c r="FA416" s="194"/>
      <c r="FB416" s="194"/>
      <c r="FC416" s="194"/>
      <c r="FD416" s="194"/>
      <c r="FE416" s="194"/>
      <c r="FF416" s="194"/>
      <c r="FG416" s="194"/>
      <c r="FH416" s="194"/>
      <c r="FI416" s="194"/>
      <c r="FJ416" s="194"/>
      <c r="FK416" s="194"/>
      <c r="FL416" s="194"/>
      <c r="FM416" s="194"/>
      <c r="FN416" s="194"/>
      <c r="FO416" s="194"/>
      <c r="FP416" s="194"/>
      <c r="FQ416" s="194"/>
      <c r="FR416" s="194"/>
      <c r="FS416" s="194"/>
      <c r="FT416" s="194"/>
      <c r="FU416" s="194"/>
      <c r="FV416" s="194"/>
      <c r="FW416" s="194"/>
      <c r="FX416" s="194"/>
      <c r="FY416" s="194"/>
      <c r="FZ416" s="194"/>
      <c r="GA416" s="194"/>
      <c r="GB416" s="194"/>
      <c r="GC416" s="194"/>
      <c r="GD416" s="194"/>
      <c r="GE416" s="194"/>
      <c r="GF416" s="194"/>
      <c r="GG416" s="194"/>
      <c r="GH416" s="194"/>
      <c r="GI416" s="194"/>
      <c r="GJ416" s="194"/>
      <c r="GK416" s="194"/>
      <c r="GL416" s="194"/>
      <c r="GM416" s="194"/>
      <c r="GN416" s="194"/>
      <c r="GO416" s="194"/>
      <c r="GP416" s="194"/>
      <c r="GQ416" s="194"/>
      <c r="GR416" s="194"/>
      <c r="GS416" s="194"/>
      <c r="GT416" s="194"/>
      <c r="GU416" s="194"/>
      <c r="GV416" s="194"/>
      <c r="GW416" s="194"/>
      <c r="GX416" s="194"/>
      <c r="GY416" s="194"/>
      <c r="GZ416" s="194"/>
      <c r="HA416" s="194"/>
      <c r="HB416" s="194"/>
      <c r="HC416" s="194"/>
      <c r="HD416" s="194"/>
      <c r="HE416" s="194"/>
      <c r="HF416" s="194"/>
      <c r="HG416" s="194"/>
      <c r="HH416" s="194"/>
      <c r="HI416" s="194"/>
      <c r="HJ416" s="194"/>
      <c r="HK416" s="194"/>
      <c r="HL416" s="194"/>
      <c r="HM416" s="194"/>
      <c r="HN416" s="194"/>
      <c r="HO416" s="194"/>
      <c r="HP416" s="194"/>
      <c r="HQ416" s="194"/>
      <c r="HR416" s="194"/>
      <c r="HS416" s="194"/>
      <c r="HT416" s="194"/>
      <c r="HU416" s="194"/>
      <c r="HV416" s="194"/>
      <c r="HW416" s="194"/>
      <c r="HX416" s="194"/>
      <c r="HY416" s="194"/>
      <c r="HZ416" s="194"/>
      <c r="IA416" s="194"/>
      <c r="IB416" s="194"/>
      <c r="IC416" s="194"/>
      <c r="ID416" s="194"/>
      <c r="IE416" s="194"/>
      <c r="IF416" s="194"/>
      <c r="IG416" s="194"/>
      <c r="IH416" s="194"/>
      <c r="II416" s="194"/>
      <c r="IJ416" s="194"/>
      <c r="IK416" s="194"/>
      <c r="IL416" s="194"/>
      <c r="IM416" s="194"/>
      <c r="IN416" s="194"/>
      <c r="IO416" s="194"/>
      <c r="IP416" s="194"/>
      <c r="IQ416" s="194"/>
      <c r="IR416" s="194"/>
      <c r="IS416" s="194"/>
      <c r="IT416" s="194"/>
      <c r="IU416" s="194"/>
      <c r="IV416" s="194"/>
      <c r="IW416" s="194"/>
      <c r="IX416" s="194"/>
      <c r="IY416" s="194"/>
      <c r="IZ416" s="194"/>
      <c r="JA416" s="194"/>
      <c r="JB416" s="194"/>
      <c r="JC416" s="194"/>
      <c r="JD416" s="194"/>
      <c r="JE416" s="194"/>
      <c r="JF416" s="194"/>
      <c r="JG416" s="194"/>
      <c r="JH416" s="194"/>
      <c r="JI416" s="194"/>
      <c r="JJ416" s="194"/>
      <c r="JK416" s="194"/>
      <c r="JL416" s="194"/>
      <c r="JM416" s="194"/>
      <c r="JN416" s="194"/>
      <c r="JO416" s="194"/>
      <c r="JP416" s="194"/>
      <c r="JQ416" s="194"/>
      <c r="JR416" s="194"/>
      <c r="JS416" s="194"/>
      <c r="JT416" s="194"/>
      <c r="JU416" s="194"/>
      <c r="JV416" s="194"/>
      <c r="JW416" s="194"/>
      <c r="JX416" s="194"/>
      <c r="JY416" s="194"/>
      <c r="JZ416" s="194"/>
      <c r="KA416" s="194"/>
      <c r="KB416" s="194"/>
      <c r="KC416" s="194"/>
      <c r="KD416" s="194"/>
      <c r="KE416" s="194"/>
      <c r="KF416" s="194"/>
      <c r="KG416" s="194"/>
      <c r="KH416" s="194"/>
      <c r="KI416" s="194"/>
      <c r="KJ416" s="194"/>
      <c r="KK416" s="194"/>
      <c r="KL416" s="194"/>
      <c r="KM416" s="194"/>
      <c r="KN416" s="194"/>
      <c r="KO416" s="194"/>
      <c r="KP416" s="194"/>
      <c r="KQ416" s="194"/>
      <c r="KR416" s="194"/>
      <c r="KS416" s="194"/>
      <c r="KT416" s="194"/>
      <c r="KU416" s="194"/>
      <c r="KV416" s="194"/>
      <c r="KW416" s="194"/>
      <c r="KX416" s="194"/>
      <c r="KY416" s="194"/>
      <c r="KZ416" s="194"/>
      <c r="LA416" s="194"/>
      <c r="LB416" s="194"/>
      <c r="LC416" s="194"/>
      <c r="LD416" s="194"/>
      <c r="LE416" s="194"/>
      <c r="LF416" s="194"/>
      <c r="LG416" s="194"/>
      <c r="LH416" s="194"/>
      <c r="LI416" s="194"/>
      <c r="LJ416" s="194"/>
      <c r="LK416" s="194"/>
      <c r="LL416" s="194"/>
      <c r="LM416" s="194"/>
      <c r="LN416" s="194"/>
      <c r="LO416" s="194"/>
      <c r="LP416" s="194"/>
      <c r="LQ416" s="194"/>
      <c r="LR416" s="194"/>
      <c r="LS416" s="194"/>
      <c r="LT416" s="194"/>
      <c r="LU416" s="194"/>
      <c r="LV416" s="194"/>
      <c r="LW416" s="194"/>
      <c r="LX416" s="194"/>
      <c r="LY416" s="194"/>
      <c r="LZ416" s="194"/>
      <c r="MA416" s="194"/>
      <c r="MB416" s="194"/>
      <c r="MC416" s="194"/>
      <c r="MD416" s="194"/>
      <c r="ME416" s="194"/>
      <c r="MF416" s="194"/>
      <c r="MG416" s="194"/>
      <c r="MH416" s="194"/>
      <c r="MI416" s="194"/>
      <c r="MJ416" s="194"/>
      <c r="MK416" s="194"/>
      <c r="ML416" s="194"/>
      <c r="MM416" s="194"/>
      <c r="MN416" s="194"/>
      <c r="MO416" s="194"/>
      <c r="MP416" s="194"/>
      <c r="MQ416" s="194"/>
      <c r="MR416" s="194"/>
      <c r="MS416" s="194"/>
      <c r="MT416" s="194"/>
      <c r="MU416" s="194"/>
      <c r="MV416" s="194"/>
      <c r="MW416" s="194"/>
      <c r="MX416" s="194"/>
      <c r="MY416" s="194"/>
      <c r="MZ416" s="194"/>
      <c r="NA416" s="194"/>
      <c r="NB416" s="194"/>
      <c r="NC416" s="194"/>
      <c r="ND416" s="194"/>
      <c r="NE416" s="194"/>
      <c r="NF416" s="194"/>
      <c r="NG416" s="194"/>
      <c r="NH416" s="194"/>
      <c r="NI416" s="194"/>
      <c r="NJ416" s="194"/>
      <c r="NK416" s="194"/>
      <c r="NL416" s="194"/>
      <c r="NM416" s="194"/>
      <c r="NN416" s="194"/>
      <c r="NO416" s="194"/>
      <c r="NP416" s="194"/>
      <c r="NQ416" s="194"/>
      <c r="NR416" s="194"/>
      <c r="NS416" s="194"/>
      <c r="NT416" s="194"/>
      <c r="NU416" s="194"/>
      <c r="NV416" s="194"/>
      <c r="NW416" s="194"/>
      <c r="NX416" s="194"/>
      <c r="NY416" s="194"/>
      <c r="NZ416" s="194"/>
      <c r="OA416" s="194"/>
      <c r="OB416" s="194"/>
      <c r="OC416" s="194"/>
      <c r="OD416" s="194"/>
      <c r="OE416" s="194"/>
      <c r="OF416" s="194"/>
      <c r="OG416" s="194"/>
      <c r="OH416" s="194"/>
      <c r="OI416" s="194"/>
      <c r="OJ416" s="194"/>
      <c r="OK416" s="194"/>
      <c r="OL416" s="194"/>
      <c r="OM416" s="194"/>
      <c r="ON416" s="194"/>
      <c r="OO416" s="194"/>
      <c r="OP416" s="194"/>
      <c r="OQ416" s="194"/>
      <c r="OR416" s="194"/>
      <c r="OS416" s="194"/>
      <c r="OT416" s="194"/>
      <c r="OU416" s="194"/>
      <c r="OV416" s="194"/>
      <c r="OW416" s="194"/>
      <c r="OX416" s="194"/>
      <c r="OY416" s="194"/>
      <c r="OZ416" s="194"/>
      <c r="PA416" s="194"/>
      <c r="PB416" s="194"/>
      <c r="PC416" s="194"/>
      <c r="PD416" s="194"/>
      <c r="PE416" s="194"/>
      <c r="PF416" s="194"/>
      <c r="PG416" s="194"/>
      <c r="PH416" s="194"/>
      <c r="PI416" s="194"/>
      <c r="PJ416" s="194"/>
      <c r="PK416" s="194"/>
      <c r="PL416" s="194"/>
      <c r="PM416" s="194"/>
      <c r="PN416" s="194"/>
      <c r="PO416" s="194"/>
      <c r="PP416" s="194"/>
      <c r="PQ416" s="194"/>
      <c r="PR416" s="194"/>
      <c r="PS416" s="194"/>
      <c r="PT416" s="194"/>
      <c r="PU416" s="194"/>
      <c r="PV416" s="194"/>
      <c r="PW416" s="194"/>
      <c r="PX416" s="194"/>
      <c r="PY416" s="194"/>
      <c r="PZ416" s="194"/>
      <c r="QA416" s="194"/>
      <c r="QB416" s="194"/>
      <c r="QC416" s="194"/>
      <c r="QD416" s="194"/>
      <c r="QE416" s="194"/>
      <c r="QF416" s="194"/>
      <c r="QG416" s="194"/>
      <c r="QH416" s="194"/>
      <c r="QI416" s="194"/>
      <c r="QJ416" s="194"/>
      <c r="QK416" s="194"/>
      <c r="QL416" s="194"/>
      <c r="QM416" s="194"/>
      <c r="QN416" s="194"/>
      <c r="QO416" s="194"/>
      <c r="QP416" s="194"/>
      <c r="QQ416" s="194"/>
      <c r="QR416" s="194"/>
      <c r="QS416" s="194"/>
      <c r="QT416" s="194"/>
      <c r="QU416" s="194"/>
      <c r="QV416" s="194"/>
      <c r="QW416" s="194"/>
      <c r="QX416" s="194"/>
      <c r="QY416" s="194"/>
      <c r="QZ416" s="194"/>
      <c r="RA416" s="194"/>
      <c r="RB416" s="194"/>
      <c r="RC416" s="194"/>
      <c r="RD416" s="194"/>
      <c r="RE416" s="194"/>
      <c r="RF416" s="194"/>
      <c r="RG416" s="194"/>
    </row>
    <row r="417" spans="1:475" x14ac:dyDescent="0.2">
      <c r="A417" s="203"/>
      <c r="B417" s="220"/>
      <c r="C417" s="220"/>
      <c r="D417" s="220"/>
      <c r="E417" s="224"/>
      <c r="F417" s="216" t="s">
        <v>247</v>
      </c>
      <c r="G417" s="188"/>
      <c r="H417" s="188"/>
      <c r="I417" s="204"/>
      <c r="J417" s="204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  <c r="RG417" s="194"/>
    </row>
    <row r="418" spans="1:475" x14ac:dyDescent="0.2">
      <c r="A418" s="203"/>
      <c r="B418" s="220"/>
      <c r="C418" s="220"/>
      <c r="D418" s="220"/>
      <c r="E418" s="224"/>
      <c r="F418" s="216" t="s">
        <v>246</v>
      </c>
      <c r="G418" s="188"/>
      <c r="H418" s="188"/>
      <c r="I418" s="204"/>
      <c r="J418" s="204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  <c r="RG418" s="194"/>
    </row>
    <row r="419" spans="1:475" x14ac:dyDescent="0.2">
      <c r="A419" s="203"/>
      <c r="B419" s="220"/>
      <c r="C419" s="220"/>
      <c r="D419" s="220"/>
      <c r="E419" s="224"/>
      <c r="F419" s="216" t="s">
        <v>247</v>
      </c>
      <c r="G419" s="188"/>
      <c r="H419" s="188"/>
      <c r="I419" s="204"/>
      <c r="J419" s="204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  <c r="RG419" s="194"/>
    </row>
    <row r="420" spans="1:475" x14ac:dyDescent="0.2">
      <c r="A420" s="203"/>
      <c r="B420" s="220"/>
      <c r="C420" s="220"/>
      <c r="D420" s="220"/>
      <c r="E420" s="224"/>
      <c r="F420" s="216" t="s">
        <v>246</v>
      </c>
      <c r="G420" s="188"/>
      <c r="H420" s="188"/>
      <c r="I420" s="204"/>
      <c r="J420" s="204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  <c r="RG420" s="194"/>
    </row>
    <row r="421" spans="1:475" x14ac:dyDescent="0.2">
      <c r="A421" s="203"/>
      <c r="B421" s="220"/>
      <c r="C421" s="220"/>
      <c r="D421" s="220"/>
      <c r="E421" s="224"/>
      <c r="F421" s="216" t="s">
        <v>247</v>
      </c>
      <c r="G421" s="188"/>
      <c r="H421" s="188"/>
      <c r="I421" s="204"/>
      <c r="J421" s="204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94"/>
      <c r="DX421" s="194"/>
      <c r="DY421" s="194"/>
      <c r="DZ421" s="194"/>
      <c r="EA421" s="194"/>
      <c r="EB421" s="194"/>
      <c r="EC421" s="194"/>
      <c r="ED421" s="194"/>
      <c r="EE421" s="194"/>
      <c r="EF421" s="194"/>
      <c r="EG421" s="194"/>
      <c r="EH421" s="194"/>
      <c r="EI421" s="194"/>
      <c r="EJ421" s="194"/>
      <c r="EK421" s="194"/>
      <c r="EL421" s="194"/>
      <c r="EM421" s="194"/>
      <c r="EN421" s="194"/>
      <c r="EO421" s="194"/>
      <c r="EP421" s="194"/>
      <c r="EQ421" s="194"/>
      <c r="ER421" s="194"/>
      <c r="ES421" s="194"/>
      <c r="ET421" s="194"/>
      <c r="EU421" s="194"/>
      <c r="EV421" s="194"/>
      <c r="EW421" s="194"/>
      <c r="EX421" s="194"/>
      <c r="EY421" s="194"/>
      <c r="EZ421" s="194"/>
      <c r="FA421" s="194"/>
      <c r="FB421" s="194"/>
      <c r="FC421" s="194"/>
      <c r="FD421" s="194"/>
      <c r="FE421" s="194"/>
      <c r="FF421" s="194"/>
      <c r="FG421" s="194"/>
      <c r="FH421" s="194"/>
      <c r="FI421" s="194"/>
      <c r="FJ421" s="194"/>
      <c r="FK421" s="194"/>
      <c r="FL421" s="194"/>
      <c r="FM421" s="194"/>
      <c r="FN421" s="194"/>
      <c r="FO421" s="194"/>
      <c r="FP421" s="194"/>
      <c r="FQ421" s="194"/>
      <c r="FR421" s="194"/>
      <c r="FS421" s="194"/>
      <c r="FT421" s="194"/>
      <c r="FU421" s="194"/>
      <c r="FV421" s="194"/>
      <c r="FW421" s="194"/>
      <c r="FX421" s="194"/>
      <c r="FY421" s="194"/>
      <c r="FZ421" s="194"/>
      <c r="GA421" s="194"/>
      <c r="GB421" s="194"/>
      <c r="GC421" s="194"/>
      <c r="GD421" s="194"/>
      <c r="GE421" s="194"/>
      <c r="GF421" s="194"/>
      <c r="GG421" s="194"/>
      <c r="GH421" s="194"/>
      <c r="GI421" s="194"/>
      <c r="GJ421" s="194"/>
      <c r="GK421" s="194"/>
      <c r="GL421" s="194"/>
      <c r="GM421" s="194"/>
      <c r="GN421" s="194"/>
      <c r="GO421" s="194"/>
      <c r="GP421" s="194"/>
      <c r="GQ421" s="194"/>
      <c r="GR421" s="194"/>
      <c r="GS421" s="194"/>
      <c r="GT421" s="194"/>
      <c r="GU421" s="194"/>
      <c r="GV421" s="194"/>
      <c r="GW421" s="194"/>
      <c r="GX421" s="194"/>
      <c r="GY421" s="194"/>
      <c r="GZ421" s="194"/>
      <c r="HA421" s="194"/>
      <c r="HB421" s="194"/>
      <c r="HC421" s="194"/>
      <c r="HD421" s="194"/>
      <c r="HE421" s="194"/>
      <c r="HF421" s="194"/>
      <c r="HG421" s="194"/>
      <c r="HH421" s="194"/>
      <c r="HI421" s="194"/>
      <c r="HJ421" s="194"/>
      <c r="HK421" s="194"/>
      <c r="HL421" s="194"/>
      <c r="HM421" s="194"/>
      <c r="HN421" s="194"/>
      <c r="HO421" s="194"/>
      <c r="HP421" s="194"/>
      <c r="HQ421" s="194"/>
      <c r="HR421" s="194"/>
      <c r="HS421" s="194"/>
      <c r="HT421" s="194"/>
      <c r="HU421" s="194"/>
      <c r="HV421" s="194"/>
      <c r="HW421" s="194"/>
      <c r="HX421" s="194"/>
      <c r="HY421" s="194"/>
      <c r="HZ421" s="194"/>
      <c r="IA421" s="194"/>
      <c r="IB421" s="194"/>
      <c r="IC421" s="194"/>
      <c r="ID421" s="194"/>
      <c r="IE421" s="194"/>
      <c r="IF421" s="194"/>
      <c r="IG421" s="194"/>
      <c r="IH421" s="194"/>
      <c r="II421" s="194"/>
      <c r="IJ421" s="194"/>
      <c r="IK421" s="194"/>
      <c r="IL421" s="194"/>
      <c r="IM421" s="194"/>
      <c r="IN421" s="194"/>
      <c r="IO421" s="194"/>
      <c r="IP421" s="194"/>
      <c r="IQ421" s="194"/>
      <c r="IR421" s="194"/>
      <c r="IS421" s="194"/>
      <c r="IT421" s="194"/>
      <c r="IU421" s="194"/>
      <c r="IV421" s="194"/>
      <c r="IW421" s="194"/>
      <c r="IX421" s="194"/>
      <c r="IY421" s="194"/>
      <c r="IZ421" s="194"/>
      <c r="JA421" s="194"/>
      <c r="JB421" s="194"/>
      <c r="JC421" s="194"/>
      <c r="JD421" s="194"/>
      <c r="JE421" s="194"/>
      <c r="JF421" s="194"/>
      <c r="JG421" s="194"/>
      <c r="JH421" s="194"/>
      <c r="JI421" s="194"/>
      <c r="JJ421" s="194"/>
      <c r="JK421" s="194"/>
      <c r="JL421" s="194"/>
      <c r="JM421" s="194"/>
      <c r="JN421" s="194"/>
      <c r="JO421" s="194"/>
      <c r="JP421" s="194"/>
      <c r="JQ421" s="194"/>
      <c r="JR421" s="194"/>
      <c r="JS421" s="194"/>
      <c r="JT421" s="194"/>
      <c r="JU421" s="194"/>
      <c r="JV421" s="194"/>
      <c r="JW421" s="194"/>
      <c r="JX421" s="194"/>
      <c r="JY421" s="194"/>
      <c r="JZ421" s="194"/>
      <c r="KA421" s="194"/>
      <c r="KB421" s="194"/>
      <c r="KC421" s="194"/>
      <c r="KD421" s="194"/>
      <c r="KE421" s="194"/>
      <c r="KF421" s="194"/>
      <c r="KG421" s="194"/>
      <c r="KH421" s="194"/>
      <c r="KI421" s="194"/>
      <c r="KJ421" s="194"/>
      <c r="KK421" s="194"/>
      <c r="KL421" s="194"/>
      <c r="KM421" s="194"/>
      <c r="KN421" s="194"/>
      <c r="KO421" s="194"/>
      <c r="KP421" s="194"/>
      <c r="KQ421" s="194"/>
      <c r="KR421" s="194"/>
      <c r="KS421" s="194"/>
      <c r="KT421" s="194"/>
      <c r="KU421" s="194"/>
      <c r="KV421" s="194"/>
      <c r="KW421" s="194"/>
      <c r="KX421" s="194"/>
      <c r="KY421" s="194"/>
      <c r="KZ421" s="194"/>
      <c r="LA421" s="194"/>
      <c r="LB421" s="194"/>
      <c r="LC421" s="194"/>
      <c r="LD421" s="194"/>
      <c r="LE421" s="194"/>
      <c r="LF421" s="194"/>
      <c r="LG421" s="194"/>
      <c r="LH421" s="194"/>
      <c r="LI421" s="194"/>
      <c r="LJ421" s="194"/>
      <c r="LK421" s="194"/>
      <c r="LL421" s="194"/>
      <c r="LM421" s="194"/>
      <c r="LN421" s="194"/>
      <c r="LO421" s="194"/>
      <c r="LP421" s="194"/>
      <c r="LQ421" s="194"/>
      <c r="LR421" s="194"/>
      <c r="LS421" s="194"/>
      <c r="LT421" s="194"/>
      <c r="LU421" s="194"/>
      <c r="LV421" s="194"/>
      <c r="LW421" s="194"/>
      <c r="LX421" s="194"/>
      <c r="LY421" s="194"/>
      <c r="LZ421" s="194"/>
      <c r="MA421" s="194"/>
      <c r="MB421" s="194"/>
      <c r="MC421" s="194"/>
      <c r="MD421" s="194"/>
      <c r="ME421" s="194"/>
      <c r="MF421" s="194"/>
      <c r="MG421" s="194"/>
      <c r="MH421" s="194"/>
      <c r="MI421" s="194"/>
      <c r="MJ421" s="194"/>
      <c r="MK421" s="194"/>
      <c r="ML421" s="194"/>
      <c r="MM421" s="194"/>
      <c r="MN421" s="194"/>
      <c r="MO421" s="194"/>
      <c r="MP421" s="194"/>
      <c r="MQ421" s="194"/>
      <c r="MR421" s="194"/>
      <c r="MS421" s="194"/>
      <c r="MT421" s="194"/>
      <c r="MU421" s="194"/>
      <c r="MV421" s="194"/>
      <c r="MW421" s="194"/>
      <c r="MX421" s="194"/>
      <c r="MY421" s="194"/>
      <c r="MZ421" s="194"/>
      <c r="NA421" s="194"/>
      <c r="NB421" s="194"/>
      <c r="NC421" s="194"/>
      <c r="ND421" s="194"/>
      <c r="NE421" s="194"/>
      <c r="NF421" s="194"/>
      <c r="NG421" s="194"/>
      <c r="NH421" s="194"/>
      <c r="NI421" s="194"/>
      <c r="NJ421" s="194"/>
      <c r="NK421" s="194"/>
      <c r="NL421" s="194"/>
      <c r="NM421" s="194"/>
      <c r="NN421" s="194"/>
      <c r="NO421" s="194"/>
      <c r="NP421" s="194"/>
      <c r="NQ421" s="194"/>
      <c r="NR421" s="194"/>
      <c r="NS421" s="194"/>
      <c r="NT421" s="194"/>
      <c r="NU421" s="194"/>
      <c r="NV421" s="194"/>
      <c r="NW421" s="194"/>
      <c r="NX421" s="194"/>
      <c r="NY421" s="194"/>
      <c r="NZ421" s="194"/>
      <c r="OA421" s="194"/>
      <c r="OB421" s="194"/>
      <c r="OC421" s="194"/>
      <c r="OD421" s="194"/>
      <c r="OE421" s="194"/>
      <c r="OF421" s="194"/>
      <c r="OG421" s="194"/>
      <c r="OH421" s="194"/>
      <c r="OI421" s="194"/>
      <c r="OJ421" s="194"/>
      <c r="OK421" s="194"/>
      <c r="OL421" s="194"/>
      <c r="OM421" s="194"/>
      <c r="ON421" s="194"/>
      <c r="OO421" s="194"/>
      <c r="OP421" s="194"/>
      <c r="OQ421" s="194"/>
      <c r="OR421" s="194"/>
      <c r="OS421" s="194"/>
      <c r="OT421" s="194"/>
      <c r="OU421" s="194"/>
      <c r="OV421" s="194"/>
      <c r="OW421" s="194"/>
      <c r="OX421" s="194"/>
      <c r="OY421" s="194"/>
      <c r="OZ421" s="194"/>
      <c r="PA421" s="194"/>
      <c r="PB421" s="194"/>
      <c r="PC421" s="194"/>
      <c r="PD421" s="194"/>
      <c r="PE421" s="194"/>
      <c r="PF421" s="194"/>
      <c r="PG421" s="194"/>
      <c r="PH421" s="194"/>
      <c r="PI421" s="194"/>
      <c r="PJ421" s="194"/>
      <c r="PK421" s="194"/>
      <c r="PL421" s="194"/>
      <c r="PM421" s="194"/>
      <c r="PN421" s="194"/>
      <c r="PO421" s="194"/>
      <c r="PP421" s="194"/>
      <c r="PQ421" s="194"/>
      <c r="PR421" s="194"/>
      <c r="PS421" s="194"/>
      <c r="PT421" s="194"/>
      <c r="PU421" s="194"/>
      <c r="PV421" s="194"/>
      <c r="PW421" s="194"/>
      <c r="PX421" s="194"/>
      <c r="PY421" s="194"/>
      <c r="PZ421" s="194"/>
      <c r="QA421" s="194"/>
      <c r="QB421" s="194"/>
      <c r="QC421" s="194"/>
      <c r="QD421" s="194"/>
      <c r="QE421" s="194"/>
      <c r="QF421" s="194"/>
      <c r="QG421" s="194"/>
      <c r="QH421" s="194"/>
      <c r="QI421" s="194"/>
      <c r="QJ421" s="194"/>
      <c r="QK421" s="194"/>
      <c r="QL421" s="194"/>
      <c r="QM421" s="194"/>
      <c r="QN421" s="194"/>
      <c r="QO421" s="194"/>
      <c r="QP421" s="194"/>
      <c r="QQ421" s="194"/>
      <c r="QR421" s="194"/>
      <c r="QS421" s="194"/>
      <c r="QT421" s="194"/>
      <c r="QU421" s="194"/>
      <c r="QV421" s="194"/>
      <c r="QW421" s="194"/>
      <c r="QX421" s="194"/>
      <c r="QY421" s="194"/>
      <c r="QZ421" s="194"/>
      <c r="RA421" s="194"/>
      <c r="RB421" s="194"/>
      <c r="RC421" s="194"/>
      <c r="RD421" s="194"/>
      <c r="RE421" s="194"/>
      <c r="RF421" s="194"/>
      <c r="RG421" s="194"/>
    </row>
    <row r="422" spans="1:475" x14ac:dyDescent="0.2">
      <c r="A422" s="203"/>
      <c r="B422" s="220"/>
      <c r="C422" s="220"/>
      <c r="D422" s="220"/>
      <c r="E422" s="224"/>
      <c r="F422" s="216" t="s">
        <v>246</v>
      </c>
      <c r="G422" s="188"/>
      <c r="H422" s="188"/>
      <c r="I422" s="204"/>
      <c r="J422" s="204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  <c r="RG422" s="194"/>
    </row>
    <row r="423" spans="1:475" x14ac:dyDescent="0.2">
      <c r="A423" s="203"/>
      <c r="B423" s="220"/>
      <c r="C423" s="220"/>
      <c r="D423" s="220"/>
      <c r="E423" s="224"/>
      <c r="F423" s="216" t="s">
        <v>247</v>
      </c>
      <c r="G423" s="188"/>
      <c r="H423" s="188"/>
      <c r="I423" s="204"/>
      <c r="J423" s="204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  <c r="RG423" s="194"/>
    </row>
    <row r="424" spans="1:475" x14ac:dyDescent="0.2">
      <c r="A424" s="203"/>
      <c r="B424" s="220"/>
      <c r="C424" s="220"/>
      <c r="D424" s="220"/>
      <c r="E424" s="224"/>
      <c r="F424" s="216" t="s">
        <v>246</v>
      </c>
      <c r="G424" s="188"/>
      <c r="H424" s="188"/>
      <c r="I424" s="204"/>
      <c r="J424" s="204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  <c r="RG424" s="194"/>
    </row>
    <row r="425" spans="1:475" x14ac:dyDescent="0.2">
      <c r="A425" s="203"/>
      <c r="B425" s="220"/>
      <c r="C425" s="220"/>
      <c r="D425" s="220"/>
      <c r="E425" s="224"/>
      <c r="F425" s="216" t="s">
        <v>247</v>
      </c>
      <c r="G425" s="188"/>
      <c r="H425" s="188"/>
      <c r="I425" s="204"/>
      <c r="J425" s="204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  <c r="RG425" s="194"/>
    </row>
    <row r="426" spans="1:475" x14ac:dyDescent="0.2">
      <c r="A426" s="203"/>
      <c r="B426" s="220"/>
      <c r="C426" s="220"/>
      <c r="D426" s="220"/>
      <c r="E426" s="224"/>
      <c r="F426" s="216" t="s">
        <v>246</v>
      </c>
      <c r="G426" s="188"/>
      <c r="H426" s="188"/>
      <c r="I426" s="204"/>
      <c r="J426" s="204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  <c r="RG426" s="194"/>
    </row>
    <row r="427" spans="1:475" x14ac:dyDescent="0.2">
      <c r="A427" s="203"/>
      <c r="B427" s="220"/>
      <c r="C427" s="220"/>
      <c r="D427" s="220"/>
      <c r="E427" s="224"/>
      <c r="F427" s="216" t="s">
        <v>247</v>
      </c>
      <c r="G427" s="188"/>
      <c r="H427" s="188"/>
      <c r="I427" s="204"/>
      <c r="J427" s="204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  <c r="RG427" s="194"/>
    </row>
    <row r="428" spans="1:475" x14ac:dyDescent="0.2">
      <c r="A428" s="203"/>
      <c r="B428" s="220"/>
      <c r="C428" s="220"/>
      <c r="D428" s="220"/>
      <c r="E428" s="224"/>
      <c r="F428" s="216" t="s">
        <v>246</v>
      </c>
      <c r="G428" s="188"/>
      <c r="H428" s="188"/>
      <c r="I428" s="204"/>
      <c r="J428" s="204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  <c r="RG428" s="194"/>
    </row>
    <row r="429" spans="1:475" x14ac:dyDescent="0.2">
      <c r="A429" s="203"/>
      <c r="B429" s="220"/>
      <c r="C429" s="220"/>
      <c r="D429" s="220"/>
      <c r="E429" s="224"/>
      <c r="F429" s="216" t="s">
        <v>247</v>
      </c>
      <c r="G429" s="188"/>
      <c r="H429" s="188"/>
      <c r="I429" s="204"/>
      <c r="J429" s="204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94"/>
      <c r="DX429" s="194"/>
      <c r="DY429" s="194"/>
      <c r="DZ429" s="194"/>
      <c r="EA429" s="194"/>
      <c r="EB429" s="194"/>
      <c r="EC429" s="194"/>
      <c r="ED429" s="194"/>
      <c r="EE429" s="194"/>
      <c r="EF429" s="194"/>
      <c r="EG429" s="194"/>
      <c r="EH429" s="194"/>
      <c r="EI429" s="194"/>
      <c r="EJ429" s="194"/>
      <c r="EK429" s="194"/>
      <c r="EL429" s="194"/>
      <c r="EM429" s="194"/>
      <c r="EN429" s="194"/>
      <c r="EO429" s="194"/>
      <c r="EP429" s="194"/>
      <c r="EQ429" s="194"/>
      <c r="ER429" s="194"/>
      <c r="ES429" s="194"/>
      <c r="ET429" s="194"/>
      <c r="EU429" s="194"/>
      <c r="EV429" s="194"/>
      <c r="EW429" s="194"/>
      <c r="EX429" s="194"/>
      <c r="EY429" s="194"/>
      <c r="EZ429" s="194"/>
      <c r="FA429" s="194"/>
      <c r="FB429" s="194"/>
      <c r="FC429" s="194"/>
      <c r="FD429" s="194"/>
      <c r="FE429" s="194"/>
      <c r="FF429" s="194"/>
      <c r="FG429" s="194"/>
      <c r="FH429" s="194"/>
      <c r="FI429" s="194"/>
      <c r="FJ429" s="194"/>
      <c r="FK429" s="194"/>
      <c r="FL429" s="194"/>
      <c r="FM429" s="194"/>
      <c r="FN429" s="194"/>
      <c r="FO429" s="194"/>
      <c r="FP429" s="194"/>
      <c r="FQ429" s="194"/>
      <c r="FR429" s="194"/>
      <c r="FS429" s="194"/>
      <c r="FT429" s="194"/>
      <c r="FU429" s="194"/>
      <c r="FV429" s="194"/>
      <c r="FW429" s="194"/>
      <c r="FX429" s="194"/>
      <c r="FY429" s="194"/>
      <c r="FZ429" s="194"/>
      <c r="GA429" s="194"/>
      <c r="GB429" s="194"/>
      <c r="GC429" s="194"/>
      <c r="GD429" s="194"/>
      <c r="GE429" s="194"/>
      <c r="GF429" s="194"/>
      <c r="GG429" s="194"/>
      <c r="GH429" s="194"/>
      <c r="GI429" s="194"/>
      <c r="GJ429" s="194"/>
      <c r="GK429" s="194"/>
      <c r="GL429" s="194"/>
      <c r="GM429" s="194"/>
      <c r="GN429" s="194"/>
      <c r="GO429" s="194"/>
      <c r="GP429" s="194"/>
      <c r="GQ429" s="194"/>
      <c r="GR429" s="194"/>
      <c r="GS429" s="194"/>
      <c r="GT429" s="194"/>
      <c r="GU429" s="194"/>
      <c r="GV429" s="194"/>
      <c r="GW429" s="194"/>
      <c r="GX429" s="194"/>
      <c r="GY429" s="194"/>
      <c r="GZ429" s="194"/>
      <c r="HA429" s="194"/>
      <c r="HB429" s="194"/>
      <c r="HC429" s="194"/>
      <c r="HD429" s="194"/>
      <c r="HE429" s="194"/>
      <c r="HF429" s="194"/>
      <c r="HG429" s="194"/>
      <c r="HH429" s="194"/>
      <c r="HI429" s="194"/>
      <c r="HJ429" s="194"/>
      <c r="HK429" s="194"/>
      <c r="HL429" s="194"/>
      <c r="HM429" s="194"/>
      <c r="HN429" s="194"/>
      <c r="HO429" s="194"/>
      <c r="HP429" s="194"/>
      <c r="HQ429" s="194"/>
      <c r="HR429" s="194"/>
      <c r="HS429" s="194"/>
      <c r="HT429" s="194"/>
      <c r="HU429" s="194"/>
      <c r="HV429" s="194"/>
      <c r="HW429" s="194"/>
      <c r="HX429" s="194"/>
      <c r="HY429" s="194"/>
      <c r="HZ429" s="194"/>
      <c r="IA429" s="194"/>
      <c r="IB429" s="194"/>
      <c r="IC429" s="194"/>
      <c r="ID429" s="194"/>
      <c r="IE429" s="194"/>
      <c r="IF429" s="194"/>
      <c r="IG429" s="194"/>
      <c r="IH429" s="194"/>
      <c r="II429" s="194"/>
      <c r="IJ429" s="194"/>
      <c r="IK429" s="194"/>
      <c r="IL429" s="194"/>
      <c r="IM429" s="194"/>
      <c r="IN429" s="194"/>
      <c r="IO429" s="194"/>
      <c r="IP429" s="194"/>
      <c r="IQ429" s="194"/>
      <c r="IR429" s="194"/>
      <c r="IS429" s="194"/>
      <c r="IT429" s="194"/>
      <c r="IU429" s="194"/>
      <c r="IV429" s="194"/>
      <c r="IW429" s="194"/>
      <c r="IX429" s="194"/>
      <c r="IY429" s="194"/>
      <c r="IZ429" s="194"/>
      <c r="JA429" s="194"/>
      <c r="JB429" s="194"/>
      <c r="JC429" s="194"/>
      <c r="JD429" s="194"/>
      <c r="JE429" s="194"/>
      <c r="JF429" s="194"/>
      <c r="JG429" s="194"/>
      <c r="JH429" s="194"/>
      <c r="JI429" s="194"/>
      <c r="JJ429" s="194"/>
      <c r="JK429" s="194"/>
      <c r="JL429" s="194"/>
      <c r="JM429" s="194"/>
      <c r="JN429" s="194"/>
      <c r="JO429" s="194"/>
      <c r="JP429" s="194"/>
      <c r="JQ429" s="194"/>
      <c r="JR429" s="194"/>
      <c r="JS429" s="194"/>
      <c r="JT429" s="194"/>
      <c r="JU429" s="194"/>
      <c r="JV429" s="194"/>
      <c r="JW429" s="194"/>
      <c r="JX429" s="194"/>
      <c r="JY429" s="194"/>
      <c r="JZ429" s="194"/>
      <c r="KA429" s="194"/>
      <c r="KB429" s="194"/>
      <c r="KC429" s="194"/>
      <c r="KD429" s="194"/>
      <c r="KE429" s="194"/>
      <c r="KF429" s="194"/>
      <c r="KG429" s="194"/>
      <c r="KH429" s="194"/>
      <c r="KI429" s="194"/>
      <c r="KJ429" s="194"/>
      <c r="KK429" s="194"/>
      <c r="KL429" s="194"/>
      <c r="KM429" s="194"/>
      <c r="KN429" s="194"/>
      <c r="KO429" s="194"/>
      <c r="KP429" s="194"/>
      <c r="KQ429" s="194"/>
      <c r="KR429" s="194"/>
      <c r="KS429" s="194"/>
      <c r="KT429" s="194"/>
      <c r="KU429" s="194"/>
      <c r="KV429" s="194"/>
      <c r="KW429" s="194"/>
      <c r="KX429" s="194"/>
      <c r="KY429" s="194"/>
      <c r="KZ429" s="194"/>
      <c r="LA429" s="194"/>
      <c r="LB429" s="194"/>
      <c r="LC429" s="194"/>
      <c r="LD429" s="194"/>
      <c r="LE429" s="194"/>
      <c r="LF429" s="194"/>
      <c r="LG429" s="194"/>
      <c r="LH429" s="194"/>
      <c r="LI429" s="194"/>
      <c r="LJ429" s="194"/>
      <c r="LK429" s="194"/>
      <c r="LL429" s="194"/>
      <c r="LM429" s="194"/>
      <c r="LN429" s="194"/>
      <c r="LO429" s="194"/>
      <c r="LP429" s="194"/>
      <c r="LQ429" s="194"/>
      <c r="LR429" s="194"/>
      <c r="LS429" s="194"/>
      <c r="LT429" s="194"/>
      <c r="LU429" s="194"/>
      <c r="LV429" s="194"/>
      <c r="LW429" s="194"/>
      <c r="LX429" s="194"/>
      <c r="LY429" s="194"/>
      <c r="LZ429" s="194"/>
      <c r="MA429" s="194"/>
      <c r="MB429" s="194"/>
      <c r="MC429" s="194"/>
      <c r="MD429" s="194"/>
      <c r="ME429" s="194"/>
      <c r="MF429" s="194"/>
      <c r="MG429" s="194"/>
      <c r="MH429" s="194"/>
      <c r="MI429" s="194"/>
      <c r="MJ429" s="194"/>
      <c r="MK429" s="194"/>
      <c r="ML429" s="194"/>
      <c r="MM429" s="194"/>
      <c r="MN429" s="194"/>
      <c r="MO429" s="194"/>
      <c r="MP429" s="194"/>
      <c r="MQ429" s="194"/>
      <c r="MR429" s="194"/>
      <c r="MS429" s="194"/>
      <c r="MT429" s="194"/>
      <c r="MU429" s="194"/>
      <c r="MV429" s="194"/>
      <c r="MW429" s="194"/>
      <c r="MX429" s="194"/>
      <c r="MY429" s="194"/>
      <c r="MZ429" s="194"/>
      <c r="NA429" s="194"/>
      <c r="NB429" s="194"/>
      <c r="NC429" s="194"/>
      <c r="ND429" s="194"/>
      <c r="NE429" s="194"/>
      <c r="NF429" s="194"/>
      <c r="NG429" s="194"/>
      <c r="NH429" s="194"/>
      <c r="NI429" s="194"/>
      <c r="NJ429" s="194"/>
      <c r="NK429" s="194"/>
      <c r="NL429" s="194"/>
      <c r="NM429" s="194"/>
      <c r="NN429" s="194"/>
      <c r="NO429" s="194"/>
      <c r="NP429" s="194"/>
      <c r="NQ429" s="194"/>
      <c r="NR429" s="194"/>
      <c r="NS429" s="194"/>
      <c r="NT429" s="194"/>
      <c r="NU429" s="194"/>
      <c r="NV429" s="194"/>
      <c r="NW429" s="194"/>
      <c r="NX429" s="194"/>
      <c r="NY429" s="194"/>
      <c r="NZ429" s="194"/>
      <c r="OA429" s="194"/>
      <c r="OB429" s="194"/>
      <c r="OC429" s="194"/>
      <c r="OD429" s="194"/>
      <c r="OE429" s="194"/>
      <c r="OF429" s="194"/>
      <c r="OG429" s="194"/>
      <c r="OH429" s="194"/>
      <c r="OI429" s="194"/>
      <c r="OJ429" s="194"/>
      <c r="OK429" s="194"/>
      <c r="OL429" s="194"/>
      <c r="OM429" s="194"/>
      <c r="ON429" s="194"/>
      <c r="OO429" s="194"/>
      <c r="OP429" s="194"/>
      <c r="OQ429" s="194"/>
      <c r="OR429" s="194"/>
      <c r="OS429" s="194"/>
      <c r="OT429" s="194"/>
      <c r="OU429" s="194"/>
      <c r="OV429" s="194"/>
      <c r="OW429" s="194"/>
      <c r="OX429" s="194"/>
      <c r="OY429" s="194"/>
      <c r="OZ429" s="194"/>
      <c r="PA429" s="194"/>
      <c r="PB429" s="194"/>
      <c r="PC429" s="194"/>
      <c r="PD429" s="194"/>
      <c r="PE429" s="194"/>
      <c r="PF429" s="194"/>
      <c r="PG429" s="194"/>
      <c r="PH429" s="194"/>
      <c r="PI429" s="194"/>
      <c r="PJ429" s="194"/>
      <c r="PK429" s="194"/>
      <c r="PL429" s="194"/>
      <c r="PM429" s="194"/>
      <c r="PN429" s="194"/>
      <c r="PO429" s="194"/>
      <c r="PP429" s="194"/>
      <c r="PQ429" s="194"/>
      <c r="PR429" s="194"/>
      <c r="PS429" s="194"/>
      <c r="PT429" s="194"/>
      <c r="PU429" s="194"/>
      <c r="PV429" s="194"/>
      <c r="PW429" s="194"/>
      <c r="PX429" s="194"/>
      <c r="PY429" s="194"/>
      <c r="PZ429" s="194"/>
      <c r="QA429" s="194"/>
      <c r="QB429" s="194"/>
      <c r="QC429" s="194"/>
      <c r="QD429" s="194"/>
      <c r="QE429" s="194"/>
      <c r="QF429" s="194"/>
      <c r="QG429" s="194"/>
      <c r="QH429" s="194"/>
      <c r="QI429" s="194"/>
      <c r="QJ429" s="194"/>
      <c r="QK429" s="194"/>
      <c r="QL429" s="194"/>
      <c r="QM429" s="194"/>
      <c r="QN429" s="194"/>
      <c r="QO429" s="194"/>
      <c r="QP429" s="194"/>
      <c r="QQ429" s="194"/>
      <c r="QR429" s="194"/>
      <c r="QS429" s="194"/>
      <c r="QT429" s="194"/>
      <c r="QU429" s="194"/>
      <c r="QV429" s="194"/>
      <c r="QW429" s="194"/>
      <c r="QX429" s="194"/>
      <c r="QY429" s="194"/>
      <c r="QZ429" s="194"/>
      <c r="RA429" s="194"/>
      <c r="RB429" s="194"/>
      <c r="RC429" s="194"/>
      <c r="RD429" s="194"/>
      <c r="RE429" s="194"/>
      <c r="RF429" s="194"/>
      <c r="RG429" s="194"/>
    </row>
    <row r="430" spans="1:475" x14ac:dyDescent="0.2">
      <c r="A430" s="203"/>
      <c r="B430" s="220"/>
      <c r="C430" s="220"/>
      <c r="D430" s="220"/>
      <c r="E430" s="224"/>
      <c r="F430" s="216" t="s">
        <v>246</v>
      </c>
      <c r="G430" s="178"/>
      <c r="H430" s="178"/>
      <c r="I430" s="204"/>
      <c r="J430" s="204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  <c r="DW430" s="210"/>
      <c r="DX430" s="210"/>
      <c r="DY430" s="194"/>
      <c r="DZ430" s="210"/>
      <c r="EA430" s="210"/>
      <c r="EB430" s="194"/>
      <c r="EC430" s="210"/>
      <c r="ED430" s="210"/>
      <c r="EE430" s="194"/>
      <c r="EF430" s="210"/>
      <c r="EG430" s="210"/>
      <c r="EH430" s="194"/>
      <c r="EI430" s="210"/>
      <c r="EJ430" s="210"/>
      <c r="EK430" s="194"/>
      <c r="EL430" s="210"/>
      <c r="EM430" s="210"/>
      <c r="EN430" s="194"/>
      <c r="EO430" s="210"/>
      <c r="EP430" s="210"/>
      <c r="EQ430" s="194"/>
      <c r="ER430" s="210"/>
      <c r="ES430" s="210"/>
      <c r="ET430" s="194"/>
      <c r="EU430" s="210"/>
      <c r="EV430" s="210"/>
      <c r="EW430" s="194"/>
      <c r="EX430" s="210"/>
      <c r="EY430" s="210"/>
      <c r="EZ430" s="194"/>
      <c r="FA430" s="210"/>
      <c r="FB430" s="210"/>
      <c r="FC430" s="194"/>
      <c r="FD430" s="210"/>
      <c r="FE430" s="210"/>
      <c r="FF430" s="194"/>
      <c r="FG430" s="210"/>
      <c r="FH430" s="210"/>
      <c r="FI430" s="194"/>
      <c r="FJ430" s="210"/>
      <c r="FK430" s="210"/>
      <c r="FL430" s="194"/>
      <c r="FM430" s="210"/>
      <c r="FN430" s="210"/>
      <c r="FO430" s="194"/>
      <c r="FP430" s="210"/>
      <c r="FQ430" s="210"/>
      <c r="FR430" s="194"/>
      <c r="FS430" s="210"/>
      <c r="FT430" s="210"/>
      <c r="FU430" s="194"/>
      <c r="FV430" s="210"/>
      <c r="FW430" s="210"/>
      <c r="FX430" s="194"/>
      <c r="FY430" s="210"/>
      <c r="FZ430" s="210"/>
      <c r="GA430" s="194"/>
      <c r="GB430" s="210"/>
      <c r="GC430" s="210"/>
      <c r="GD430" s="194"/>
      <c r="GE430" s="210"/>
      <c r="GF430" s="210"/>
      <c r="GG430" s="194"/>
      <c r="GH430" s="210"/>
      <c r="GI430" s="210"/>
      <c r="GJ430" s="194"/>
      <c r="GK430" s="210"/>
      <c r="GL430" s="210"/>
      <c r="GM430" s="194"/>
      <c r="GN430" s="210"/>
      <c r="GO430" s="210"/>
      <c r="GP430" s="194"/>
      <c r="GQ430" s="210"/>
      <c r="GR430" s="210"/>
      <c r="GS430" s="194"/>
      <c r="GT430" s="210"/>
      <c r="GU430" s="210"/>
      <c r="GV430" s="194"/>
      <c r="GW430" s="210"/>
      <c r="GX430" s="210"/>
      <c r="GY430" s="194"/>
      <c r="GZ430" s="210"/>
      <c r="HA430" s="210"/>
      <c r="HB430" s="194"/>
      <c r="HC430" s="210"/>
      <c r="HD430" s="210"/>
      <c r="HE430" s="194"/>
      <c r="HF430" s="210"/>
      <c r="HG430" s="210"/>
      <c r="HH430" s="194"/>
      <c r="HI430" s="210"/>
      <c r="HJ430" s="210"/>
      <c r="HK430" s="194"/>
      <c r="HL430" s="210"/>
      <c r="HM430" s="210"/>
      <c r="HN430" s="194"/>
      <c r="HO430" s="210"/>
      <c r="HP430" s="210"/>
      <c r="HQ430" s="194"/>
      <c r="HR430" s="210"/>
      <c r="HS430" s="210"/>
      <c r="HT430" s="194"/>
      <c r="HU430" s="210"/>
      <c r="HV430" s="210"/>
      <c r="HW430" s="194"/>
      <c r="HX430" s="210"/>
      <c r="HY430" s="210"/>
      <c r="HZ430" s="194"/>
      <c r="IA430" s="210"/>
      <c r="IB430" s="210"/>
      <c r="IC430" s="194"/>
      <c r="ID430" s="210"/>
      <c r="IE430" s="210"/>
      <c r="IF430" s="194"/>
      <c r="IG430" s="210"/>
      <c r="IH430" s="210"/>
      <c r="II430" s="194"/>
      <c r="IJ430" s="210"/>
      <c r="IK430" s="210"/>
      <c r="IL430" s="194"/>
      <c r="IM430" s="210"/>
      <c r="IN430" s="210"/>
      <c r="IO430" s="194"/>
      <c r="IP430" s="210"/>
      <c r="IQ430" s="210"/>
      <c r="IR430" s="194"/>
      <c r="IS430" s="210"/>
      <c r="IT430" s="210"/>
      <c r="IU430" s="194"/>
      <c r="IV430" s="210"/>
      <c r="IW430" s="210"/>
      <c r="IX430" s="194"/>
      <c r="IY430" s="210"/>
      <c r="IZ430" s="210"/>
      <c r="JA430" s="194"/>
      <c r="JB430" s="210"/>
      <c r="JC430" s="210"/>
      <c r="JD430" s="194"/>
      <c r="JE430" s="210"/>
      <c r="JF430" s="210"/>
      <c r="JG430" s="194"/>
      <c r="JH430" s="210"/>
      <c r="JI430" s="210"/>
      <c r="JJ430" s="194"/>
      <c r="JK430" s="210"/>
      <c r="JL430" s="210"/>
      <c r="JM430" s="194"/>
      <c r="JN430" s="210"/>
      <c r="JO430" s="210"/>
      <c r="JP430" s="194"/>
      <c r="JQ430" s="210"/>
      <c r="JR430" s="210"/>
      <c r="JS430" s="194"/>
      <c r="JT430" s="210"/>
      <c r="JU430" s="210"/>
      <c r="JV430" s="194"/>
      <c r="JW430" s="210"/>
      <c r="JX430" s="210"/>
      <c r="JY430" s="194"/>
      <c r="JZ430" s="210"/>
      <c r="KA430" s="210"/>
      <c r="KB430" s="194"/>
      <c r="KC430" s="210"/>
      <c r="KD430" s="210"/>
      <c r="KE430" s="194"/>
      <c r="KF430" s="210"/>
      <c r="KG430" s="210"/>
      <c r="KH430" s="194"/>
      <c r="KI430" s="210"/>
      <c r="KJ430" s="210"/>
      <c r="KK430" s="194"/>
      <c r="KL430" s="210"/>
      <c r="KM430" s="210"/>
      <c r="KN430" s="194"/>
      <c r="KO430" s="210"/>
      <c r="KP430" s="210"/>
      <c r="KQ430" s="194"/>
      <c r="KR430" s="210"/>
      <c r="KS430" s="210"/>
      <c r="KT430" s="194"/>
      <c r="KU430" s="210"/>
      <c r="KV430" s="210"/>
      <c r="KW430" s="194"/>
      <c r="KX430" s="210"/>
      <c r="KY430" s="210"/>
      <c r="KZ430" s="194"/>
      <c r="LA430" s="210"/>
      <c r="LB430" s="210"/>
      <c r="LC430" s="194"/>
      <c r="LD430" s="210"/>
      <c r="LE430" s="210"/>
      <c r="LF430" s="194"/>
      <c r="LG430" s="210"/>
      <c r="LH430" s="210"/>
      <c r="LI430" s="194"/>
      <c r="LJ430" s="210"/>
      <c r="LK430" s="210"/>
      <c r="LL430" s="194"/>
      <c r="LM430" s="210"/>
      <c r="LN430" s="210"/>
      <c r="LO430" s="194"/>
      <c r="LP430" s="210"/>
      <c r="LQ430" s="210"/>
      <c r="LR430" s="194"/>
      <c r="LS430" s="210"/>
      <c r="LT430" s="210"/>
      <c r="LU430" s="194"/>
      <c r="LV430" s="210"/>
      <c r="LW430" s="210"/>
      <c r="LX430" s="194"/>
      <c r="LY430" s="210"/>
      <c r="LZ430" s="210"/>
      <c r="MA430" s="194"/>
      <c r="MB430" s="210"/>
      <c r="MC430" s="210"/>
      <c r="MD430" s="194"/>
      <c r="ME430" s="210"/>
      <c r="MF430" s="210"/>
      <c r="MG430" s="194"/>
      <c r="MH430" s="210"/>
      <c r="MI430" s="210"/>
      <c r="MJ430" s="194"/>
      <c r="MK430" s="210"/>
      <c r="ML430" s="210"/>
      <c r="MM430" s="194"/>
      <c r="MN430" s="210"/>
      <c r="MO430" s="210"/>
      <c r="MP430" s="194"/>
      <c r="MQ430" s="210"/>
      <c r="MR430" s="210"/>
      <c r="MS430" s="194"/>
      <c r="MT430" s="210"/>
      <c r="MU430" s="210"/>
      <c r="MV430" s="194"/>
      <c r="MW430" s="210"/>
      <c r="MX430" s="210"/>
      <c r="MY430" s="194"/>
      <c r="MZ430" s="210"/>
      <c r="NA430" s="210"/>
      <c r="NB430" s="194"/>
      <c r="NC430" s="210"/>
      <c r="ND430" s="210"/>
      <c r="NE430" s="194"/>
      <c r="NF430" s="210"/>
      <c r="NG430" s="210"/>
      <c r="NH430" s="194"/>
      <c r="NI430" s="210"/>
      <c r="NJ430" s="210"/>
      <c r="NK430" s="194"/>
      <c r="NL430" s="210"/>
      <c r="NM430" s="210"/>
      <c r="NN430" s="194"/>
      <c r="NO430" s="210"/>
      <c r="NP430" s="210"/>
      <c r="NQ430" s="194"/>
      <c r="NR430" s="210"/>
      <c r="NS430" s="210"/>
      <c r="NT430" s="194"/>
      <c r="NU430" s="210"/>
      <c r="NV430" s="210"/>
      <c r="NW430" s="194"/>
      <c r="NX430" s="210"/>
      <c r="NY430" s="210"/>
      <c r="NZ430" s="194"/>
      <c r="OA430" s="210"/>
      <c r="OB430" s="210"/>
      <c r="OC430" s="194"/>
      <c r="OD430" s="210"/>
      <c r="OE430" s="210"/>
      <c r="OF430" s="194"/>
      <c r="OG430" s="210"/>
      <c r="OH430" s="210"/>
      <c r="OI430" s="194"/>
      <c r="OJ430" s="210"/>
      <c r="OK430" s="210"/>
      <c r="OL430" s="194"/>
      <c r="OM430" s="210"/>
      <c r="ON430" s="210"/>
      <c r="OO430" s="194"/>
      <c r="OP430" s="210"/>
      <c r="OQ430" s="210"/>
      <c r="OR430" s="194"/>
      <c r="OS430" s="210"/>
      <c r="OT430" s="210"/>
      <c r="OU430" s="194"/>
      <c r="OV430" s="210"/>
      <c r="OW430" s="210"/>
      <c r="OX430" s="194"/>
      <c r="OY430" s="210"/>
      <c r="OZ430" s="210"/>
      <c r="PA430" s="194"/>
      <c r="PB430" s="210"/>
      <c r="PC430" s="210"/>
      <c r="PD430" s="194"/>
      <c r="PE430" s="210"/>
      <c r="PF430" s="210"/>
      <c r="PG430" s="194"/>
      <c r="PH430" s="210"/>
      <c r="PI430" s="210"/>
      <c r="PJ430" s="194"/>
      <c r="PK430" s="210"/>
      <c r="PL430" s="210"/>
      <c r="PM430" s="194"/>
      <c r="PN430" s="210"/>
      <c r="PO430" s="210"/>
      <c r="PP430" s="194"/>
      <c r="PQ430" s="210"/>
      <c r="PR430" s="210"/>
      <c r="PS430" s="194"/>
      <c r="PT430" s="210"/>
      <c r="PU430" s="210"/>
      <c r="PV430" s="194"/>
      <c r="PW430" s="210"/>
      <c r="PX430" s="210"/>
      <c r="PY430" s="194"/>
      <c r="PZ430" s="210"/>
      <c r="QA430" s="210"/>
      <c r="QB430" s="194"/>
      <c r="QC430" s="210"/>
      <c r="QD430" s="210"/>
      <c r="QE430" s="194"/>
      <c r="QF430" s="210"/>
      <c r="QG430" s="210"/>
      <c r="QH430" s="194"/>
      <c r="QI430" s="210"/>
      <c r="QJ430" s="210"/>
      <c r="QK430" s="194"/>
      <c r="QL430" s="210"/>
      <c r="QM430" s="210"/>
      <c r="QN430" s="194"/>
      <c r="QO430" s="210"/>
      <c r="QP430" s="210"/>
      <c r="QQ430" s="194"/>
      <c r="QR430" s="210"/>
      <c r="QS430" s="210"/>
      <c r="QT430" s="194"/>
      <c r="QU430" s="210"/>
      <c r="QV430" s="210"/>
      <c r="QW430" s="194"/>
      <c r="QX430" s="210"/>
      <c r="QY430" s="210"/>
      <c r="QZ430" s="194"/>
      <c r="RA430" s="210"/>
      <c r="RB430" s="210"/>
      <c r="RC430" s="194"/>
      <c r="RD430" s="210"/>
      <c r="RE430" s="210"/>
      <c r="RF430" s="194"/>
      <c r="RG430" s="210"/>
    </row>
    <row r="431" spans="1:475" x14ac:dyDescent="0.2">
      <c r="A431" s="203"/>
      <c r="B431" s="220"/>
      <c r="C431" s="220"/>
      <c r="D431" s="220"/>
      <c r="E431" s="224"/>
      <c r="F431" s="216" t="s">
        <v>247</v>
      </c>
      <c r="G431" s="188"/>
      <c r="H431" s="188"/>
      <c r="I431" s="204"/>
      <c r="J431" s="204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  <c r="RG431" s="194"/>
    </row>
    <row r="432" spans="1:475" x14ac:dyDescent="0.2">
      <c r="A432" s="203"/>
      <c r="B432" s="220"/>
      <c r="C432" s="220"/>
      <c r="D432" s="220"/>
      <c r="E432" s="224"/>
      <c r="F432" s="216" t="s">
        <v>246</v>
      </c>
      <c r="G432" s="188"/>
      <c r="H432" s="188"/>
      <c r="I432" s="204"/>
      <c r="J432" s="204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  <c r="RG432" s="194"/>
    </row>
    <row r="433" spans="1:475" x14ac:dyDescent="0.2">
      <c r="A433" s="203"/>
      <c r="B433" s="220"/>
      <c r="C433" s="220"/>
      <c r="D433" s="220"/>
      <c r="E433" s="224"/>
      <c r="F433" s="216" t="s">
        <v>247</v>
      </c>
      <c r="G433" s="188"/>
      <c r="H433" s="188"/>
      <c r="I433" s="204"/>
      <c r="J433" s="204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  <c r="RG433" s="194"/>
    </row>
    <row r="434" spans="1:475" x14ac:dyDescent="0.2">
      <c r="A434" s="203"/>
      <c r="B434" s="220"/>
      <c r="C434" s="220"/>
      <c r="D434" s="220"/>
      <c r="E434" s="224"/>
      <c r="F434" s="216" t="s">
        <v>246</v>
      </c>
      <c r="G434" s="188"/>
      <c r="H434" s="188"/>
      <c r="I434" s="204"/>
      <c r="J434" s="204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  <c r="RG434" s="194"/>
    </row>
    <row r="435" spans="1:475" x14ac:dyDescent="0.2">
      <c r="A435" s="203"/>
      <c r="B435" s="220"/>
      <c r="C435" s="220"/>
      <c r="D435" s="220"/>
      <c r="E435" s="224"/>
      <c r="F435" s="216" t="s">
        <v>247</v>
      </c>
      <c r="G435" s="178"/>
      <c r="H435" s="178"/>
      <c r="I435" s="204"/>
      <c r="J435" s="204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  <c r="DW435" s="210"/>
      <c r="DX435" s="210"/>
      <c r="DY435" s="194"/>
      <c r="DZ435" s="210"/>
      <c r="EA435" s="210"/>
      <c r="EB435" s="194"/>
      <c r="EC435" s="210"/>
      <c r="ED435" s="210"/>
      <c r="EE435" s="194"/>
      <c r="EF435" s="210"/>
      <c r="EG435" s="210"/>
      <c r="EH435" s="194"/>
      <c r="EI435" s="210"/>
      <c r="EJ435" s="210"/>
      <c r="EK435" s="194"/>
      <c r="EL435" s="210"/>
      <c r="EM435" s="210"/>
      <c r="EN435" s="194"/>
      <c r="EO435" s="210"/>
      <c r="EP435" s="210"/>
      <c r="EQ435" s="194"/>
      <c r="ER435" s="210"/>
      <c r="ES435" s="210"/>
      <c r="ET435" s="194"/>
      <c r="EU435" s="210"/>
      <c r="EV435" s="210"/>
      <c r="EW435" s="194"/>
      <c r="EX435" s="210"/>
      <c r="EY435" s="210"/>
      <c r="EZ435" s="194"/>
      <c r="FA435" s="210"/>
      <c r="FB435" s="210"/>
      <c r="FC435" s="194"/>
      <c r="FD435" s="210"/>
      <c r="FE435" s="210"/>
      <c r="FF435" s="194"/>
      <c r="FG435" s="210"/>
      <c r="FH435" s="210"/>
      <c r="FI435" s="194"/>
      <c r="FJ435" s="210"/>
      <c r="FK435" s="210"/>
      <c r="FL435" s="194"/>
      <c r="FM435" s="210"/>
      <c r="FN435" s="210"/>
      <c r="FO435" s="194"/>
      <c r="FP435" s="210"/>
      <c r="FQ435" s="210"/>
      <c r="FR435" s="194"/>
      <c r="FS435" s="210"/>
      <c r="FT435" s="210"/>
      <c r="FU435" s="194"/>
      <c r="FV435" s="210"/>
      <c r="FW435" s="210"/>
      <c r="FX435" s="194"/>
      <c r="FY435" s="210"/>
      <c r="FZ435" s="210"/>
      <c r="GA435" s="194"/>
      <c r="GB435" s="210"/>
      <c r="GC435" s="210"/>
      <c r="GD435" s="194"/>
      <c r="GE435" s="210"/>
      <c r="GF435" s="210"/>
      <c r="GG435" s="194"/>
      <c r="GH435" s="210"/>
      <c r="GI435" s="210"/>
      <c r="GJ435" s="194"/>
      <c r="GK435" s="210"/>
      <c r="GL435" s="210"/>
      <c r="GM435" s="194"/>
      <c r="GN435" s="210"/>
      <c r="GO435" s="210"/>
      <c r="GP435" s="194"/>
      <c r="GQ435" s="210"/>
      <c r="GR435" s="210"/>
      <c r="GS435" s="194"/>
      <c r="GT435" s="210"/>
      <c r="GU435" s="210"/>
      <c r="GV435" s="194"/>
      <c r="GW435" s="210"/>
      <c r="GX435" s="210"/>
      <c r="GY435" s="194"/>
      <c r="GZ435" s="210"/>
      <c r="HA435" s="210"/>
      <c r="HB435" s="194"/>
      <c r="HC435" s="210"/>
      <c r="HD435" s="210"/>
      <c r="HE435" s="194"/>
      <c r="HF435" s="210"/>
      <c r="HG435" s="210"/>
      <c r="HH435" s="194"/>
      <c r="HI435" s="210"/>
      <c r="HJ435" s="210"/>
      <c r="HK435" s="194"/>
      <c r="HL435" s="210"/>
      <c r="HM435" s="210"/>
      <c r="HN435" s="194"/>
      <c r="HO435" s="210"/>
      <c r="HP435" s="210"/>
      <c r="HQ435" s="194"/>
      <c r="HR435" s="210"/>
      <c r="HS435" s="210"/>
      <c r="HT435" s="194"/>
      <c r="HU435" s="210"/>
      <c r="HV435" s="210"/>
      <c r="HW435" s="194"/>
      <c r="HX435" s="210"/>
      <c r="HY435" s="210"/>
      <c r="HZ435" s="194"/>
      <c r="IA435" s="210"/>
      <c r="IB435" s="210"/>
      <c r="IC435" s="194"/>
      <c r="ID435" s="210"/>
      <c r="IE435" s="210"/>
      <c r="IF435" s="194"/>
      <c r="IG435" s="210"/>
      <c r="IH435" s="210"/>
      <c r="II435" s="194"/>
      <c r="IJ435" s="210"/>
      <c r="IK435" s="210"/>
      <c r="IL435" s="194"/>
      <c r="IM435" s="210"/>
      <c r="IN435" s="210"/>
      <c r="IO435" s="194"/>
      <c r="IP435" s="210"/>
      <c r="IQ435" s="210"/>
      <c r="IR435" s="194"/>
      <c r="IS435" s="210"/>
      <c r="IT435" s="210"/>
      <c r="IU435" s="194"/>
      <c r="IV435" s="210"/>
      <c r="IW435" s="210"/>
      <c r="IX435" s="194"/>
      <c r="IY435" s="210"/>
      <c r="IZ435" s="210"/>
      <c r="JA435" s="194"/>
      <c r="JB435" s="210"/>
      <c r="JC435" s="210"/>
      <c r="JD435" s="194"/>
      <c r="JE435" s="210"/>
      <c r="JF435" s="210"/>
      <c r="JG435" s="194"/>
      <c r="JH435" s="210"/>
      <c r="JI435" s="210"/>
      <c r="JJ435" s="194"/>
      <c r="JK435" s="210"/>
      <c r="JL435" s="210"/>
      <c r="JM435" s="194"/>
      <c r="JN435" s="210"/>
      <c r="JO435" s="210"/>
      <c r="JP435" s="194"/>
      <c r="JQ435" s="210"/>
      <c r="JR435" s="210"/>
      <c r="JS435" s="194"/>
      <c r="JT435" s="210"/>
      <c r="JU435" s="210"/>
      <c r="JV435" s="194"/>
      <c r="JW435" s="210"/>
      <c r="JX435" s="210"/>
      <c r="JY435" s="194"/>
      <c r="JZ435" s="210"/>
      <c r="KA435" s="210"/>
      <c r="KB435" s="194"/>
      <c r="KC435" s="210"/>
      <c r="KD435" s="210"/>
      <c r="KE435" s="194"/>
      <c r="KF435" s="210"/>
      <c r="KG435" s="210"/>
      <c r="KH435" s="194"/>
      <c r="KI435" s="210"/>
      <c r="KJ435" s="210"/>
      <c r="KK435" s="194"/>
      <c r="KL435" s="210"/>
      <c r="KM435" s="210"/>
      <c r="KN435" s="194"/>
      <c r="KO435" s="210"/>
      <c r="KP435" s="210"/>
      <c r="KQ435" s="194"/>
      <c r="KR435" s="210"/>
      <c r="KS435" s="210"/>
      <c r="KT435" s="194"/>
      <c r="KU435" s="210"/>
      <c r="KV435" s="210"/>
      <c r="KW435" s="194"/>
      <c r="KX435" s="210"/>
      <c r="KY435" s="210"/>
      <c r="KZ435" s="194"/>
      <c r="LA435" s="210"/>
      <c r="LB435" s="210"/>
      <c r="LC435" s="194"/>
      <c r="LD435" s="210"/>
      <c r="LE435" s="210"/>
      <c r="LF435" s="194"/>
      <c r="LG435" s="210"/>
      <c r="LH435" s="210"/>
      <c r="LI435" s="194"/>
      <c r="LJ435" s="210"/>
      <c r="LK435" s="210"/>
      <c r="LL435" s="194"/>
      <c r="LM435" s="210"/>
      <c r="LN435" s="210"/>
      <c r="LO435" s="194"/>
      <c r="LP435" s="210"/>
      <c r="LQ435" s="210"/>
      <c r="LR435" s="194"/>
      <c r="LS435" s="210"/>
      <c r="LT435" s="210"/>
      <c r="LU435" s="194"/>
      <c r="LV435" s="210"/>
      <c r="LW435" s="210"/>
      <c r="LX435" s="194"/>
      <c r="LY435" s="210"/>
      <c r="LZ435" s="210"/>
      <c r="MA435" s="194"/>
      <c r="MB435" s="210"/>
      <c r="MC435" s="210"/>
      <c r="MD435" s="194"/>
      <c r="ME435" s="210"/>
      <c r="MF435" s="210"/>
      <c r="MG435" s="194"/>
      <c r="MH435" s="210"/>
      <c r="MI435" s="210"/>
      <c r="MJ435" s="194"/>
      <c r="MK435" s="210"/>
      <c r="ML435" s="210"/>
      <c r="MM435" s="194"/>
      <c r="MN435" s="210"/>
      <c r="MO435" s="210"/>
      <c r="MP435" s="194"/>
      <c r="MQ435" s="210"/>
      <c r="MR435" s="210"/>
      <c r="MS435" s="194"/>
      <c r="MT435" s="210"/>
      <c r="MU435" s="210"/>
      <c r="MV435" s="194"/>
      <c r="MW435" s="210"/>
      <c r="MX435" s="210"/>
      <c r="MY435" s="194"/>
      <c r="MZ435" s="210"/>
      <c r="NA435" s="210"/>
      <c r="NB435" s="194"/>
      <c r="NC435" s="210"/>
      <c r="ND435" s="210"/>
      <c r="NE435" s="194"/>
      <c r="NF435" s="210"/>
      <c r="NG435" s="210"/>
      <c r="NH435" s="194"/>
      <c r="NI435" s="210"/>
      <c r="NJ435" s="210"/>
      <c r="NK435" s="194"/>
      <c r="NL435" s="210"/>
      <c r="NM435" s="210"/>
      <c r="NN435" s="194"/>
      <c r="NO435" s="210"/>
      <c r="NP435" s="210"/>
      <c r="NQ435" s="194"/>
      <c r="NR435" s="210"/>
      <c r="NS435" s="210"/>
      <c r="NT435" s="194"/>
      <c r="NU435" s="210"/>
      <c r="NV435" s="210"/>
      <c r="NW435" s="194"/>
      <c r="NX435" s="210"/>
      <c r="NY435" s="210"/>
      <c r="NZ435" s="194"/>
      <c r="OA435" s="210"/>
      <c r="OB435" s="210"/>
      <c r="OC435" s="194"/>
      <c r="OD435" s="210"/>
      <c r="OE435" s="210"/>
      <c r="OF435" s="194"/>
      <c r="OG435" s="210"/>
      <c r="OH435" s="210"/>
      <c r="OI435" s="194"/>
      <c r="OJ435" s="210"/>
      <c r="OK435" s="210"/>
      <c r="OL435" s="194"/>
      <c r="OM435" s="210"/>
      <c r="ON435" s="210"/>
      <c r="OO435" s="194"/>
      <c r="OP435" s="210"/>
      <c r="OQ435" s="210"/>
      <c r="OR435" s="194"/>
      <c r="OS435" s="210"/>
      <c r="OT435" s="210"/>
      <c r="OU435" s="194"/>
      <c r="OV435" s="210"/>
      <c r="OW435" s="210"/>
      <c r="OX435" s="194"/>
      <c r="OY435" s="210"/>
      <c r="OZ435" s="210"/>
      <c r="PA435" s="194"/>
      <c r="PB435" s="210"/>
      <c r="PC435" s="210"/>
      <c r="PD435" s="194"/>
      <c r="PE435" s="210"/>
      <c r="PF435" s="210"/>
      <c r="PG435" s="194"/>
      <c r="PH435" s="210"/>
      <c r="PI435" s="210"/>
      <c r="PJ435" s="194"/>
      <c r="PK435" s="210"/>
      <c r="PL435" s="210"/>
      <c r="PM435" s="194"/>
      <c r="PN435" s="210"/>
      <c r="PO435" s="210"/>
      <c r="PP435" s="194"/>
      <c r="PQ435" s="210"/>
      <c r="PR435" s="210"/>
      <c r="PS435" s="194"/>
      <c r="PT435" s="210"/>
      <c r="PU435" s="210"/>
      <c r="PV435" s="194"/>
      <c r="PW435" s="210"/>
      <c r="PX435" s="210"/>
      <c r="PY435" s="194"/>
      <c r="PZ435" s="210"/>
      <c r="QA435" s="210"/>
      <c r="QB435" s="194"/>
      <c r="QC435" s="210"/>
      <c r="QD435" s="210"/>
      <c r="QE435" s="194"/>
      <c r="QF435" s="210"/>
      <c r="QG435" s="210"/>
      <c r="QH435" s="194"/>
      <c r="QI435" s="210"/>
      <c r="QJ435" s="210"/>
      <c r="QK435" s="194"/>
      <c r="QL435" s="210"/>
      <c r="QM435" s="210"/>
      <c r="QN435" s="194"/>
      <c r="QO435" s="210"/>
      <c r="QP435" s="210"/>
      <c r="QQ435" s="194"/>
      <c r="QR435" s="210"/>
      <c r="QS435" s="210"/>
      <c r="QT435" s="194"/>
      <c r="QU435" s="210"/>
      <c r="QV435" s="210"/>
      <c r="QW435" s="194"/>
      <c r="QX435" s="210"/>
      <c r="QY435" s="210"/>
      <c r="QZ435" s="194"/>
      <c r="RA435" s="210"/>
      <c r="RB435" s="210"/>
      <c r="RC435" s="194"/>
      <c r="RD435" s="210"/>
      <c r="RE435" s="210"/>
      <c r="RF435" s="194"/>
      <c r="RG435" s="210"/>
    </row>
    <row r="436" spans="1:475" x14ac:dyDescent="0.2">
      <c r="A436" s="203"/>
      <c r="B436" s="220"/>
      <c r="C436" s="220"/>
      <c r="D436" s="220"/>
      <c r="E436" s="224"/>
      <c r="F436" s="216" t="s">
        <v>246</v>
      </c>
      <c r="G436" s="188"/>
      <c r="H436" s="188"/>
      <c r="I436" s="204"/>
      <c r="J436" s="204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  <c r="RG436" s="194"/>
    </row>
    <row r="437" spans="1:475" x14ac:dyDescent="0.2">
      <c r="A437" s="203"/>
      <c r="B437" s="220"/>
      <c r="C437" s="220"/>
      <c r="D437" s="220"/>
      <c r="E437" s="224"/>
      <c r="F437" s="216" t="s">
        <v>247</v>
      </c>
      <c r="G437" s="188"/>
      <c r="H437" s="188"/>
      <c r="I437" s="204"/>
      <c r="J437" s="204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  <c r="RG437" s="194"/>
    </row>
    <row r="438" spans="1:475" x14ac:dyDescent="0.2">
      <c r="A438" s="203"/>
      <c r="B438" s="220"/>
      <c r="C438" s="220"/>
      <c r="D438" s="220"/>
      <c r="E438" s="224"/>
      <c r="F438" s="216" t="s">
        <v>246</v>
      </c>
      <c r="G438" s="188"/>
      <c r="H438" s="188"/>
      <c r="I438" s="204"/>
      <c r="J438" s="204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  <c r="RG438" s="194"/>
    </row>
    <row r="439" spans="1:475" x14ac:dyDescent="0.2">
      <c r="A439" s="203"/>
      <c r="B439" s="220"/>
      <c r="C439" s="220"/>
      <c r="D439" s="220"/>
      <c r="E439" s="224"/>
      <c r="F439" s="216" t="s">
        <v>247</v>
      </c>
      <c r="G439" s="188"/>
      <c r="H439" s="188"/>
      <c r="I439" s="204"/>
      <c r="J439" s="204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  <c r="RG439" s="194"/>
    </row>
    <row r="440" spans="1:475" x14ac:dyDescent="0.2">
      <c r="A440" s="203"/>
      <c r="B440" s="220"/>
      <c r="C440" s="220"/>
      <c r="D440" s="220"/>
      <c r="E440" s="224"/>
      <c r="F440" s="216" t="s">
        <v>246</v>
      </c>
      <c r="G440" s="188"/>
      <c r="H440" s="188"/>
      <c r="I440" s="204"/>
      <c r="J440" s="204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  <c r="RG440" s="194"/>
    </row>
    <row r="441" spans="1:475" x14ac:dyDescent="0.2">
      <c r="A441" s="203"/>
      <c r="B441" s="220"/>
      <c r="C441" s="220"/>
      <c r="D441" s="220"/>
      <c r="E441" s="224"/>
      <c r="F441" s="216" t="s">
        <v>247</v>
      </c>
      <c r="G441" s="188"/>
      <c r="H441" s="188"/>
      <c r="I441" s="204"/>
      <c r="J441" s="204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  <c r="RG441" s="194"/>
    </row>
    <row r="442" spans="1:475" x14ac:dyDescent="0.2">
      <c r="A442" s="203"/>
      <c r="B442" s="220"/>
      <c r="C442" s="220"/>
      <c r="D442" s="220"/>
      <c r="E442" s="224"/>
      <c r="F442" s="216" t="s">
        <v>246</v>
      </c>
      <c r="G442" s="188"/>
      <c r="H442" s="188"/>
      <c r="I442" s="204"/>
      <c r="J442" s="204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  <c r="RG442" s="194"/>
    </row>
    <row r="443" spans="1:475" x14ac:dyDescent="0.2">
      <c r="A443" s="203"/>
      <c r="B443" s="220"/>
      <c r="C443" s="220"/>
      <c r="D443" s="220"/>
      <c r="E443" s="224"/>
      <c r="F443" s="216" t="s">
        <v>247</v>
      </c>
      <c r="G443" s="178"/>
      <c r="H443" s="178"/>
      <c r="I443" s="204"/>
      <c r="J443" s="204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  <c r="DW443" s="210"/>
      <c r="DX443" s="210"/>
      <c r="DY443" s="194"/>
      <c r="DZ443" s="210"/>
      <c r="EA443" s="210"/>
      <c r="EB443" s="194"/>
      <c r="EC443" s="210"/>
      <c r="ED443" s="210"/>
      <c r="EE443" s="194"/>
      <c r="EF443" s="210"/>
      <c r="EG443" s="210"/>
      <c r="EH443" s="194"/>
      <c r="EI443" s="210"/>
      <c r="EJ443" s="210"/>
      <c r="EK443" s="194"/>
      <c r="EL443" s="210"/>
      <c r="EM443" s="210"/>
      <c r="EN443" s="194"/>
      <c r="EO443" s="210"/>
      <c r="EP443" s="210"/>
      <c r="EQ443" s="194"/>
      <c r="ER443" s="210"/>
      <c r="ES443" s="210"/>
      <c r="ET443" s="194"/>
      <c r="EU443" s="210"/>
      <c r="EV443" s="210"/>
      <c r="EW443" s="194"/>
      <c r="EX443" s="210"/>
      <c r="EY443" s="210"/>
      <c r="EZ443" s="194"/>
      <c r="FA443" s="210"/>
      <c r="FB443" s="210"/>
      <c r="FC443" s="194"/>
      <c r="FD443" s="210"/>
      <c r="FE443" s="210"/>
      <c r="FF443" s="194"/>
      <c r="FG443" s="210"/>
      <c r="FH443" s="210"/>
      <c r="FI443" s="194"/>
      <c r="FJ443" s="210"/>
      <c r="FK443" s="210"/>
      <c r="FL443" s="194"/>
      <c r="FM443" s="210"/>
      <c r="FN443" s="210"/>
      <c r="FO443" s="194"/>
      <c r="FP443" s="210"/>
      <c r="FQ443" s="210"/>
      <c r="FR443" s="194"/>
      <c r="FS443" s="210"/>
      <c r="FT443" s="210"/>
      <c r="FU443" s="194"/>
      <c r="FV443" s="210"/>
      <c r="FW443" s="210"/>
      <c r="FX443" s="194"/>
      <c r="FY443" s="210"/>
      <c r="FZ443" s="210"/>
      <c r="GA443" s="194"/>
      <c r="GB443" s="210"/>
      <c r="GC443" s="210"/>
      <c r="GD443" s="194"/>
      <c r="GE443" s="210"/>
      <c r="GF443" s="210"/>
      <c r="GG443" s="194"/>
      <c r="GH443" s="210"/>
      <c r="GI443" s="210"/>
      <c r="GJ443" s="194"/>
      <c r="GK443" s="210"/>
      <c r="GL443" s="210"/>
      <c r="GM443" s="194"/>
      <c r="GN443" s="210"/>
      <c r="GO443" s="210"/>
      <c r="GP443" s="194"/>
      <c r="GQ443" s="210"/>
      <c r="GR443" s="210"/>
      <c r="GS443" s="194"/>
      <c r="GT443" s="210"/>
      <c r="GU443" s="210"/>
      <c r="GV443" s="194"/>
      <c r="GW443" s="210"/>
      <c r="GX443" s="210"/>
      <c r="GY443" s="194"/>
      <c r="GZ443" s="210"/>
      <c r="HA443" s="210"/>
      <c r="HB443" s="194"/>
      <c r="HC443" s="210"/>
      <c r="HD443" s="210"/>
      <c r="HE443" s="194"/>
      <c r="HF443" s="210"/>
      <c r="HG443" s="210"/>
      <c r="HH443" s="194"/>
      <c r="HI443" s="210"/>
      <c r="HJ443" s="210"/>
      <c r="HK443" s="194"/>
      <c r="HL443" s="210"/>
      <c r="HM443" s="210"/>
      <c r="HN443" s="194"/>
      <c r="HO443" s="210"/>
      <c r="HP443" s="210"/>
      <c r="HQ443" s="194"/>
      <c r="HR443" s="210"/>
      <c r="HS443" s="210"/>
      <c r="HT443" s="194"/>
      <c r="HU443" s="210"/>
      <c r="HV443" s="210"/>
      <c r="HW443" s="194"/>
      <c r="HX443" s="210"/>
      <c r="HY443" s="210"/>
      <c r="HZ443" s="194"/>
      <c r="IA443" s="210"/>
      <c r="IB443" s="210"/>
      <c r="IC443" s="194"/>
      <c r="ID443" s="210"/>
      <c r="IE443" s="210"/>
      <c r="IF443" s="194"/>
      <c r="IG443" s="210"/>
      <c r="IH443" s="210"/>
      <c r="II443" s="194"/>
      <c r="IJ443" s="210"/>
      <c r="IK443" s="210"/>
      <c r="IL443" s="194"/>
      <c r="IM443" s="210"/>
      <c r="IN443" s="210"/>
      <c r="IO443" s="194"/>
      <c r="IP443" s="210"/>
      <c r="IQ443" s="210"/>
      <c r="IR443" s="194"/>
      <c r="IS443" s="210"/>
      <c r="IT443" s="210"/>
      <c r="IU443" s="194"/>
      <c r="IV443" s="210"/>
      <c r="IW443" s="210"/>
      <c r="IX443" s="194"/>
      <c r="IY443" s="210"/>
      <c r="IZ443" s="210"/>
      <c r="JA443" s="194"/>
      <c r="JB443" s="210"/>
      <c r="JC443" s="210"/>
      <c r="JD443" s="194"/>
      <c r="JE443" s="210"/>
      <c r="JF443" s="210"/>
      <c r="JG443" s="194"/>
      <c r="JH443" s="210"/>
      <c r="JI443" s="210"/>
      <c r="JJ443" s="194"/>
      <c r="JK443" s="210"/>
      <c r="JL443" s="210"/>
      <c r="JM443" s="194"/>
      <c r="JN443" s="210"/>
      <c r="JO443" s="210"/>
      <c r="JP443" s="194"/>
      <c r="JQ443" s="210"/>
      <c r="JR443" s="210"/>
      <c r="JS443" s="194"/>
      <c r="JT443" s="210"/>
      <c r="JU443" s="210"/>
      <c r="JV443" s="194"/>
      <c r="JW443" s="210"/>
      <c r="JX443" s="210"/>
      <c r="JY443" s="194"/>
      <c r="JZ443" s="210"/>
      <c r="KA443" s="210"/>
      <c r="KB443" s="194"/>
      <c r="KC443" s="210"/>
      <c r="KD443" s="210"/>
      <c r="KE443" s="194"/>
      <c r="KF443" s="210"/>
      <c r="KG443" s="210"/>
      <c r="KH443" s="194"/>
      <c r="KI443" s="210"/>
      <c r="KJ443" s="210"/>
      <c r="KK443" s="194"/>
      <c r="KL443" s="210"/>
      <c r="KM443" s="210"/>
      <c r="KN443" s="194"/>
      <c r="KO443" s="210"/>
      <c r="KP443" s="210"/>
      <c r="KQ443" s="194"/>
      <c r="KR443" s="210"/>
      <c r="KS443" s="210"/>
      <c r="KT443" s="194"/>
      <c r="KU443" s="210"/>
      <c r="KV443" s="210"/>
      <c r="KW443" s="194"/>
      <c r="KX443" s="210"/>
      <c r="KY443" s="210"/>
      <c r="KZ443" s="194"/>
      <c r="LA443" s="210"/>
      <c r="LB443" s="210"/>
      <c r="LC443" s="194"/>
      <c r="LD443" s="210"/>
      <c r="LE443" s="210"/>
      <c r="LF443" s="194"/>
      <c r="LG443" s="210"/>
      <c r="LH443" s="210"/>
      <c r="LI443" s="194"/>
      <c r="LJ443" s="210"/>
      <c r="LK443" s="210"/>
      <c r="LL443" s="194"/>
      <c r="LM443" s="210"/>
      <c r="LN443" s="210"/>
      <c r="LO443" s="194"/>
      <c r="LP443" s="210"/>
      <c r="LQ443" s="210"/>
      <c r="LR443" s="194"/>
      <c r="LS443" s="210"/>
      <c r="LT443" s="210"/>
      <c r="LU443" s="194"/>
      <c r="LV443" s="210"/>
      <c r="LW443" s="210"/>
      <c r="LX443" s="194"/>
      <c r="LY443" s="210"/>
      <c r="LZ443" s="210"/>
      <c r="MA443" s="194"/>
      <c r="MB443" s="210"/>
      <c r="MC443" s="210"/>
      <c r="MD443" s="194"/>
      <c r="ME443" s="210"/>
      <c r="MF443" s="210"/>
      <c r="MG443" s="194"/>
      <c r="MH443" s="210"/>
      <c r="MI443" s="210"/>
      <c r="MJ443" s="194"/>
      <c r="MK443" s="210"/>
      <c r="ML443" s="210"/>
      <c r="MM443" s="194"/>
      <c r="MN443" s="210"/>
      <c r="MO443" s="210"/>
      <c r="MP443" s="194"/>
      <c r="MQ443" s="210"/>
      <c r="MR443" s="210"/>
      <c r="MS443" s="194"/>
      <c r="MT443" s="210"/>
      <c r="MU443" s="210"/>
      <c r="MV443" s="194"/>
      <c r="MW443" s="210"/>
      <c r="MX443" s="210"/>
      <c r="MY443" s="194"/>
      <c r="MZ443" s="210"/>
      <c r="NA443" s="210"/>
      <c r="NB443" s="194"/>
      <c r="NC443" s="210"/>
      <c r="ND443" s="210"/>
      <c r="NE443" s="194"/>
      <c r="NF443" s="210"/>
      <c r="NG443" s="210"/>
      <c r="NH443" s="194"/>
      <c r="NI443" s="210"/>
      <c r="NJ443" s="210"/>
      <c r="NK443" s="194"/>
      <c r="NL443" s="210"/>
      <c r="NM443" s="210"/>
      <c r="NN443" s="194"/>
      <c r="NO443" s="210"/>
      <c r="NP443" s="210"/>
      <c r="NQ443" s="194"/>
      <c r="NR443" s="210"/>
      <c r="NS443" s="210"/>
      <c r="NT443" s="194"/>
      <c r="NU443" s="210"/>
      <c r="NV443" s="210"/>
      <c r="NW443" s="194"/>
      <c r="NX443" s="210"/>
      <c r="NY443" s="210"/>
      <c r="NZ443" s="194"/>
      <c r="OA443" s="210"/>
      <c r="OB443" s="210"/>
      <c r="OC443" s="194"/>
      <c r="OD443" s="210"/>
      <c r="OE443" s="210"/>
      <c r="OF443" s="194"/>
      <c r="OG443" s="210"/>
      <c r="OH443" s="210"/>
      <c r="OI443" s="194"/>
      <c r="OJ443" s="210"/>
      <c r="OK443" s="210"/>
      <c r="OL443" s="194"/>
      <c r="OM443" s="210"/>
      <c r="ON443" s="210"/>
      <c r="OO443" s="194"/>
      <c r="OP443" s="210"/>
      <c r="OQ443" s="210"/>
      <c r="OR443" s="194"/>
      <c r="OS443" s="210"/>
      <c r="OT443" s="210"/>
      <c r="OU443" s="194"/>
      <c r="OV443" s="210"/>
      <c r="OW443" s="210"/>
      <c r="OX443" s="194"/>
      <c r="OY443" s="210"/>
      <c r="OZ443" s="210"/>
      <c r="PA443" s="194"/>
      <c r="PB443" s="210"/>
      <c r="PC443" s="210"/>
      <c r="PD443" s="194"/>
      <c r="PE443" s="210"/>
      <c r="PF443" s="210"/>
      <c r="PG443" s="194"/>
      <c r="PH443" s="210"/>
      <c r="PI443" s="210"/>
      <c r="PJ443" s="194"/>
      <c r="PK443" s="210"/>
      <c r="PL443" s="210"/>
      <c r="PM443" s="194"/>
      <c r="PN443" s="210"/>
      <c r="PO443" s="210"/>
      <c r="PP443" s="194"/>
      <c r="PQ443" s="210"/>
      <c r="PR443" s="210"/>
      <c r="PS443" s="194"/>
      <c r="PT443" s="210"/>
      <c r="PU443" s="210"/>
      <c r="PV443" s="194"/>
      <c r="PW443" s="210"/>
      <c r="PX443" s="210"/>
      <c r="PY443" s="194"/>
      <c r="PZ443" s="210"/>
      <c r="QA443" s="210"/>
      <c r="QB443" s="194"/>
      <c r="QC443" s="210"/>
      <c r="QD443" s="210"/>
      <c r="QE443" s="194"/>
      <c r="QF443" s="210"/>
      <c r="QG443" s="210"/>
      <c r="QH443" s="194"/>
      <c r="QI443" s="210"/>
      <c r="QJ443" s="210"/>
      <c r="QK443" s="194"/>
      <c r="QL443" s="210"/>
      <c r="QM443" s="210"/>
      <c r="QN443" s="194"/>
      <c r="QO443" s="210"/>
      <c r="QP443" s="210"/>
      <c r="QQ443" s="194"/>
      <c r="QR443" s="210"/>
      <c r="QS443" s="210"/>
      <c r="QT443" s="194"/>
      <c r="QU443" s="210"/>
      <c r="QV443" s="210"/>
      <c r="QW443" s="194"/>
      <c r="QX443" s="210"/>
      <c r="QY443" s="210"/>
      <c r="QZ443" s="194"/>
      <c r="RA443" s="210"/>
      <c r="RB443" s="210"/>
      <c r="RC443" s="194"/>
      <c r="RD443" s="210"/>
      <c r="RE443" s="210"/>
      <c r="RF443" s="194"/>
      <c r="RG443" s="210"/>
    </row>
    <row r="444" spans="1:475" x14ac:dyDescent="0.2">
      <c r="A444" s="203"/>
      <c r="B444" s="220"/>
      <c r="C444" s="220"/>
      <c r="D444" s="220"/>
      <c r="E444" s="224"/>
      <c r="F444" s="216" t="s">
        <v>246</v>
      </c>
      <c r="G444" s="188"/>
      <c r="H444" s="188"/>
      <c r="I444" s="204"/>
      <c r="J444" s="20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  <c r="RG444" s="194"/>
    </row>
    <row r="445" spans="1:475" x14ac:dyDescent="0.2">
      <c r="A445" s="203"/>
      <c r="B445" s="220"/>
      <c r="C445" s="220"/>
      <c r="D445" s="220"/>
      <c r="E445" s="224"/>
      <c r="F445" s="216" t="s">
        <v>247</v>
      </c>
      <c r="G445" s="188"/>
      <c r="H445" s="188"/>
      <c r="I445" s="204"/>
      <c r="J445" s="204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  <c r="RG445" s="194"/>
    </row>
    <row r="446" spans="1:475" x14ac:dyDescent="0.2">
      <c r="A446" s="203"/>
      <c r="B446" s="220"/>
      <c r="C446" s="220"/>
      <c r="D446" s="220"/>
      <c r="E446" s="224"/>
      <c r="F446" s="216" t="s">
        <v>246</v>
      </c>
      <c r="G446" s="188"/>
      <c r="H446" s="188"/>
      <c r="I446" s="204"/>
      <c r="J446" s="20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  <c r="RG446" s="194"/>
    </row>
    <row r="447" spans="1:475" x14ac:dyDescent="0.2">
      <c r="A447" s="203"/>
      <c r="B447" s="220"/>
      <c r="C447" s="220"/>
      <c r="D447" s="220"/>
      <c r="E447" s="224"/>
      <c r="F447" s="216" t="s">
        <v>247</v>
      </c>
      <c r="G447" s="188"/>
      <c r="H447" s="188"/>
      <c r="I447" s="204"/>
      <c r="J447" s="204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  <c r="RG447" s="194"/>
    </row>
    <row r="448" spans="1:475" x14ac:dyDescent="0.2">
      <c r="A448" s="203"/>
      <c r="B448" s="220"/>
      <c r="C448" s="220"/>
      <c r="D448" s="220"/>
      <c r="E448" s="224"/>
      <c r="F448" s="216" t="s">
        <v>246</v>
      </c>
      <c r="G448" s="188"/>
      <c r="H448" s="188"/>
      <c r="I448" s="204"/>
      <c r="J448" s="204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  <c r="RG448" s="194"/>
    </row>
    <row r="449" spans="1:475" x14ac:dyDescent="0.2">
      <c r="A449" s="203"/>
      <c r="B449" s="220"/>
      <c r="C449" s="220"/>
      <c r="D449" s="220"/>
      <c r="E449" s="224"/>
      <c r="F449" s="216" t="s">
        <v>247</v>
      </c>
      <c r="G449" s="178"/>
      <c r="H449" s="178"/>
      <c r="I449" s="204"/>
      <c r="J449" s="204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  <c r="DW449" s="210"/>
      <c r="DX449" s="210"/>
      <c r="DY449" s="194"/>
      <c r="DZ449" s="210"/>
      <c r="EA449" s="210"/>
      <c r="EB449" s="194"/>
      <c r="EC449" s="210"/>
      <c r="ED449" s="210"/>
      <c r="EE449" s="194"/>
      <c r="EF449" s="210"/>
      <c r="EG449" s="210"/>
      <c r="EH449" s="194"/>
      <c r="EI449" s="210"/>
      <c r="EJ449" s="210"/>
      <c r="EK449" s="194"/>
      <c r="EL449" s="210"/>
      <c r="EM449" s="210"/>
      <c r="EN449" s="194"/>
      <c r="EO449" s="210"/>
      <c r="EP449" s="210"/>
      <c r="EQ449" s="194"/>
      <c r="ER449" s="210"/>
      <c r="ES449" s="210"/>
      <c r="ET449" s="194"/>
      <c r="EU449" s="210"/>
      <c r="EV449" s="210"/>
      <c r="EW449" s="194"/>
      <c r="EX449" s="210"/>
      <c r="EY449" s="210"/>
      <c r="EZ449" s="194"/>
      <c r="FA449" s="210"/>
      <c r="FB449" s="210"/>
      <c r="FC449" s="194"/>
      <c r="FD449" s="210"/>
      <c r="FE449" s="210"/>
      <c r="FF449" s="194"/>
      <c r="FG449" s="210"/>
      <c r="FH449" s="210"/>
      <c r="FI449" s="194"/>
      <c r="FJ449" s="210"/>
      <c r="FK449" s="210"/>
      <c r="FL449" s="194"/>
      <c r="FM449" s="210"/>
      <c r="FN449" s="210"/>
      <c r="FO449" s="194"/>
      <c r="FP449" s="210"/>
      <c r="FQ449" s="210"/>
      <c r="FR449" s="194"/>
      <c r="FS449" s="210"/>
      <c r="FT449" s="210"/>
      <c r="FU449" s="194"/>
      <c r="FV449" s="210"/>
      <c r="FW449" s="210"/>
      <c r="FX449" s="194"/>
      <c r="FY449" s="210"/>
      <c r="FZ449" s="210"/>
      <c r="GA449" s="194"/>
      <c r="GB449" s="210"/>
      <c r="GC449" s="210"/>
      <c r="GD449" s="194"/>
      <c r="GE449" s="210"/>
      <c r="GF449" s="210"/>
      <c r="GG449" s="194"/>
      <c r="GH449" s="210"/>
      <c r="GI449" s="210"/>
      <c r="GJ449" s="194"/>
      <c r="GK449" s="210"/>
      <c r="GL449" s="210"/>
      <c r="GM449" s="194"/>
      <c r="GN449" s="210"/>
      <c r="GO449" s="210"/>
      <c r="GP449" s="194"/>
      <c r="GQ449" s="210"/>
      <c r="GR449" s="210"/>
      <c r="GS449" s="194"/>
      <c r="GT449" s="210"/>
      <c r="GU449" s="210"/>
      <c r="GV449" s="194"/>
      <c r="GW449" s="210"/>
      <c r="GX449" s="210"/>
      <c r="GY449" s="194"/>
      <c r="GZ449" s="210"/>
      <c r="HA449" s="210"/>
      <c r="HB449" s="194"/>
      <c r="HC449" s="210"/>
      <c r="HD449" s="210"/>
      <c r="HE449" s="194"/>
      <c r="HF449" s="210"/>
      <c r="HG449" s="210"/>
      <c r="HH449" s="194"/>
      <c r="HI449" s="210"/>
      <c r="HJ449" s="210"/>
      <c r="HK449" s="194"/>
      <c r="HL449" s="210"/>
      <c r="HM449" s="210"/>
      <c r="HN449" s="194"/>
      <c r="HO449" s="210"/>
      <c r="HP449" s="210"/>
      <c r="HQ449" s="194"/>
      <c r="HR449" s="210"/>
      <c r="HS449" s="210"/>
      <c r="HT449" s="194"/>
      <c r="HU449" s="210"/>
      <c r="HV449" s="210"/>
      <c r="HW449" s="194"/>
      <c r="HX449" s="210"/>
      <c r="HY449" s="210"/>
      <c r="HZ449" s="194"/>
      <c r="IA449" s="210"/>
      <c r="IB449" s="210"/>
      <c r="IC449" s="194"/>
      <c r="ID449" s="210"/>
      <c r="IE449" s="210"/>
      <c r="IF449" s="194"/>
      <c r="IG449" s="210"/>
      <c r="IH449" s="210"/>
      <c r="II449" s="194"/>
      <c r="IJ449" s="210"/>
      <c r="IK449" s="210"/>
      <c r="IL449" s="194"/>
      <c r="IM449" s="210"/>
      <c r="IN449" s="210"/>
      <c r="IO449" s="194"/>
      <c r="IP449" s="210"/>
      <c r="IQ449" s="210"/>
      <c r="IR449" s="194"/>
      <c r="IS449" s="210"/>
      <c r="IT449" s="210"/>
      <c r="IU449" s="194"/>
      <c r="IV449" s="210"/>
      <c r="IW449" s="210"/>
      <c r="IX449" s="194"/>
      <c r="IY449" s="210"/>
      <c r="IZ449" s="210"/>
      <c r="JA449" s="194"/>
      <c r="JB449" s="210"/>
      <c r="JC449" s="210"/>
      <c r="JD449" s="194"/>
      <c r="JE449" s="210"/>
      <c r="JF449" s="210"/>
      <c r="JG449" s="194"/>
      <c r="JH449" s="210"/>
      <c r="JI449" s="210"/>
      <c r="JJ449" s="194"/>
      <c r="JK449" s="210"/>
      <c r="JL449" s="210"/>
      <c r="JM449" s="194"/>
      <c r="JN449" s="210"/>
      <c r="JO449" s="210"/>
      <c r="JP449" s="194"/>
      <c r="JQ449" s="210"/>
      <c r="JR449" s="210"/>
      <c r="JS449" s="194"/>
      <c r="JT449" s="210"/>
      <c r="JU449" s="210"/>
      <c r="JV449" s="194"/>
      <c r="JW449" s="210"/>
      <c r="JX449" s="210"/>
      <c r="JY449" s="194"/>
      <c r="JZ449" s="210"/>
      <c r="KA449" s="210"/>
      <c r="KB449" s="194"/>
      <c r="KC449" s="210"/>
      <c r="KD449" s="210"/>
      <c r="KE449" s="194"/>
      <c r="KF449" s="210"/>
      <c r="KG449" s="210"/>
      <c r="KH449" s="194"/>
      <c r="KI449" s="210"/>
      <c r="KJ449" s="210"/>
      <c r="KK449" s="194"/>
      <c r="KL449" s="210"/>
      <c r="KM449" s="210"/>
      <c r="KN449" s="194"/>
      <c r="KO449" s="210"/>
      <c r="KP449" s="210"/>
      <c r="KQ449" s="194"/>
      <c r="KR449" s="210"/>
      <c r="KS449" s="210"/>
      <c r="KT449" s="194"/>
      <c r="KU449" s="210"/>
      <c r="KV449" s="210"/>
      <c r="KW449" s="194"/>
      <c r="KX449" s="210"/>
      <c r="KY449" s="210"/>
      <c r="KZ449" s="194"/>
      <c r="LA449" s="210"/>
      <c r="LB449" s="210"/>
      <c r="LC449" s="194"/>
      <c r="LD449" s="210"/>
      <c r="LE449" s="210"/>
      <c r="LF449" s="194"/>
      <c r="LG449" s="210"/>
      <c r="LH449" s="210"/>
      <c r="LI449" s="194"/>
      <c r="LJ449" s="210"/>
      <c r="LK449" s="210"/>
      <c r="LL449" s="194"/>
      <c r="LM449" s="210"/>
      <c r="LN449" s="210"/>
      <c r="LO449" s="194"/>
      <c r="LP449" s="210"/>
      <c r="LQ449" s="210"/>
      <c r="LR449" s="194"/>
      <c r="LS449" s="210"/>
      <c r="LT449" s="210"/>
      <c r="LU449" s="194"/>
      <c r="LV449" s="210"/>
      <c r="LW449" s="210"/>
      <c r="LX449" s="194"/>
      <c r="LY449" s="210"/>
      <c r="LZ449" s="210"/>
      <c r="MA449" s="194"/>
      <c r="MB449" s="210"/>
      <c r="MC449" s="210"/>
      <c r="MD449" s="194"/>
      <c r="ME449" s="210"/>
      <c r="MF449" s="210"/>
      <c r="MG449" s="194"/>
      <c r="MH449" s="210"/>
      <c r="MI449" s="210"/>
      <c r="MJ449" s="194"/>
      <c r="MK449" s="210"/>
      <c r="ML449" s="210"/>
      <c r="MM449" s="194"/>
      <c r="MN449" s="210"/>
      <c r="MO449" s="210"/>
      <c r="MP449" s="194"/>
      <c r="MQ449" s="210"/>
      <c r="MR449" s="210"/>
      <c r="MS449" s="194"/>
      <c r="MT449" s="210"/>
      <c r="MU449" s="210"/>
      <c r="MV449" s="194"/>
      <c r="MW449" s="210"/>
      <c r="MX449" s="210"/>
      <c r="MY449" s="194"/>
      <c r="MZ449" s="210"/>
      <c r="NA449" s="210"/>
      <c r="NB449" s="194"/>
      <c r="NC449" s="210"/>
      <c r="ND449" s="210"/>
      <c r="NE449" s="194"/>
      <c r="NF449" s="210"/>
      <c r="NG449" s="210"/>
      <c r="NH449" s="194"/>
      <c r="NI449" s="210"/>
      <c r="NJ449" s="210"/>
      <c r="NK449" s="194"/>
      <c r="NL449" s="210"/>
      <c r="NM449" s="210"/>
      <c r="NN449" s="194"/>
      <c r="NO449" s="210"/>
      <c r="NP449" s="210"/>
      <c r="NQ449" s="194"/>
      <c r="NR449" s="210"/>
      <c r="NS449" s="210"/>
      <c r="NT449" s="194"/>
      <c r="NU449" s="210"/>
      <c r="NV449" s="210"/>
      <c r="NW449" s="194"/>
      <c r="NX449" s="210"/>
      <c r="NY449" s="210"/>
      <c r="NZ449" s="194"/>
      <c r="OA449" s="210"/>
      <c r="OB449" s="210"/>
      <c r="OC449" s="194"/>
      <c r="OD449" s="210"/>
      <c r="OE449" s="210"/>
      <c r="OF449" s="194"/>
      <c r="OG449" s="210"/>
      <c r="OH449" s="210"/>
      <c r="OI449" s="194"/>
      <c r="OJ449" s="210"/>
      <c r="OK449" s="210"/>
      <c r="OL449" s="194"/>
      <c r="OM449" s="210"/>
      <c r="ON449" s="210"/>
      <c r="OO449" s="194"/>
      <c r="OP449" s="210"/>
      <c r="OQ449" s="210"/>
      <c r="OR449" s="194"/>
      <c r="OS449" s="210"/>
      <c r="OT449" s="210"/>
      <c r="OU449" s="194"/>
      <c r="OV449" s="210"/>
      <c r="OW449" s="210"/>
      <c r="OX449" s="194"/>
      <c r="OY449" s="210"/>
      <c r="OZ449" s="210"/>
      <c r="PA449" s="194"/>
      <c r="PB449" s="210"/>
      <c r="PC449" s="210"/>
      <c r="PD449" s="194"/>
      <c r="PE449" s="210"/>
      <c r="PF449" s="210"/>
      <c r="PG449" s="194"/>
      <c r="PH449" s="210"/>
      <c r="PI449" s="210"/>
      <c r="PJ449" s="194"/>
      <c r="PK449" s="210"/>
      <c r="PL449" s="210"/>
      <c r="PM449" s="194"/>
      <c r="PN449" s="210"/>
      <c r="PO449" s="210"/>
      <c r="PP449" s="194"/>
      <c r="PQ449" s="210"/>
      <c r="PR449" s="210"/>
      <c r="PS449" s="194"/>
      <c r="PT449" s="210"/>
      <c r="PU449" s="210"/>
      <c r="PV449" s="194"/>
      <c r="PW449" s="210"/>
      <c r="PX449" s="210"/>
      <c r="PY449" s="194"/>
      <c r="PZ449" s="210"/>
      <c r="QA449" s="210"/>
      <c r="QB449" s="194"/>
      <c r="QC449" s="210"/>
      <c r="QD449" s="210"/>
      <c r="QE449" s="194"/>
      <c r="QF449" s="210"/>
      <c r="QG449" s="210"/>
      <c r="QH449" s="194"/>
      <c r="QI449" s="210"/>
      <c r="QJ449" s="210"/>
      <c r="QK449" s="194"/>
      <c r="QL449" s="210"/>
      <c r="QM449" s="210"/>
      <c r="QN449" s="194"/>
      <c r="QO449" s="210"/>
      <c r="QP449" s="210"/>
      <c r="QQ449" s="194"/>
      <c r="QR449" s="210"/>
      <c r="QS449" s="210"/>
      <c r="QT449" s="194"/>
      <c r="QU449" s="210"/>
      <c r="QV449" s="210"/>
      <c r="QW449" s="194"/>
      <c r="QX449" s="210"/>
      <c r="QY449" s="210"/>
      <c r="QZ449" s="194"/>
      <c r="RA449" s="210"/>
      <c r="RB449" s="210"/>
      <c r="RC449" s="194"/>
      <c r="RD449" s="210"/>
      <c r="RE449" s="210"/>
      <c r="RF449" s="194"/>
      <c r="RG449" s="210"/>
    </row>
    <row r="450" spans="1:475" x14ac:dyDescent="0.2">
      <c r="A450" s="203"/>
      <c r="B450" s="220"/>
      <c r="C450" s="220"/>
      <c r="D450" s="220"/>
      <c r="E450" s="224"/>
      <c r="F450" s="216" t="s">
        <v>246</v>
      </c>
      <c r="G450" s="188"/>
      <c r="H450" s="188"/>
      <c r="I450" s="204"/>
      <c r="J450" s="204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  <c r="RG450" s="194"/>
    </row>
    <row r="451" spans="1:475" x14ac:dyDescent="0.2">
      <c r="A451" s="203"/>
      <c r="B451" s="220"/>
      <c r="C451" s="220"/>
      <c r="D451" s="220"/>
      <c r="E451" s="224"/>
      <c r="F451" s="216" t="s">
        <v>247</v>
      </c>
      <c r="G451" s="188"/>
      <c r="H451" s="188"/>
      <c r="I451" s="204"/>
      <c r="J451" s="204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  <c r="RG451" s="194"/>
    </row>
    <row r="452" spans="1:475" x14ac:dyDescent="0.2">
      <c r="A452" s="203"/>
      <c r="B452" s="220"/>
      <c r="C452" s="220"/>
      <c r="D452" s="220"/>
      <c r="E452" s="224"/>
      <c r="F452" s="216" t="s">
        <v>246</v>
      </c>
      <c r="G452" s="188"/>
      <c r="H452" s="188"/>
      <c r="I452" s="204"/>
      <c r="J452" s="204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  <c r="RG452" s="194"/>
    </row>
    <row r="453" spans="1:475" x14ac:dyDescent="0.2">
      <c r="A453" s="203"/>
      <c r="B453" s="220"/>
      <c r="C453" s="220"/>
      <c r="D453" s="220"/>
      <c r="E453" s="224"/>
      <c r="F453" s="216" t="s">
        <v>247</v>
      </c>
      <c r="G453" s="188"/>
      <c r="H453" s="188"/>
      <c r="I453" s="204"/>
      <c r="J453" s="204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  <c r="RG453" s="194"/>
    </row>
    <row r="454" spans="1:475" x14ac:dyDescent="0.2">
      <c r="A454" s="203"/>
      <c r="B454" s="220"/>
      <c r="C454" s="220"/>
      <c r="D454" s="220"/>
      <c r="E454" s="224"/>
      <c r="F454" s="216" t="s">
        <v>246</v>
      </c>
      <c r="G454" s="188"/>
      <c r="H454" s="188"/>
      <c r="I454" s="204"/>
      <c r="J454" s="204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  <c r="RG454" s="194"/>
    </row>
    <row r="455" spans="1:475" x14ac:dyDescent="0.2">
      <c r="A455" s="203"/>
      <c r="B455" s="220"/>
      <c r="C455" s="220"/>
      <c r="D455" s="220"/>
      <c r="E455" s="224"/>
      <c r="F455" s="216" t="s">
        <v>247</v>
      </c>
      <c r="G455" s="188"/>
      <c r="H455" s="188"/>
      <c r="I455" s="204"/>
      <c r="J455" s="204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  <c r="RG455" s="194"/>
    </row>
    <row r="456" spans="1:475" x14ac:dyDescent="0.2">
      <c r="A456" s="203"/>
      <c r="B456" s="220"/>
      <c r="C456" s="220"/>
      <c r="D456" s="220"/>
      <c r="E456" s="224"/>
      <c r="F456" s="216" t="s">
        <v>246</v>
      </c>
      <c r="G456" s="188"/>
      <c r="H456" s="188"/>
      <c r="I456" s="204"/>
      <c r="J456" s="204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  <c r="RG456" s="194"/>
    </row>
    <row r="457" spans="1:475" x14ac:dyDescent="0.2">
      <c r="A457" s="203"/>
      <c r="B457" s="220"/>
      <c r="C457" s="220"/>
      <c r="D457" s="220"/>
      <c r="E457" s="224"/>
      <c r="F457" s="216" t="s">
        <v>247</v>
      </c>
      <c r="G457" s="188"/>
      <c r="H457" s="188"/>
      <c r="I457" s="204"/>
      <c r="J457" s="204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  <c r="RG457" s="194"/>
    </row>
    <row r="458" spans="1:475" x14ac:dyDescent="0.2">
      <c r="A458" s="203"/>
      <c r="B458" s="220"/>
      <c r="C458" s="220"/>
      <c r="D458" s="220"/>
      <c r="E458" s="224"/>
      <c r="F458" s="216" t="s">
        <v>246</v>
      </c>
      <c r="G458" s="188"/>
      <c r="H458" s="188"/>
      <c r="I458" s="204"/>
      <c r="J458" s="204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94"/>
      <c r="DX458" s="194"/>
      <c r="DY458" s="194"/>
      <c r="DZ458" s="194"/>
      <c r="EA458" s="194"/>
      <c r="EB458" s="194"/>
      <c r="EC458" s="194"/>
      <c r="ED458" s="194"/>
      <c r="EE458" s="194"/>
      <c r="EF458" s="194"/>
      <c r="EG458" s="194"/>
      <c r="EH458" s="194"/>
      <c r="EI458" s="194"/>
      <c r="EJ458" s="194"/>
      <c r="EK458" s="194"/>
      <c r="EL458" s="194"/>
      <c r="EM458" s="194"/>
      <c r="EN458" s="194"/>
      <c r="EO458" s="194"/>
      <c r="EP458" s="194"/>
      <c r="EQ458" s="194"/>
      <c r="ER458" s="194"/>
      <c r="ES458" s="194"/>
      <c r="ET458" s="194"/>
      <c r="EU458" s="194"/>
      <c r="EV458" s="194"/>
      <c r="EW458" s="194"/>
      <c r="EX458" s="194"/>
      <c r="EY458" s="194"/>
      <c r="EZ458" s="194"/>
      <c r="FA458" s="194"/>
      <c r="FB458" s="194"/>
      <c r="FC458" s="194"/>
      <c r="FD458" s="194"/>
      <c r="FE458" s="194"/>
      <c r="FF458" s="194"/>
      <c r="FG458" s="194"/>
      <c r="FH458" s="194"/>
      <c r="FI458" s="194"/>
      <c r="FJ458" s="194"/>
      <c r="FK458" s="194"/>
      <c r="FL458" s="194"/>
      <c r="FM458" s="194"/>
      <c r="FN458" s="194"/>
      <c r="FO458" s="194"/>
      <c r="FP458" s="194"/>
      <c r="FQ458" s="194"/>
      <c r="FR458" s="194"/>
      <c r="FS458" s="194"/>
      <c r="FT458" s="194"/>
      <c r="FU458" s="194"/>
      <c r="FV458" s="194"/>
      <c r="FW458" s="194"/>
      <c r="FX458" s="194"/>
      <c r="FY458" s="194"/>
      <c r="FZ458" s="194"/>
      <c r="GA458" s="194"/>
      <c r="GB458" s="194"/>
      <c r="GC458" s="194"/>
      <c r="GD458" s="194"/>
      <c r="GE458" s="194"/>
      <c r="GF458" s="194"/>
      <c r="GG458" s="194"/>
      <c r="GH458" s="194"/>
      <c r="GI458" s="194"/>
      <c r="GJ458" s="194"/>
      <c r="GK458" s="194"/>
      <c r="GL458" s="194"/>
      <c r="GM458" s="194"/>
      <c r="GN458" s="194"/>
      <c r="GO458" s="194"/>
      <c r="GP458" s="194"/>
      <c r="GQ458" s="194"/>
      <c r="GR458" s="194"/>
      <c r="GS458" s="194"/>
      <c r="GT458" s="194"/>
      <c r="GU458" s="194"/>
      <c r="GV458" s="194"/>
      <c r="GW458" s="194"/>
      <c r="GX458" s="194"/>
      <c r="GY458" s="194"/>
      <c r="GZ458" s="194"/>
      <c r="HA458" s="194"/>
      <c r="HB458" s="194"/>
      <c r="HC458" s="194"/>
      <c r="HD458" s="194"/>
      <c r="HE458" s="194"/>
      <c r="HF458" s="194"/>
      <c r="HG458" s="194"/>
      <c r="HH458" s="194"/>
      <c r="HI458" s="194"/>
      <c r="HJ458" s="194"/>
      <c r="HK458" s="194"/>
      <c r="HL458" s="194"/>
      <c r="HM458" s="194"/>
      <c r="HN458" s="194"/>
      <c r="HO458" s="194"/>
      <c r="HP458" s="194"/>
      <c r="HQ458" s="194"/>
      <c r="HR458" s="194"/>
      <c r="HS458" s="194"/>
      <c r="HT458" s="194"/>
      <c r="HU458" s="194"/>
      <c r="HV458" s="194"/>
      <c r="HW458" s="194"/>
      <c r="HX458" s="194"/>
      <c r="HY458" s="194"/>
      <c r="HZ458" s="194"/>
      <c r="IA458" s="194"/>
      <c r="IB458" s="194"/>
      <c r="IC458" s="194"/>
      <c r="ID458" s="194"/>
      <c r="IE458" s="194"/>
      <c r="IF458" s="194"/>
      <c r="IG458" s="194"/>
      <c r="IH458" s="194"/>
      <c r="II458" s="194"/>
      <c r="IJ458" s="194"/>
      <c r="IK458" s="194"/>
      <c r="IL458" s="194"/>
      <c r="IM458" s="194"/>
      <c r="IN458" s="194"/>
      <c r="IO458" s="194"/>
      <c r="IP458" s="194"/>
      <c r="IQ458" s="194"/>
      <c r="IR458" s="194"/>
      <c r="IS458" s="194"/>
      <c r="IT458" s="194"/>
      <c r="IU458" s="194"/>
      <c r="IV458" s="194"/>
      <c r="IW458" s="194"/>
      <c r="IX458" s="194"/>
      <c r="IY458" s="194"/>
      <c r="IZ458" s="194"/>
      <c r="JA458" s="194"/>
      <c r="JB458" s="194"/>
      <c r="JC458" s="194"/>
      <c r="JD458" s="194"/>
      <c r="JE458" s="194"/>
      <c r="JF458" s="194"/>
      <c r="JG458" s="194"/>
      <c r="JH458" s="194"/>
      <c r="JI458" s="194"/>
      <c r="JJ458" s="194"/>
      <c r="JK458" s="194"/>
      <c r="JL458" s="194"/>
      <c r="JM458" s="194"/>
      <c r="JN458" s="194"/>
      <c r="JO458" s="194"/>
      <c r="JP458" s="194"/>
      <c r="JQ458" s="194"/>
      <c r="JR458" s="194"/>
      <c r="JS458" s="194"/>
      <c r="JT458" s="194"/>
      <c r="JU458" s="194"/>
      <c r="JV458" s="194"/>
      <c r="JW458" s="194"/>
      <c r="JX458" s="194"/>
      <c r="JY458" s="194"/>
      <c r="JZ458" s="194"/>
      <c r="KA458" s="194"/>
      <c r="KB458" s="194"/>
      <c r="KC458" s="194"/>
      <c r="KD458" s="194"/>
      <c r="KE458" s="194"/>
      <c r="KF458" s="194"/>
      <c r="KG458" s="194"/>
      <c r="KH458" s="194"/>
      <c r="KI458" s="194"/>
      <c r="KJ458" s="194"/>
      <c r="KK458" s="194"/>
      <c r="KL458" s="194"/>
      <c r="KM458" s="194"/>
      <c r="KN458" s="194"/>
      <c r="KO458" s="194"/>
      <c r="KP458" s="194"/>
      <c r="KQ458" s="194"/>
      <c r="KR458" s="194"/>
      <c r="KS458" s="194"/>
      <c r="KT458" s="194"/>
      <c r="KU458" s="194"/>
      <c r="KV458" s="194"/>
      <c r="KW458" s="194"/>
      <c r="KX458" s="194"/>
      <c r="KY458" s="194"/>
      <c r="KZ458" s="194"/>
      <c r="LA458" s="194"/>
      <c r="LB458" s="194"/>
      <c r="LC458" s="194"/>
      <c r="LD458" s="194"/>
      <c r="LE458" s="194"/>
      <c r="LF458" s="194"/>
      <c r="LG458" s="194"/>
      <c r="LH458" s="194"/>
      <c r="LI458" s="194"/>
      <c r="LJ458" s="194"/>
      <c r="LK458" s="194"/>
      <c r="LL458" s="194"/>
      <c r="LM458" s="194"/>
      <c r="LN458" s="194"/>
      <c r="LO458" s="194"/>
      <c r="LP458" s="194"/>
      <c r="LQ458" s="194"/>
      <c r="LR458" s="194"/>
      <c r="LS458" s="194"/>
      <c r="LT458" s="194"/>
      <c r="LU458" s="194"/>
      <c r="LV458" s="194"/>
      <c r="LW458" s="194"/>
      <c r="LX458" s="194"/>
      <c r="LY458" s="194"/>
      <c r="LZ458" s="194"/>
      <c r="MA458" s="194"/>
      <c r="MB458" s="194"/>
      <c r="MC458" s="194"/>
      <c r="MD458" s="194"/>
      <c r="ME458" s="194"/>
      <c r="MF458" s="194"/>
      <c r="MG458" s="194"/>
      <c r="MH458" s="194"/>
      <c r="MI458" s="194"/>
      <c r="MJ458" s="194"/>
      <c r="MK458" s="194"/>
      <c r="ML458" s="194"/>
      <c r="MM458" s="194"/>
      <c r="MN458" s="194"/>
      <c r="MO458" s="194"/>
      <c r="MP458" s="194"/>
      <c r="MQ458" s="194"/>
      <c r="MR458" s="194"/>
      <c r="MS458" s="194"/>
      <c r="MT458" s="194"/>
      <c r="MU458" s="194"/>
      <c r="MV458" s="194"/>
      <c r="MW458" s="194"/>
      <c r="MX458" s="194"/>
      <c r="MY458" s="194"/>
      <c r="MZ458" s="194"/>
      <c r="NA458" s="194"/>
      <c r="NB458" s="194"/>
      <c r="NC458" s="194"/>
      <c r="ND458" s="194"/>
      <c r="NE458" s="194"/>
      <c r="NF458" s="194"/>
      <c r="NG458" s="194"/>
      <c r="NH458" s="194"/>
      <c r="NI458" s="194"/>
      <c r="NJ458" s="194"/>
      <c r="NK458" s="194"/>
      <c r="NL458" s="194"/>
      <c r="NM458" s="194"/>
      <c r="NN458" s="194"/>
      <c r="NO458" s="194"/>
      <c r="NP458" s="194"/>
      <c r="NQ458" s="194"/>
      <c r="NR458" s="194"/>
      <c r="NS458" s="194"/>
      <c r="NT458" s="194"/>
      <c r="NU458" s="194"/>
      <c r="NV458" s="194"/>
      <c r="NW458" s="194"/>
      <c r="NX458" s="194"/>
      <c r="NY458" s="194"/>
      <c r="NZ458" s="194"/>
      <c r="OA458" s="194"/>
      <c r="OB458" s="194"/>
      <c r="OC458" s="194"/>
      <c r="OD458" s="194"/>
      <c r="OE458" s="194"/>
      <c r="OF458" s="194"/>
      <c r="OG458" s="194"/>
      <c r="OH458" s="194"/>
      <c r="OI458" s="194"/>
      <c r="OJ458" s="194"/>
      <c r="OK458" s="194"/>
      <c r="OL458" s="194"/>
      <c r="OM458" s="194"/>
      <c r="ON458" s="194"/>
      <c r="OO458" s="194"/>
      <c r="OP458" s="194"/>
      <c r="OQ458" s="194"/>
      <c r="OR458" s="194"/>
      <c r="OS458" s="194"/>
      <c r="OT458" s="194"/>
      <c r="OU458" s="194"/>
      <c r="OV458" s="194"/>
      <c r="OW458" s="194"/>
      <c r="OX458" s="194"/>
      <c r="OY458" s="194"/>
      <c r="OZ458" s="194"/>
      <c r="PA458" s="194"/>
      <c r="PB458" s="194"/>
      <c r="PC458" s="194"/>
      <c r="PD458" s="194"/>
      <c r="PE458" s="194"/>
      <c r="PF458" s="194"/>
      <c r="PG458" s="194"/>
      <c r="PH458" s="194"/>
      <c r="PI458" s="194"/>
      <c r="PJ458" s="194"/>
      <c r="PK458" s="194"/>
      <c r="PL458" s="194"/>
      <c r="PM458" s="194"/>
      <c r="PN458" s="194"/>
      <c r="PO458" s="194"/>
      <c r="PP458" s="194"/>
      <c r="PQ458" s="194"/>
      <c r="PR458" s="194"/>
      <c r="PS458" s="194"/>
      <c r="PT458" s="194"/>
      <c r="PU458" s="194"/>
      <c r="PV458" s="194"/>
      <c r="PW458" s="194"/>
      <c r="PX458" s="194"/>
      <c r="PY458" s="194"/>
      <c r="PZ458" s="194"/>
      <c r="QA458" s="194"/>
      <c r="QB458" s="194"/>
      <c r="QC458" s="194"/>
      <c r="QD458" s="194"/>
      <c r="QE458" s="194"/>
      <c r="QF458" s="194"/>
      <c r="QG458" s="194"/>
      <c r="QH458" s="194"/>
      <c r="QI458" s="194"/>
      <c r="QJ458" s="194"/>
      <c r="QK458" s="194"/>
      <c r="QL458" s="194"/>
      <c r="QM458" s="194"/>
      <c r="QN458" s="194"/>
      <c r="QO458" s="194"/>
      <c r="QP458" s="194"/>
      <c r="QQ458" s="194"/>
      <c r="QR458" s="194"/>
      <c r="QS458" s="194"/>
      <c r="QT458" s="194"/>
      <c r="QU458" s="194"/>
      <c r="QV458" s="194"/>
      <c r="QW458" s="194"/>
      <c r="QX458" s="194"/>
      <c r="QY458" s="194"/>
      <c r="QZ458" s="194"/>
      <c r="RA458" s="194"/>
      <c r="RB458" s="194"/>
      <c r="RC458" s="194"/>
      <c r="RD458" s="194"/>
      <c r="RE458" s="194"/>
      <c r="RF458" s="194"/>
      <c r="RG458" s="194"/>
    </row>
    <row r="459" spans="1:475" x14ac:dyDescent="0.2">
      <c r="A459" s="203"/>
      <c r="B459" s="220"/>
      <c r="C459" s="220"/>
      <c r="D459" s="220"/>
      <c r="E459" s="224"/>
      <c r="F459" s="216" t="s">
        <v>247</v>
      </c>
      <c r="G459" s="188"/>
      <c r="H459" s="188"/>
      <c r="I459" s="204"/>
      <c r="J459" s="204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  <c r="RG459" s="194"/>
    </row>
    <row r="460" spans="1:475" x14ac:dyDescent="0.2">
      <c r="A460" s="203"/>
      <c r="B460" s="220"/>
      <c r="C460" s="220"/>
      <c r="D460" s="220"/>
      <c r="E460" s="224"/>
      <c r="F460" s="216" t="s">
        <v>246</v>
      </c>
      <c r="G460" s="188"/>
      <c r="H460" s="188"/>
      <c r="I460" s="204"/>
      <c r="J460" s="204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  <c r="RG460" s="194"/>
    </row>
    <row r="461" spans="1:475" x14ac:dyDescent="0.2">
      <c r="A461" s="203"/>
      <c r="B461" s="220"/>
      <c r="C461" s="220"/>
      <c r="D461" s="220"/>
      <c r="E461" s="224"/>
      <c r="F461" s="216" t="s">
        <v>247</v>
      </c>
      <c r="G461" s="188"/>
      <c r="H461" s="188"/>
      <c r="I461" s="204"/>
      <c r="J461" s="204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  <c r="RG461" s="194"/>
    </row>
    <row r="462" spans="1:475" x14ac:dyDescent="0.2">
      <c r="A462" s="203"/>
      <c r="B462" s="220"/>
      <c r="C462" s="220"/>
      <c r="D462" s="220"/>
      <c r="E462" s="224"/>
      <c r="F462" s="216" t="s">
        <v>246</v>
      </c>
      <c r="G462" s="188"/>
      <c r="H462" s="188"/>
      <c r="I462" s="204"/>
      <c r="J462" s="204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  <c r="RG462" s="194"/>
    </row>
    <row r="463" spans="1:475" x14ac:dyDescent="0.2">
      <c r="A463" s="203"/>
      <c r="B463" s="220"/>
      <c r="C463" s="220"/>
      <c r="D463" s="220"/>
      <c r="E463" s="224"/>
      <c r="F463" s="216" t="s">
        <v>247</v>
      </c>
      <c r="G463" s="188"/>
      <c r="H463" s="188"/>
      <c r="I463" s="204"/>
      <c r="J463" s="204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94"/>
      <c r="DX463" s="194"/>
      <c r="DY463" s="194"/>
      <c r="DZ463" s="194"/>
      <c r="EA463" s="194"/>
      <c r="EB463" s="194"/>
      <c r="EC463" s="194"/>
      <c r="ED463" s="194"/>
      <c r="EE463" s="194"/>
      <c r="EF463" s="194"/>
      <c r="EG463" s="194"/>
      <c r="EH463" s="194"/>
      <c r="EI463" s="194"/>
      <c r="EJ463" s="194"/>
      <c r="EK463" s="194"/>
      <c r="EL463" s="194"/>
      <c r="EM463" s="194"/>
      <c r="EN463" s="194"/>
      <c r="EO463" s="194"/>
      <c r="EP463" s="194"/>
      <c r="EQ463" s="194"/>
      <c r="ER463" s="194"/>
      <c r="ES463" s="194"/>
      <c r="ET463" s="194"/>
      <c r="EU463" s="194"/>
      <c r="EV463" s="194"/>
      <c r="EW463" s="194"/>
      <c r="EX463" s="194"/>
      <c r="EY463" s="194"/>
      <c r="EZ463" s="194"/>
      <c r="FA463" s="194"/>
      <c r="FB463" s="194"/>
      <c r="FC463" s="194"/>
      <c r="FD463" s="194"/>
      <c r="FE463" s="194"/>
      <c r="FF463" s="194"/>
      <c r="FG463" s="194"/>
      <c r="FH463" s="194"/>
      <c r="FI463" s="194"/>
      <c r="FJ463" s="194"/>
      <c r="FK463" s="194"/>
      <c r="FL463" s="194"/>
      <c r="FM463" s="194"/>
      <c r="FN463" s="194"/>
      <c r="FO463" s="194"/>
      <c r="FP463" s="194"/>
      <c r="FQ463" s="194"/>
      <c r="FR463" s="194"/>
      <c r="FS463" s="194"/>
      <c r="FT463" s="194"/>
      <c r="FU463" s="194"/>
      <c r="FV463" s="194"/>
      <c r="FW463" s="194"/>
      <c r="FX463" s="194"/>
      <c r="FY463" s="194"/>
      <c r="FZ463" s="194"/>
      <c r="GA463" s="194"/>
      <c r="GB463" s="194"/>
      <c r="GC463" s="194"/>
      <c r="GD463" s="194"/>
      <c r="GE463" s="194"/>
      <c r="GF463" s="194"/>
      <c r="GG463" s="194"/>
      <c r="GH463" s="194"/>
      <c r="GI463" s="194"/>
      <c r="GJ463" s="194"/>
      <c r="GK463" s="194"/>
      <c r="GL463" s="194"/>
      <c r="GM463" s="194"/>
      <c r="GN463" s="194"/>
      <c r="GO463" s="194"/>
      <c r="GP463" s="194"/>
      <c r="GQ463" s="194"/>
      <c r="GR463" s="194"/>
      <c r="GS463" s="194"/>
      <c r="GT463" s="194"/>
      <c r="GU463" s="194"/>
      <c r="GV463" s="194"/>
      <c r="GW463" s="194"/>
      <c r="GX463" s="194"/>
      <c r="GY463" s="194"/>
      <c r="GZ463" s="194"/>
      <c r="HA463" s="194"/>
      <c r="HB463" s="194"/>
      <c r="HC463" s="194"/>
      <c r="HD463" s="194"/>
      <c r="HE463" s="194"/>
      <c r="HF463" s="194"/>
      <c r="HG463" s="194"/>
      <c r="HH463" s="194"/>
      <c r="HI463" s="194"/>
      <c r="HJ463" s="194"/>
      <c r="HK463" s="194"/>
      <c r="HL463" s="194"/>
      <c r="HM463" s="194"/>
      <c r="HN463" s="194"/>
      <c r="HO463" s="194"/>
      <c r="HP463" s="194"/>
      <c r="HQ463" s="194"/>
      <c r="HR463" s="194"/>
      <c r="HS463" s="194"/>
      <c r="HT463" s="194"/>
      <c r="HU463" s="194"/>
      <c r="HV463" s="194"/>
      <c r="HW463" s="194"/>
      <c r="HX463" s="194"/>
      <c r="HY463" s="194"/>
      <c r="HZ463" s="194"/>
      <c r="IA463" s="194"/>
      <c r="IB463" s="194"/>
      <c r="IC463" s="194"/>
      <c r="ID463" s="194"/>
      <c r="IE463" s="194"/>
      <c r="IF463" s="194"/>
      <c r="IG463" s="194"/>
      <c r="IH463" s="194"/>
      <c r="II463" s="194"/>
      <c r="IJ463" s="194"/>
      <c r="IK463" s="194"/>
      <c r="IL463" s="194"/>
      <c r="IM463" s="194"/>
      <c r="IN463" s="194"/>
      <c r="IO463" s="194"/>
      <c r="IP463" s="194"/>
      <c r="IQ463" s="194"/>
      <c r="IR463" s="194"/>
      <c r="IS463" s="194"/>
      <c r="IT463" s="194"/>
      <c r="IU463" s="194"/>
      <c r="IV463" s="194"/>
      <c r="IW463" s="194"/>
      <c r="IX463" s="194"/>
      <c r="IY463" s="194"/>
      <c r="IZ463" s="194"/>
      <c r="JA463" s="194"/>
      <c r="JB463" s="194"/>
      <c r="JC463" s="194"/>
      <c r="JD463" s="194"/>
      <c r="JE463" s="194"/>
      <c r="JF463" s="194"/>
      <c r="JG463" s="194"/>
      <c r="JH463" s="194"/>
      <c r="JI463" s="194"/>
      <c r="JJ463" s="194"/>
      <c r="JK463" s="194"/>
      <c r="JL463" s="194"/>
      <c r="JM463" s="194"/>
      <c r="JN463" s="194"/>
      <c r="JO463" s="194"/>
      <c r="JP463" s="194"/>
      <c r="JQ463" s="194"/>
      <c r="JR463" s="194"/>
      <c r="JS463" s="194"/>
      <c r="JT463" s="194"/>
      <c r="JU463" s="194"/>
      <c r="JV463" s="194"/>
      <c r="JW463" s="194"/>
      <c r="JX463" s="194"/>
      <c r="JY463" s="194"/>
      <c r="JZ463" s="194"/>
      <c r="KA463" s="194"/>
      <c r="KB463" s="194"/>
      <c r="KC463" s="194"/>
      <c r="KD463" s="194"/>
      <c r="KE463" s="194"/>
      <c r="KF463" s="194"/>
      <c r="KG463" s="194"/>
      <c r="KH463" s="194"/>
      <c r="KI463" s="194"/>
      <c r="KJ463" s="194"/>
      <c r="KK463" s="194"/>
      <c r="KL463" s="194"/>
      <c r="KM463" s="194"/>
      <c r="KN463" s="194"/>
      <c r="KO463" s="194"/>
      <c r="KP463" s="194"/>
      <c r="KQ463" s="194"/>
      <c r="KR463" s="194"/>
      <c r="KS463" s="194"/>
      <c r="KT463" s="194"/>
      <c r="KU463" s="194"/>
      <c r="KV463" s="194"/>
      <c r="KW463" s="194"/>
      <c r="KX463" s="194"/>
      <c r="KY463" s="194"/>
      <c r="KZ463" s="194"/>
      <c r="LA463" s="194"/>
      <c r="LB463" s="194"/>
      <c r="LC463" s="194"/>
      <c r="LD463" s="194"/>
      <c r="LE463" s="194"/>
      <c r="LF463" s="194"/>
      <c r="LG463" s="194"/>
      <c r="LH463" s="194"/>
      <c r="LI463" s="194"/>
      <c r="LJ463" s="194"/>
      <c r="LK463" s="194"/>
      <c r="LL463" s="194"/>
      <c r="LM463" s="194"/>
      <c r="LN463" s="194"/>
      <c r="LO463" s="194"/>
      <c r="LP463" s="194"/>
      <c r="LQ463" s="194"/>
      <c r="LR463" s="194"/>
      <c r="LS463" s="194"/>
      <c r="LT463" s="194"/>
      <c r="LU463" s="194"/>
      <c r="LV463" s="194"/>
      <c r="LW463" s="194"/>
      <c r="LX463" s="194"/>
      <c r="LY463" s="194"/>
      <c r="LZ463" s="194"/>
      <c r="MA463" s="194"/>
      <c r="MB463" s="194"/>
      <c r="MC463" s="194"/>
      <c r="MD463" s="194"/>
      <c r="ME463" s="194"/>
      <c r="MF463" s="194"/>
      <c r="MG463" s="194"/>
      <c r="MH463" s="194"/>
      <c r="MI463" s="194"/>
      <c r="MJ463" s="194"/>
      <c r="MK463" s="194"/>
      <c r="ML463" s="194"/>
      <c r="MM463" s="194"/>
      <c r="MN463" s="194"/>
      <c r="MO463" s="194"/>
      <c r="MP463" s="194"/>
      <c r="MQ463" s="194"/>
      <c r="MR463" s="194"/>
      <c r="MS463" s="194"/>
      <c r="MT463" s="194"/>
      <c r="MU463" s="194"/>
      <c r="MV463" s="194"/>
      <c r="MW463" s="194"/>
      <c r="MX463" s="194"/>
      <c r="MY463" s="194"/>
      <c r="MZ463" s="194"/>
      <c r="NA463" s="194"/>
      <c r="NB463" s="194"/>
      <c r="NC463" s="194"/>
      <c r="ND463" s="194"/>
      <c r="NE463" s="194"/>
      <c r="NF463" s="194"/>
      <c r="NG463" s="194"/>
      <c r="NH463" s="194"/>
      <c r="NI463" s="194"/>
      <c r="NJ463" s="194"/>
      <c r="NK463" s="194"/>
      <c r="NL463" s="194"/>
      <c r="NM463" s="194"/>
      <c r="NN463" s="194"/>
      <c r="NO463" s="194"/>
      <c r="NP463" s="194"/>
      <c r="NQ463" s="194"/>
      <c r="NR463" s="194"/>
      <c r="NS463" s="194"/>
      <c r="NT463" s="194"/>
      <c r="NU463" s="194"/>
      <c r="NV463" s="194"/>
      <c r="NW463" s="194"/>
      <c r="NX463" s="194"/>
      <c r="NY463" s="194"/>
      <c r="NZ463" s="194"/>
      <c r="OA463" s="194"/>
      <c r="OB463" s="194"/>
      <c r="OC463" s="194"/>
      <c r="OD463" s="194"/>
      <c r="OE463" s="194"/>
      <c r="OF463" s="194"/>
      <c r="OG463" s="194"/>
      <c r="OH463" s="194"/>
      <c r="OI463" s="194"/>
      <c r="OJ463" s="194"/>
      <c r="OK463" s="194"/>
      <c r="OL463" s="194"/>
      <c r="OM463" s="194"/>
      <c r="ON463" s="194"/>
      <c r="OO463" s="194"/>
      <c r="OP463" s="194"/>
      <c r="OQ463" s="194"/>
      <c r="OR463" s="194"/>
      <c r="OS463" s="194"/>
      <c r="OT463" s="194"/>
      <c r="OU463" s="194"/>
      <c r="OV463" s="194"/>
      <c r="OW463" s="194"/>
      <c r="OX463" s="194"/>
      <c r="OY463" s="194"/>
      <c r="OZ463" s="194"/>
      <c r="PA463" s="194"/>
      <c r="PB463" s="194"/>
      <c r="PC463" s="194"/>
      <c r="PD463" s="194"/>
      <c r="PE463" s="194"/>
      <c r="PF463" s="194"/>
      <c r="PG463" s="194"/>
      <c r="PH463" s="194"/>
      <c r="PI463" s="194"/>
      <c r="PJ463" s="194"/>
      <c r="PK463" s="194"/>
      <c r="PL463" s="194"/>
      <c r="PM463" s="194"/>
      <c r="PN463" s="194"/>
      <c r="PO463" s="194"/>
      <c r="PP463" s="194"/>
      <c r="PQ463" s="194"/>
      <c r="PR463" s="194"/>
      <c r="PS463" s="194"/>
      <c r="PT463" s="194"/>
      <c r="PU463" s="194"/>
      <c r="PV463" s="194"/>
      <c r="PW463" s="194"/>
      <c r="PX463" s="194"/>
      <c r="PY463" s="194"/>
      <c r="PZ463" s="194"/>
      <c r="QA463" s="194"/>
      <c r="QB463" s="194"/>
      <c r="QC463" s="194"/>
      <c r="QD463" s="194"/>
      <c r="QE463" s="194"/>
      <c r="QF463" s="194"/>
      <c r="QG463" s="194"/>
      <c r="QH463" s="194"/>
      <c r="QI463" s="194"/>
      <c r="QJ463" s="194"/>
      <c r="QK463" s="194"/>
      <c r="QL463" s="194"/>
      <c r="QM463" s="194"/>
      <c r="QN463" s="194"/>
      <c r="QO463" s="194"/>
      <c r="QP463" s="194"/>
      <c r="QQ463" s="194"/>
      <c r="QR463" s="194"/>
      <c r="QS463" s="194"/>
      <c r="QT463" s="194"/>
      <c r="QU463" s="194"/>
      <c r="QV463" s="194"/>
      <c r="QW463" s="194"/>
      <c r="QX463" s="194"/>
      <c r="QY463" s="194"/>
      <c r="QZ463" s="194"/>
      <c r="RA463" s="194"/>
      <c r="RB463" s="194"/>
      <c r="RC463" s="194"/>
      <c r="RD463" s="194"/>
      <c r="RE463" s="194"/>
      <c r="RF463" s="194"/>
      <c r="RG463" s="194"/>
    </row>
    <row r="464" spans="1:475" x14ac:dyDescent="0.2">
      <c r="A464" s="203"/>
      <c r="B464" s="220"/>
      <c r="C464" s="220"/>
      <c r="D464" s="220"/>
      <c r="E464" s="224"/>
      <c r="F464" s="216" t="s">
        <v>246</v>
      </c>
      <c r="G464" s="188"/>
      <c r="H464" s="188"/>
      <c r="I464" s="204"/>
      <c r="J464" s="204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  <c r="RG464" s="194"/>
    </row>
    <row r="465" spans="1:475" x14ac:dyDescent="0.2">
      <c r="A465" s="203"/>
      <c r="B465" s="220"/>
      <c r="C465" s="220"/>
      <c r="D465" s="220"/>
      <c r="E465" s="224"/>
      <c r="F465" s="216" t="s">
        <v>247</v>
      </c>
      <c r="G465" s="188"/>
      <c r="H465" s="188"/>
      <c r="I465" s="204"/>
      <c r="J465" s="204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  <c r="RG465" s="194"/>
    </row>
    <row r="466" spans="1:475" x14ac:dyDescent="0.2">
      <c r="A466" s="203"/>
      <c r="B466" s="220"/>
      <c r="C466" s="220"/>
      <c r="D466" s="220"/>
      <c r="E466" s="224"/>
      <c r="F466" s="216" t="s">
        <v>246</v>
      </c>
      <c r="G466" s="188"/>
      <c r="H466" s="188"/>
      <c r="I466" s="204"/>
      <c r="J466" s="204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94"/>
      <c r="DX466" s="194"/>
      <c r="DY466" s="194"/>
      <c r="DZ466" s="194"/>
      <c r="EA466" s="194"/>
      <c r="EB466" s="194"/>
      <c r="EC466" s="194"/>
      <c r="ED466" s="194"/>
      <c r="EE466" s="194"/>
      <c r="EF466" s="194"/>
      <c r="EG466" s="194"/>
      <c r="EH466" s="194"/>
      <c r="EI466" s="194"/>
      <c r="EJ466" s="194"/>
      <c r="EK466" s="194"/>
      <c r="EL466" s="194"/>
      <c r="EM466" s="194"/>
      <c r="EN466" s="194"/>
      <c r="EO466" s="194"/>
      <c r="EP466" s="194"/>
      <c r="EQ466" s="194"/>
      <c r="ER466" s="194"/>
      <c r="ES466" s="194"/>
      <c r="ET466" s="194"/>
      <c r="EU466" s="194"/>
      <c r="EV466" s="194"/>
      <c r="EW466" s="194"/>
      <c r="EX466" s="194"/>
      <c r="EY466" s="194"/>
      <c r="EZ466" s="194"/>
      <c r="FA466" s="194"/>
      <c r="FB466" s="194"/>
      <c r="FC466" s="194"/>
      <c r="FD466" s="194"/>
      <c r="FE466" s="194"/>
      <c r="FF466" s="194"/>
      <c r="FG466" s="194"/>
      <c r="FH466" s="194"/>
      <c r="FI466" s="194"/>
      <c r="FJ466" s="194"/>
      <c r="FK466" s="194"/>
      <c r="FL466" s="194"/>
      <c r="FM466" s="194"/>
      <c r="FN466" s="194"/>
      <c r="FO466" s="194"/>
      <c r="FP466" s="194"/>
      <c r="FQ466" s="194"/>
      <c r="FR466" s="194"/>
      <c r="FS466" s="194"/>
      <c r="FT466" s="194"/>
      <c r="FU466" s="194"/>
      <c r="FV466" s="194"/>
      <c r="FW466" s="194"/>
      <c r="FX466" s="194"/>
      <c r="FY466" s="194"/>
      <c r="FZ466" s="194"/>
      <c r="GA466" s="194"/>
      <c r="GB466" s="194"/>
      <c r="GC466" s="194"/>
      <c r="GD466" s="194"/>
      <c r="GE466" s="194"/>
      <c r="GF466" s="194"/>
      <c r="GG466" s="194"/>
      <c r="GH466" s="194"/>
      <c r="GI466" s="194"/>
      <c r="GJ466" s="194"/>
      <c r="GK466" s="194"/>
      <c r="GL466" s="194"/>
      <c r="GM466" s="194"/>
      <c r="GN466" s="194"/>
      <c r="GO466" s="194"/>
      <c r="GP466" s="194"/>
      <c r="GQ466" s="194"/>
      <c r="GR466" s="194"/>
      <c r="GS466" s="194"/>
      <c r="GT466" s="194"/>
      <c r="GU466" s="194"/>
      <c r="GV466" s="194"/>
      <c r="GW466" s="194"/>
      <c r="GX466" s="194"/>
      <c r="GY466" s="194"/>
      <c r="GZ466" s="194"/>
      <c r="HA466" s="194"/>
      <c r="HB466" s="194"/>
      <c r="HC466" s="194"/>
      <c r="HD466" s="194"/>
      <c r="HE466" s="194"/>
      <c r="HF466" s="194"/>
      <c r="HG466" s="194"/>
      <c r="HH466" s="194"/>
      <c r="HI466" s="194"/>
      <c r="HJ466" s="194"/>
      <c r="HK466" s="194"/>
      <c r="HL466" s="194"/>
      <c r="HM466" s="194"/>
      <c r="HN466" s="194"/>
      <c r="HO466" s="194"/>
      <c r="HP466" s="194"/>
      <c r="HQ466" s="194"/>
      <c r="HR466" s="194"/>
      <c r="HS466" s="194"/>
      <c r="HT466" s="194"/>
      <c r="HU466" s="194"/>
      <c r="HV466" s="194"/>
      <c r="HW466" s="194"/>
      <c r="HX466" s="194"/>
      <c r="HY466" s="194"/>
      <c r="HZ466" s="194"/>
      <c r="IA466" s="194"/>
      <c r="IB466" s="194"/>
      <c r="IC466" s="194"/>
      <c r="ID466" s="194"/>
      <c r="IE466" s="194"/>
      <c r="IF466" s="194"/>
      <c r="IG466" s="194"/>
      <c r="IH466" s="194"/>
      <c r="II466" s="194"/>
      <c r="IJ466" s="194"/>
      <c r="IK466" s="194"/>
      <c r="IL466" s="194"/>
      <c r="IM466" s="194"/>
      <c r="IN466" s="194"/>
      <c r="IO466" s="194"/>
      <c r="IP466" s="194"/>
      <c r="IQ466" s="194"/>
      <c r="IR466" s="194"/>
      <c r="IS466" s="194"/>
      <c r="IT466" s="194"/>
      <c r="IU466" s="194"/>
      <c r="IV466" s="194"/>
      <c r="IW466" s="194"/>
      <c r="IX466" s="194"/>
      <c r="IY466" s="194"/>
      <c r="IZ466" s="194"/>
      <c r="JA466" s="194"/>
      <c r="JB466" s="194"/>
      <c r="JC466" s="194"/>
      <c r="JD466" s="194"/>
      <c r="JE466" s="194"/>
      <c r="JF466" s="194"/>
      <c r="JG466" s="194"/>
      <c r="JH466" s="194"/>
      <c r="JI466" s="194"/>
      <c r="JJ466" s="194"/>
      <c r="JK466" s="194"/>
      <c r="JL466" s="194"/>
      <c r="JM466" s="194"/>
      <c r="JN466" s="194"/>
      <c r="JO466" s="194"/>
      <c r="JP466" s="194"/>
      <c r="JQ466" s="194"/>
      <c r="JR466" s="194"/>
      <c r="JS466" s="194"/>
      <c r="JT466" s="194"/>
      <c r="JU466" s="194"/>
      <c r="JV466" s="194"/>
      <c r="JW466" s="194"/>
      <c r="JX466" s="194"/>
      <c r="JY466" s="194"/>
      <c r="JZ466" s="194"/>
      <c r="KA466" s="194"/>
      <c r="KB466" s="194"/>
      <c r="KC466" s="194"/>
      <c r="KD466" s="194"/>
      <c r="KE466" s="194"/>
      <c r="KF466" s="194"/>
      <c r="KG466" s="194"/>
      <c r="KH466" s="194"/>
      <c r="KI466" s="194"/>
      <c r="KJ466" s="194"/>
      <c r="KK466" s="194"/>
      <c r="KL466" s="194"/>
      <c r="KM466" s="194"/>
      <c r="KN466" s="194"/>
      <c r="KO466" s="194"/>
      <c r="KP466" s="194"/>
      <c r="KQ466" s="194"/>
      <c r="KR466" s="194"/>
      <c r="KS466" s="194"/>
      <c r="KT466" s="194"/>
      <c r="KU466" s="194"/>
      <c r="KV466" s="194"/>
      <c r="KW466" s="194"/>
      <c r="KX466" s="194"/>
      <c r="KY466" s="194"/>
      <c r="KZ466" s="194"/>
      <c r="LA466" s="194"/>
      <c r="LB466" s="194"/>
      <c r="LC466" s="194"/>
      <c r="LD466" s="194"/>
      <c r="LE466" s="194"/>
      <c r="LF466" s="194"/>
      <c r="LG466" s="194"/>
      <c r="LH466" s="194"/>
      <c r="LI466" s="194"/>
      <c r="LJ466" s="194"/>
      <c r="LK466" s="194"/>
      <c r="LL466" s="194"/>
      <c r="LM466" s="194"/>
      <c r="LN466" s="194"/>
      <c r="LO466" s="194"/>
      <c r="LP466" s="194"/>
      <c r="LQ466" s="194"/>
      <c r="LR466" s="194"/>
      <c r="LS466" s="194"/>
      <c r="LT466" s="194"/>
      <c r="LU466" s="194"/>
      <c r="LV466" s="194"/>
      <c r="LW466" s="194"/>
      <c r="LX466" s="194"/>
      <c r="LY466" s="194"/>
      <c r="LZ466" s="194"/>
      <c r="MA466" s="194"/>
      <c r="MB466" s="194"/>
      <c r="MC466" s="194"/>
      <c r="MD466" s="194"/>
      <c r="ME466" s="194"/>
      <c r="MF466" s="194"/>
      <c r="MG466" s="194"/>
      <c r="MH466" s="194"/>
      <c r="MI466" s="194"/>
      <c r="MJ466" s="194"/>
      <c r="MK466" s="194"/>
      <c r="ML466" s="194"/>
      <c r="MM466" s="194"/>
      <c r="MN466" s="194"/>
      <c r="MO466" s="194"/>
      <c r="MP466" s="194"/>
      <c r="MQ466" s="194"/>
      <c r="MR466" s="194"/>
      <c r="MS466" s="194"/>
      <c r="MT466" s="194"/>
      <c r="MU466" s="194"/>
      <c r="MV466" s="194"/>
      <c r="MW466" s="194"/>
      <c r="MX466" s="194"/>
      <c r="MY466" s="194"/>
      <c r="MZ466" s="194"/>
      <c r="NA466" s="194"/>
      <c r="NB466" s="194"/>
      <c r="NC466" s="194"/>
      <c r="ND466" s="194"/>
      <c r="NE466" s="194"/>
      <c r="NF466" s="194"/>
      <c r="NG466" s="194"/>
      <c r="NH466" s="194"/>
      <c r="NI466" s="194"/>
      <c r="NJ466" s="194"/>
      <c r="NK466" s="194"/>
      <c r="NL466" s="194"/>
      <c r="NM466" s="194"/>
      <c r="NN466" s="194"/>
      <c r="NO466" s="194"/>
      <c r="NP466" s="194"/>
      <c r="NQ466" s="194"/>
      <c r="NR466" s="194"/>
      <c r="NS466" s="194"/>
      <c r="NT466" s="194"/>
      <c r="NU466" s="194"/>
      <c r="NV466" s="194"/>
      <c r="NW466" s="194"/>
      <c r="NX466" s="194"/>
      <c r="NY466" s="194"/>
      <c r="NZ466" s="194"/>
      <c r="OA466" s="194"/>
      <c r="OB466" s="194"/>
      <c r="OC466" s="194"/>
      <c r="OD466" s="194"/>
      <c r="OE466" s="194"/>
      <c r="OF466" s="194"/>
      <c r="OG466" s="194"/>
      <c r="OH466" s="194"/>
      <c r="OI466" s="194"/>
      <c r="OJ466" s="194"/>
      <c r="OK466" s="194"/>
      <c r="OL466" s="194"/>
      <c r="OM466" s="194"/>
      <c r="ON466" s="194"/>
      <c r="OO466" s="194"/>
      <c r="OP466" s="194"/>
      <c r="OQ466" s="194"/>
      <c r="OR466" s="194"/>
      <c r="OS466" s="194"/>
      <c r="OT466" s="194"/>
      <c r="OU466" s="194"/>
      <c r="OV466" s="194"/>
      <c r="OW466" s="194"/>
      <c r="OX466" s="194"/>
      <c r="OY466" s="194"/>
      <c r="OZ466" s="194"/>
      <c r="PA466" s="194"/>
      <c r="PB466" s="194"/>
      <c r="PC466" s="194"/>
      <c r="PD466" s="194"/>
      <c r="PE466" s="194"/>
      <c r="PF466" s="194"/>
      <c r="PG466" s="194"/>
      <c r="PH466" s="194"/>
      <c r="PI466" s="194"/>
      <c r="PJ466" s="194"/>
      <c r="PK466" s="194"/>
      <c r="PL466" s="194"/>
      <c r="PM466" s="194"/>
      <c r="PN466" s="194"/>
      <c r="PO466" s="194"/>
      <c r="PP466" s="194"/>
      <c r="PQ466" s="194"/>
      <c r="PR466" s="194"/>
      <c r="PS466" s="194"/>
      <c r="PT466" s="194"/>
      <c r="PU466" s="194"/>
      <c r="PV466" s="194"/>
      <c r="PW466" s="194"/>
      <c r="PX466" s="194"/>
      <c r="PY466" s="194"/>
      <c r="PZ466" s="194"/>
      <c r="QA466" s="194"/>
      <c r="QB466" s="194"/>
      <c r="QC466" s="194"/>
      <c r="QD466" s="194"/>
      <c r="QE466" s="194"/>
      <c r="QF466" s="194"/>
      <c r="QG466" s="194"/>
      <c r="QH466" s="194"/>
      <c r="QI466" s="194"/>
      <c r="QJ466" s="194"/>
      <c r="QK466" s="194"/>
      <c r="QL466" s="194"/>
      <c r="QM466" s="194"/>
      <c r="QN466" s="194"/>
      <c r="QO466" s="194"/>
      <c r="QP466" s="194"/>
      <c r="QQ466" s="194"/>
      <c r="QR466" s="194"/>
      <c r="QS466" s="194"/>
      <c r="QT466" s="194"/>
      <c r="QU466" s="194"/>
      <c r="QV466" s="194"/>
      <c r="QW466" s="194"/>
      <c r="QX466" s="194"/>
      <c r="QY466" s="194"/>
      <c r="QZ466" s="194"/>
      <c r="RA466" s="194"/>
      <c r="RB466" s="194"/>
      <c r="RC466" s="194"/>
      <c r="RD466" s="194"/>
      <c r="RE466" s="194"/>
      <c r="RF466" s="194"/>
      <c r="RG466" s="194"/>
    </row>
    <row r="467" spans="1:475" x14ac:dyDescent="0.2">
      <c r="A467" s="203"/>
      <c r="B467" s="220"/>
      <c r="C467" s="220"/>
      <c r="D467" s="220"/>
      <c r="E467" s="224"/>
      <c r="F467" s="216" t="s">
        <v>247</v>
      </c>
      <c r="G467" s="188"/>
      <c r="H467" s="188"/>
      <c r="I467" s="204"/>
      <c r="J467" s="204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  <c r="RG467" s="194"/>
    </row>
    <row r="468" spans="1:475" x14ac:dyDescent="0.2">
      <c r="A468" s="203"/>
      <c r="B468" s="220"/>
      <c r="C468" s="220"/>
      <c r="D468" s="220"/>
      <c r="E468" s="224"/>
      <c r="F468" s="216" t="s">
        <v>246</v>
      </c>
      <c r="G468" s="188"/>
      <c r="H468" s="188"/>
      <c r="I468" s="204"/>
      <c r="J468" s="204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  <c r="RG468" s="194"/>
    </row>
    <row r="469" spans="1:475" x14ac:dyDescent="0.2">
      <c r="A469" s="203"/>
      <c r="B469" s="220"/>
      <c r="C469" s="220"/>
      <c r="D469" s="220"/>
      <c r="E469" s="224"/>
      <c r="F469" s="216" t="s">
        <v>247</v>
      </c>
      <c r="G469" s="188"/>
      <c r="H469" s="188"/>
      <c r="I469" s="204"/>
      <c r="J469" s="204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  <c r="RG469" s="194"/>
    </row>
    <row r="470" spans="1:475" x14ac:dyDescent="0.2">
      <c r="A470" s="203"/>
      <c r="B470" s="220"/>
      <c r="C470" s="220"/>
      <c r="D470" s="220"/>
      <c r="E470" s="224"/>
      <c r="F470" s="216" t="s">
        <v>246</v>
      </c>
      <c r="G470" s="188"/>
      <c r="H470" s="188"/>
      <c r="I470" s="204"/>
      <c r="J470" s="204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  <c r="RG470" s="194"/>
    </row>
    <row r="471" spans="1:475" x14ac:dyDescent="0.2">
      <c r="A471" s="203"/>
      <c r="B471" s="220"/>
      <c r="C471" s="220"/>
      <c r="D471" s="220"/>
      <c r="E471" s="224"/>
      <c r="F471" s="216" t="s">
        <v>247</v>
      </c>
      <c r="G471" s="188"/>
      <c r="H471" s="188"/>
      <c r="I471" s="204"/>
      <c r="J471" s="204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  <c r="RG471" s="194"/>
    </row>
    <row r="472" spans="1:475" x14ac:dyDescent="0.2">
      <c r="A472" s="203"/>
      <c r="B472" s="220"/>
      <c r="C472" s="220"/>
      <c r="D472" s="220"/>
      <c r="E472" s="224"/>
      <c r="F472" s="216" t="s">
        <v>246</v>
      </c>
      <c r="G472" s="178"/>
      <c r="H472" s="178"/>
      <c r="I472" s="204"/>
      <c r="J472" s="204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  <c r="DW472" s="210"/>
      <c r="DX472" s="210"/>
      <c r="DY472" s="194"/>
      <c r="DZ472" s="210"/>
      <c r="EA472" s="210"/>
      <c r="EB472" s="194"/>
      <c r="EC472" s="210"/>
      <c r="ED472" s="210"/>
      <c r="EE472" s="194"/>
      <c r="EF472" s="210"/>
      <c r="EG472" s="210"/>
      <c r="EH472" s="194"/>
      <c r="EI472" s="210"/>
      <c r="EJ472" s="210"/>
      <c r="EK472" s="194"/>
      <c r="EL472" s="210"/>
      <c r="EM472" s="210"/>
      <c r="EN472" s="194"/>
      <c r="EO472" s="210"/>
      <c r="EP472" s="210"/>
      <c r="EQ472" s="194"/>
      <c r="ER472" s="210"/>
      <c r="ES472" s="210"/>
      <c r="ET472" s="194"/>
      <c r="EU472" s="210"/>
      <c r="EV472" s="210"/>
      <c r="EW472" s="194"/>
      <c r="EX472" s="210"/>
      <c r="EY472" s="210"/>
      <c r="EZ472" s="194"/>
      <c r="FA472" s="210"/>
      <c r="FB472" s="210"/>
      <c r="FC472" s="194"/>
      <c r="FD472" s="210"/>
      <c r="FE472" s="210"/>
      <c r="FF472" s="194"/>
      <c r="FG472" s="210"/>
      <c r="FH472" s="210"/>
      <c r="FI472" s="194"/>
      <c r="FJ472" s="210"/>
      <c r="FK472" s="210"/>
      <c r="FL472" s="194"/>
      <c r="FM472" s="210"/>
      <c r="FN472" s="210"/>
      <c r="FO472" s="194"/>
      <c r="FP472" s="210"/>
      <c r="FQ472" s="210"/>
      <c r="FR472" s="194"/>
      <c r="FS472" s="210"/>
      <c r="FT472" s="210"/>
      <c r="FU472" s="194"/>
      <c r="FV472" s="210"/>
      <c r="FW472" s="210"/>
      <c r="FX472" s="194"/>
      <c r="FY472" s="210"/>
      <c r="FZ472" s="210"/>
      <c r="GA472" s="194"/>
      <c r="GB472" s="210"/>
      <c r="GC472" s="210"/>
      <c r="GD472" s="194"/>
      <c r="GE472" s="210"/>
      <c r="GF472" s="210"/>
      <c r="GG472" s="194"/>
      <c r="GH472" s="210"/>
      <c r="GI472" s="210"/>
      <c r="GJ472" s="194"/>
      <c r="GK472" s="210"/>
      <c r="GL472" s="210"/>
      <c r="GM472" s="194"/>
      <c r="GN472" s="210"/>
      <c r="GO472" s="210"/>
      <c r="GP472" s="194"/>
      <c r="GQ472" s="210"/>
      <c r="GR472" s="210"/>
      <c r="GS472" s="194"/>
      <c r="GT472" s="210"/>
      <c r="GU472" s="210"/>
      <c r="GV472" s="194"/>
      <c r="GW472" s="210"/>
      <c r="GX472" s="210"/>
      <c r="GY472" s="194"/>
      <c r="GZ472" s="210"/>
      <c r="HA472" s="210"/>
      <c r="HB472" s="194"/>
      <c r="HC472" s="210"/>
      <c r="HD472" s="210"/>
      <c r="HE472" s="194"/>
      <c r="HF472" s="210"/>
      <c r="HG472" s="210"/>
      <c r="HH472" s="194"/>
      <c r="HI472" s="210"/>
      <c r="HJ472" s="210"/>
      <c r="HK472" s="194"/>
      <c r="HL472" s="210"/>
      <c r="HM472" s="210"/>
      <c r="HN472" s="194"/>
      <c r="HO472" s="210"/>
      <c r="HP472" s="210"/>
      <c r="HQ472" s="194"/>
      <c r="HR472" s="210"/>
      <c r="HS472" s="210"/>
      <c r="HT472" s="194"/>
      <c r="HU472" s="210"/>
      <c r="HV472" s="210"/>
      <c r="HW472" s="194"/>
      <c r="HX472" s="210"/>
      <c r="HY472" s="210"/>
      <c r="HZ472" s="194"/>
      <c r="IA472" s="210"/>
      <c r="IB472" s="210"/>
      <c r="IC472" s="194"/>
      <c r="ID472" s="210"/>
      <c r="IE472" s="210"/>
      <c r="IF472" s="194"/>
      <c r="IG472" s="210"/>
      <c r="IH472" s="210"/>
      <c r="II472" s="194"/>
      <c r="IJ472" s="210"/>
      <c r="IK472" s="210"/>
      <c r="IL472" s="194"/>
      <c r="IM472" s="210"/>
      <c r="IN472" s="210"/>
      <c r="IO472" s="194"/>
      <c r="IP472" s="210"/>
      <c r="IQ472" s="210"/>
      <c r="IR472" s="194"/>
      <c r="IS472" s="210"/>
      <c r="IT472" s="210"/>
      <c r="IU472" s="194"/>
      <c r="IV472" s="210"/>
      <c r="IW472" s="210"/>
      <c r="IX472" s="194"/>
      <c r="IY472" s="210"/>
      <c r="IZ472" s="210"/>
      <c r="JA472" s="194"/>
      <c r="JB472" s="210"/>
      <c r="JC472" s="210"/>
      <c r="JD472" s="194"/>
      <c r="JE472" s="210"/>
      <c r="JF472" s="210"/>
      <c r="JG472" s="194"/>
      <c r="JH472" s="210"/>
      <c r="JI472" s="210"/>
      <c r="JJ472" s="194"/>
      <c r="JK472" s="210"/>
      <c r="JL472" s="210"/>
      <c r="JM472" s="194"/>
      <c r="JN472" s="210"/>
      <c r="JO472" s="210"/>
      <c r="JP472" s="194"/>
      <c r="JQ472" s="210"/>
      <c r="JR472" s="210"/>
      <c r="JS472" s="194"/>
      <c r="JT472" s="210"/>
      <c r="JU472" s="210"/>
      <c r="JV472" s="194"/>
      <c r="JW472" s="210"/>
      <c r="JX472" s="210"/>
      <c r="JY472" s="194"/>
      <c r="JZ472" s="210"/>
      <c r="KA472" s="210"/>
      <c r="KB472" s="194"/>
      <c r="KC472" s="210"/>
      <c r="KD472" s="210"/>
      <c r="KE472" s="194"/>
      <c r="KF472" s="210"/>
      <c r="KG472" s="210"/>
      <c r="KH472" s="194"/>
      <c r="KI472" s="210"/>
      <c r="KJ472" s="210"/>
      <c r="KK472" s="194"/>
      <c r="KL472" s="210"/>
      <c r="KM472" s="210"/>
      <c r="KN472" s="194"/>
      <c r="KO472" s="210"/>
      <c r="KP472" s="210"/>
      <c r="KQ472" s="194"/>
      <c r="KR472" s="210"/>
      <c r="KS472" s="210"/>
      <c r="KT472" s="194"/>
      <c r="KU472" s="210"/>
      <c r="KV472" s="210"/>
      <c r="KW472" s="194"/>
      <c r="KX472" s="210"/>
      <c r="KY472" s="210"/>
      <c r="KZ472" s="194"/>
      <c r="LA472" s="210"/>
      <c r="LB472" s="210"/>
      <c r="LC472" s="194"/>
      <c r="LD472" s="210"/>
      <c r="LE472" s="210"/>
      <c r="LF472" s="194"/>
      <c r="LG472" s="210"/>
      <c r="LH472" s="210"/>
      <c r="LI472" s="194"/>
      <c r="LJ472" s="210"/>
      <c r="LK472" s="210"/>
      <c r="LL472" s="194"/>
      <c r="LM472" s="210"/>
      <c r="LN472" s="210"/>
      <c r="LO472" s="194"/>
      <c r="LP472" s="210"/>
      <c r="LQ472" s="210"/>
      <c r="LR472" s="194"/>
      <c r="LS472" s="210"/>
      <c r="LT472" s="210"/>
      <c r="LU472" s="194"/>
      <c r="LV472" s="210"/>
      <c r="LW472" s="210"/>
      <c r="LX472" s="194"/>
      <c r="LY472" s="210"/>
      <c r="LZ472" s="210"/>
      <c r="MA472" s="194"/>
      <c r="MB472" s="210"/>
      <c r="MC472" s="210"/>
      <c r="MD472" s="194"/>
      <c r="ME472" s="210"/>
      <c r="MF472" s="210"/>
      <c r="MG472" s="194"/>
      <c r="MH472" s="210"/>
      <c r="MI472" s="210"/>
      <c r="MJ472" s="194"/>
      <c r="MK472" s="210"/>
      <c r="ML472" s="210"/>
      <c r="MM472" s="194"/>
      <c r="MN472" s="210"/>
      <c r="MO472" s="210"/>
      <c r="MP472" s="194"/>
      <c r="MQ472" s="210"/>
      <c r="MR472" s="210"/>
      <c r="MS472" s="194"/>
      <c r="MT472" s="210"/>
      <c r="MU472" s="210"/>
      <c r="MV472" s="194"/>
      <c r="MW472" s="210"/>
      <c r="MX472" s="210"/>
      <c r="MY472" s="194"/>
      <c r="MZ472" s="210"/>
      <c r="NA472" s="210"/>
      <c r="NB472" s="194"/>
      <c r="NC472" s="210"/>
      <c r="ND472" s="210"/>
      <c r="NE472" s="194"/>
      <c r="NF472" s="210"/>
      <c r="NG472" s="210"/>
      <c r="NH472" s="194"/>
      <c r="NI472" s="210"/>
      <c r="NJ472" s="210"/>
      <c r="NK472" s="194"/>
      <c r="NL472" s="210"/>
      <c r="NM472" s="210"/>
      <c r="NN472" s="194"/>
      <c r="NO472" s="210"/>
      <c r="NP472" s="210"/>
      <c r="NQ472" s="194"/>
      <c r="NR472" s="210"/>
      <c r="NS472" s="210"/>
      <c r="NT472" s="194"/>
      <c r="NU472" s="210"/>
      <c r="NV472" s="210"/>
      <c r="NW472" s="194"/>
      <c r="NX472" s="210"/>
      <c r="NY472" s="210"/>
      <c r="NZ472" s="194"/>
      <c r="OA472" s="210"/>
      <c r="OB472" s="210"/>
      <c r="OC472" s="194"/>
      <c r="OD472" s="210"/>
      <c r="OE472" s="210"/>
      <c r="OF472" s="194"/>
      <c r="OG472" s="210"/>
      <c r="OH472" s="210"/>
      <c r="OI472" s="194"/>
      <c r="OJ472" s="210"/>
      <c r="OK472" s="210"/>
      <c r="OL472" s="194"/>
      <c r="OM472" s="210"/>
      <c r="ON472" s="210"/>
      <c r="OO472" s="194"/>
      <c r="OP472" s="210"/>
      <c r="OQ472" s="210"/>
      <c r="OR472" s="194"/>
      <c r="OS472" s="210"/>
      <c r="OT472" s="210"/>
      <c r="OU472" s="194"/>
      <c r="OV472" s="210"/>
      <c r="OW472" s="210"/>
      <c r="OX472" s="194"/>
      <c r="OY472" s="210"/>
      <c r="OZ472" s="210"/>
      <c r="PA472" s="194"/>
      <c r="PB472" s="210"/>
      <c r="PC472" s="210"/>
      <c r="PD472" s="194"/>
      <c r="PE472" s="210"/>
      <c r="PF472" s="210"/>
      <c r="PG472" s="194"/>
      <c r="PH472" s="210"/>
      <c r="PI472" s="210"/>
      <c r="PJ472" s="194"/>
      <c r="PK472" s="210"/>
      <c r="PL472" s="210"/>
      <c r="PM472" s="194"/>
      <c r="PN472" s="210"/>
      <c r="PO472" s="210"/>
      <c r="PP472" s="194"/>
      <c r="PQ472" s="210"/>
      <c r="PR472" s="210"/>
      <c r="PS472" s="194"/>
      <c r="PT472" s="210"/>
      <c r="PU472" s="210"/>
      <c r="PV472" s="194"/>
      <c r="PW472" s="210"/>
      <c r="PX472" s="210"/>
      <c r="PY472" s="194"/>
      <c r="PZ472" s="210"/>
      <c r="QA472" s="210"/>
      <c r="QB472" s="194"/>
      <c r="QC472" s="210"/>
      <c r="QD472" s="210"/>
      <c r="QE472" s="194"/>
      <c r="QF472" s="210"/>
      <c r="QG472" s="210"/>
      <c r="QH472" s="194"/>
      <c r="QI472" s="210"/>
      <c r="QJ472" s="210"/>
      <c r="QK472" s="194"/>
      <c r="QL472" s="210"/>
      <c r="QM472" s="210"/>
      <c r="QN472" s="194"/>
      <c r="QO472" s="210"/>
      <c r="QP472" s="210"/>
      <c r="QQ472" s="194"/>
      <c r="QR472" s="210"/>
      <c r="QS472" s="210"/>
      <c r="QT472" s="194"/>
      <c r="QU472" s="210"/>
      <c r="QV472" s="210"/>
      <c r="QW472" s="194"/>
      <c r="QX472" s="210"/>
      <c r="QY472" s="210"/>
      <c r="QZ472" s="194"/>
      <c r="RA472" s="210"/>
      <c r="RB472" s="210"/>
      <c r="RC472" s="194"/>
      <c r="RD472" s="210"/>
      <c r="RE472" s="210"/>
      <c r="RF472" s="194"/>
      <c r="RG472" s="210"/>
    </row>
    <row r="473" spans="1:475" x14ac:dyDescent="0.2">
      <c r="A473" s="203"/>
      <c r="B473" s="220"/>
      <c r="C473" s="220"/>
      <c r="D473" s="220"/>
      <c r="E473" s="224"/>
      <c r="F473" s="216" t="s">
        <v>247</v>
      </c>
      <c r="G473" s="188"/>
      <c r="H473" s="188"/>
      <c r="I473" s="204"/>
      <c r="J473" s="204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  <c r="RG473" s="194"/>
    </row>
    <row r="474" spans="1:475" x14ac:dyDescent="0.2">
      <c r="A474" s="203"/>
      <c r="B474" s="220"/>
      <c r="C474" s="220"/>
      <c r="D474" s="220"/>
      <c r="E474" s="224"/>
      <c r="F474" s="216" t="s">
        <v>246</v>
      </c>
      <c r="G474" s="188"/>
      <c r="H474" s="188"/>
      <c r="I474" s="204"/>
      <c r="J474" s="204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  <c r="RG474" s="194"/>
    </row>
    <row r="475" spans="1:475" x14ac:dyDescent="0.2">
      <c r="A475" s="203"/>
      <c r="B475" s="220"/>
      <c r="C475" s="220"/>
      <c r="D475" s="220"/>
      <c r="E475" s="224"/>
      <c r="F475" s="216" t="s">
        <v>247</v>
      </c>
      <c r="G475" s="188"/>
      <c r="H475" s="188"/>
      <c r="I475" s="204"/>
      <c r="J475" s="204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  <c r="RG475" s="194"/>
    </row>
    <row r="476" spans="1:475" x14ac:dyDescent="0.2">
      <c r="A476" s="203"/>
      <c r="B476" s="220"/>
      <c r="C476" s="220"/>
      <c r="D476" s="220"/>
      <c r="E476" s="224"/>
      <c r="F476" s="216" t="s">
        <v>246</v>
      </c>
      <c r="G476" s="188"/>
      <c r="H476" s="188"/>
      <c r="I476" s="204"/>
      <c r="J476" s="204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  <c r="RG476" s="194"/>
    </row>
    <row r="477" spans="1:475" x14ac:dyDescent="0.2">
      <c r="A477" s="203"/>
      <c r="B477" s="220"/>
      <c r="C477" s="220"/>
      <c r="D477" s="220"/>
      <c r="E477" s="224"/>
      <c r="F477" s="216" t="s">
        <v>247</v>
      </c>
      <c r="G477" s="178"/>
      <c r="H477" s="178"/>
      <c r="I477" s="204"/>
      <c r="J477" s="204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  <c r="DW477" s="210"/>
      <c r="DX477" s="210"/>
      <c r="DY477" s="194"/>
      <c r="DZ477" s="210"/>
      <c r="EA477" s="210"/>
      <c r="EB477" s="194"/>
      <c r="EC477" s="210"/>
      <c r="ED477" s="210"/>
      <c r="EE477" s="194"/>
      <c r="EF477" s="210"/>
      <c r="EG477" s="210"/>
      <c r="EH477" s="194"/>
      <c r="EI477" s="210"/>
      <c r="EJ477" s="210"/>
      <c r="EK477" s="194"/>
      <c r="EL477" s="210"/>
      <c r="EM477" s="210"/>
      <c r="EN477" s="194"/>
      <c r="EO477" s="210"/>
      <c r="EP477" s="210"/>
      <c r="EQ477" s="194"/>
      <c r="ER477" s="210"/>
      <c r="ES477" s="210"/>
      <c r="ET477" s="194"/>
      <c r="EU477" s="210"/>
      <c r="EV477" s="210"/>
      <c r="EW477" s="194"/>
      <c r="EX477" s="210"/>
      <c r="EY477" s="210"/>
      <c r="EZ477" s="194"/>
      <c r="FA477" s="210"/>
      <c r="FB477" s="210"/>
      <c r="FC477" s="194"/>
      <c r="FD477" s="210"/>
      <c r="FE477" s="210"/>
      <c r="FF477" s="194"/>
      <c r="FG477" s="210"/>
      <c r="FH477" s="210"/>
      <c r="FI477" s="194"/>
      <c r="FJ477" s="210"/>
      <c r="FK477" s="210"/>
      <c r="FL477" s="194"/>
      <c r="FM477" s="210"/>
      <c r="FN477" s="210"/>
      <c r="FO477" s="194"/>
      <c r="FP477" s="210"/>
      <c r="FQ477" s="210"/>
      <c r="FR477" s="194"/>
      <c r="FS477" s="210"/>
      <c r="FT477" s="210"/>
      <c r="FU477" s="194"/>
      <c r="FV477" s="210"/>
      <c r="FW477" s="210"/>
      <c r="FX477" s="194"/>
      <c r="FY477" s="210"/>
      <c r="FZ477" s="210"/>
      <c r="GA477" s="194"/>
      <c r="GB477" s="210"/>
      <c r="GC477" s="210"/>
      <c r="GD477" s="194"/>
      <c r="GE477" s="210"/>
      <c r="GF477" s="210"/>
      <c r="GG477" s="194"/>
      <c r="GH477" s="210"/>
      <c r="GI477" s="210"/>
      <c r="GJ477" s="194"/>
      <c r="GK477" s="210"/>
      <c r="GL477" s="210"/>
      <c r="GM477" s="194"/>
      <c r="GN477" s="210"/>
      <c r="GO477" s="210"/>
      <c r="GP477" s="194"/>
      <c r="GQ477" s="210"/>
      <c r="GR477" s="210"/>
      <c r="GS477" s="194"/>
      <c r="GT477" s="210"/>
      <c r="GU477" s="210"/>
      <c r="GV477" s="194"/>
      <c r="GW477" s="210"/>
      <c r="GX477" s="210"/>
      <c r="GY477" s="194"/>
      <c r="GZ477" s="210"/>
      <c r="HA477" s="210"/>
      <c r="HB477" s="194"/>
      <c r="HC477" s="210"/>
      <c r="HD477" s="210"/>
      <c r="HE477" s="194"/>
      <c r="HF477" s="210"/>
      <c r="HG477" s="210"/>
      <c r="HH477" s="194"/>
      <c r="HI477" s="210"/>
      <c r="HJ477" s="210"/>
      <c r="HK477" s="194"/>
      <c r="HL477" s="210"/>
      <c r="HM477" s="210"/>
      <c r="HN477" s="194"/>
      <c r="HO477" s="210"/>
      <c r="HP477" s="210"/>
      <c r="HQ477" s="194"/>
      <c r="HR477" s="210"/>
      <c r="HS477" s="210"/>
      <c r="HT477" s="194"/>
      <c r="HU477" s="210"/>
      <c r="HV477" s="210"/>
      <c r="HW477" s="194"/>
      <c r="HX477" s="210"/>
      <c r="HY477" s="210"/>
      <c r="HZ477" s="194"/>
      <c r="IA477" s="210"/>
      <c r="IB477" s="210"/>
      <c r="IC477" s="194"/>
      <c r="ID477" s="210"/>
      <c r="IE477" s="210"/>
      <c r="IF477" s="194"/>
      <c r="IG477" s="210"/>
      <c r="IH477" s="210"/>
      <c r="II477" s="194"/>
      <c r="IJ477" s="210"/>
      <c r="IK477" s="210"/>
      <c r="IL477" s="194"/>
      <c r="IM477" s="210"/>
      <c r="IN477" s="210"/>
      <c r="IO477" s="194"/>
      <c r="IP477" s="210"/>
      <c r="IQ477" s="210"/>
      <c r="IR477" s="194"/>
      <c r="IS477" s="210"/>
      <c r="IT477" s="210"/>
      <c r="IU477" s="194"/>
      <c r="IV477" s="210"/>
      <c r="IW477" s="210"/>
      <c r="IX477" s="194"/>
      <c r="IY477" s="210"/>
      <c r="IZ477" s="210"/>
      <c r="JA477" s="194"/>
      <c r="JB477" s="210"/>
      <c r="JC477" s="210"/>
      <c r="JD477" s="194"/>
      <c r="JE477" s="210"/>
      <c r="JF477" s="210"/>
      <c r="JG477" s="194"/>
      <c r="JH477" s="210"/>
      <c r="JI477" s="210"/>
      <c r="JJ477" s="194"/>
      <c r="JK477" s="210"/>
      <c r="JL477" s="210"/>
      <c r="JM477" s="194"/>
      <c r="JN477" s="210"/>
      <c r="JO477" s="210"/>
      <c r="JP477" s="194"/>
      <c r="JQ477" s="210"/>
      <c r="JR477" s="210"/>
      <c r="JS477" s="194"/>
      <c r="JT477" s="210"/>
      <c r="JU477" s="210"/>
      <c r="JV477" s="194"/>
      <c r="JW477" s="210"/>
      <c r="JX477" s="210"/>
      <c r="JY477" s="194"/>
      <c r="JZ477" s="210"/>
      <c r="KA477" s="210"/>
      <c r="KB477" s="194"/>
      <c r="KC477" s="210"/>
      <c r="KD477" s="210"/>
      <c r="KE477" s="194"/>
      <c r="KF477" s="210"/>
      <c r="KG477" s="210"/>
      <c r="KH477" s="194"/>
      <c r="KI477" s="210"/>
      <c r="KJ477" s="210"/>
      <c r="KK477" s="194"/>
      <c r="KL477" s="210"/>
      <c r="KM477" s="210"/>
      <c r="KN477" s="194"/>
      <c r="KO477" s="210"/>
      <c r="KP477" s="210"/>
      <c r="KQ477" s="194"/>
      <c r="KR477" s="210"/>
      <c r="KS477" s="210"/>
      <c r="KT477" s="194"/>
      <c r="KU477" s="210"/>
      <c r="KV477" s="210"/>
      <c r="KW477" s="194"/>
      <c r="KX477" s="210"/>
      <c r="KY477" s="210"/>
      <c r="KZ477" s="194"/>
      <c r="LA477" s="210"/>
      <c r="LB477" s="210"/>
      <c r="LC477" s="194"/>
      <c r="LD477" s="210"/>
      <c r="LE477" s="210"/>
      <c r="LF477" s="194"/>
      <c r="LG477" s="210"/>
      <c r="LH477" s="210"/>
      <c r="LI477" s="194"/>
      <c r="LJ477" s="210"/>
      <c r="LK477" s="210"/>
      <c r="LL477" s="194"/>
      <c r="LM477" s="210"/>
      <c r="LN477" s="210"/>
      <c r="LO477" s="194"/>
      <c r="LP477" s="210"/>
      <c r="LQ477" s="210"/>
      <c r="LR477" s="194"/>
      <c r="LS477" s="210"/>
      <c r="LT477" s="210"/>
      <c r="LU477" s="194"/>
      <c r="LV477" s="210"/>
      <c r="LW477" s="210"/>
      <c r="LX477" s="194"/>
      <c r="LY477" s="210"/>
      <c r="LZ477" s="210"/>
      <c r="MA477" s="194"/>
      <c r="MB477" s="210"/>
      <c r="MC477" s="210"/>
      <c r="MD477" s="194"/>
      <c r="ME477" s="210"/>
      <c r="MF477" s="210"/>
      <c r="MG477" s="194"/>
      <c r="MH477" s="210"/>
      <c r="MI477" s="210"/>
      <c r="MJ477" s="194"/>
      <c r="MK477" s="210"/>
      <c r="ML477" s="210"/>
      <c r="MM477" s="194"/>
      <c r="MN477" s="210"/>
      <c r="MO477" s="210"/>
      <c r="MP477" s="194"/>
      <c r="MQ477" s="210"/>
      <c r="MR477" s="210"/>
      <c r="MS477" s="194"/>
      <c r="MT477" s="210"/>
      <c r="MU477" s="210"/>
      <c r="MV477" s="194"/>
      <c r="MW477" s="210"/>
      <c r="MX477" s="210"/>
      <c r="MY477" s="194"/>
      <c r="MZ477" s="210"/>
      <c r="NA477" s="210"/>
      <c r="NB477" s="194"/>
      <c r="NC477" s="210"/>
      <c r="ND477" s="210"/>
      <c r="NE477" s="194"/>
      <c r="NF477" s="210"/>
      <c r="NG477" s="210"/>
      <c r="NH477" s="194"/>
      <c r="NI477" s="210"/>
      <c r="NJ477" s="210"/>
      <c r="NK477" s="194"/>
      <c r="NL477" s="210"/>
      <c r="NM477" s="210"/>
      <c r="NN477" s="194"/>
      <c r="NO477" s="210"/>
      <c r="NP477" s="210"/>
      <c r="NQ477" s="194"/>
      <c r="NR477" s="210"/>
      <c r="NS477" s="210"/>
      <c r="NT477" s="194"/>
      <c r="NU477" s="210"/>
      <c r="NV477" s="210"/>
      <c r="NW477" s="194"/>
      <c r="NX477" s="210"/>
      <c r="NY477" s="210"/>
      <c r="NZ477" s="194"/>
      <c r="OA477" s="210"/>
      <c r="OB477" s="210"/>
      <c r="OC477" s="194"/>
      <c r="OD477" s="210"/>
      <c r="OE477" s="210"/>
      <c r="OF477" s="194"/>
      <c r="OG477" s="210"/>
      <c r="OH477" s="210"/>
      <c r="OI477" s="194"/>
      <c r="OJ477" s="210"/>
      <c r="OK477" s="210"/>
      <c r="OL477" s="194"/>
      <c r="OM477" s="210"/>
      <c r="ON477" s="210"/>
      <c r="OO477" s="194"/>
      <c r="OP477" s="210"/>
      <c r="OQ477" s="210"/>
      <c r="OR477" s="194"/>
      <c r="OS477" s="210"/>
      <c r="OT477" s="210"/>
      <c r="OU477" s="194"/>
      <c r="OV477" s="210"/>
      <c r="OW477" s="210"/>
      <c r="OX477" s="194"/>
      <c r="OY477" s="210"/>
      <c r="OZ477" s="210"/>
      <c r="PA477" s="194"/>
      <c r="PB477" s="210"/>
      <c r="PC477" s="210"/>
      <c r="PD477" s="194"/>
      <c r="PE477" s="210"/>
      <c r="PF477" s="210"/>
      <c r="PG477" s="194"/>
      <c r="PH477" s="210"/>
      <c r="PI477" s="210"/>
      <c r="PJ477" s="194"/>
      <c r="PK477" s="210"/>
      <c r="PL477" s="210"/>
      <c r="PM477" s="194"/>
      <c r="PN477" s="210"/>
      <c r="PO477" s="210"/>
      <c r="PP477" s="194"/>
      <c r="PQ477" s="210"/>
      <c r="PR477" s="210"/>
      <c r="PS477" s="194"/>
      <c r="PT477" s="210"/>
      <c r="PU477" s="210"/>
      <c r="PV477" s="194"/>
      <c r="PW477" s="210"/>
      <c r="PX477" s="210"/>
      <c r="PY477" s="194"/>
      <c r="PZ477" s="210"/>
      <c r="QA477" s="210"/>
      <c r="QB477" s="194"/>
      <c r="QC477" s="210"/>
      <c r="QD477" s="210"/>
      <c r="QE477" s="194"/>
      <c r="QF477" s="210"/>
      <c r="QG477" s="210"/>
      <c r="QH477" s="194"/>
      <c r="QI477" s="210"/>
      <c r="QJ477" s="210"/>
      <c r="QK477" s="194"/>
      <c r="QL477" s="210"/>
      <c r="QM477" s="210"/>
      <c r="QN477" s="194"/>
      <c r="QO477" s="210"/>
      <c r="QP477" s="210"/>
      <c r="QQ477" s="194"/>
      <c r="QR477" s="210"/>
      <c r="QS477" s="210"/>
      <c r="QT477" s="194"/>
      <c r="QU477" s="210"/>
      <c r="QV477" s="210"/>
      <c r="QW477" s="194"/>
      <c r="QX477" s="210"/>
      <c r="QY477" s="210"/>
      <c r="QZ477" s="194"/>
      <c r="RA477" s="210"/>
      <c r="RB477" s="210"/>
      <c r="RC477" s="194"/>
      <c r="RD477" s="210"/>
      <c r="RE477" s="210"/>
      <c r="RF477" s="194"/>
      <c r="RG477" s="210"/>
    </row>
    <row r="478" spans="1:475" x14ac:dyDescent="0.2">
      <c r="A478" s="203"/>
      <c r="B478" s="220"/>
      <c r="C478" s="220"/>
      <c r="D478" s="220"/>
      <c r="E478" s="224"/>
      <c r="F478" s="216" t="s">
        <v>246</v>
      </c>
      <c r="G478" s="188"/>
      <c r="H478" s="188"/>
      <c r="I478" s="204"/>
      <c r="J478" s="204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  <c r="RG478" s="194"/>
    </row>
    <row r="479" spans="1:475" x14ac:dyDescent="0.2">
      <c r="A479" s="203"/>
      <c r="B479" s="220"/>
      <c r="C479" s="220"/>
      <c r="D479" s="220"/>
      <c r="E479" s="224"/>
      <c r="F479" s="216" t="s">
        <v>247</v>
      </c>
      <c r="G479" s="188"/>
      <c r="H479" s="188"/>
      <c r="I479" s="204"/>
      <c r="J479" s="204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  <c r="RG479" s="194"/>
    </row>
    <row r="480" spans="1:475" x14ac:dyDescent="0.2">
      <c r="A480" s="203"/>
      <c r="B480" s="220"/>
      <c r="C480" s="220"/>
      <c r="D480" s="220"/>
      <c r="E480" s="224"/>
      <c r="F480" s="216" t="s">
        <v>246</v>
      </c>
      <c r="G480" s="178"/>
      <c r="H480" s="178"/>
      <c r="I480" s="203"/>
      <c r="J480" s="203"/>
      <c r="K480" s="203"/>
      <c r="L480" s="203"/>
      <c r="M480" s="178"/>
      <c r="N480" s="203"/>
      <c r="O480" s="203"/>
      <c r="P480" s="178"/>
      <c r="Q480" s="203"/>
      <c r="R480" s="203"/>
      <c r="S480" s="178"/>
      <c r="T480" s="203"/>
      <c r="U480" s="203"/>
      <c r="V480" s="178"/>
      <c r="W480" s="203"/>
      <c r="X480" s="203"/>
      <c r="Y480" s="178"/>
      <c r="Z480" s="203"/>
      <c r="AA480" s="203"/>
      <c r="AB480" s="178"/>
      <c r="AC480" s="203"/>
      <c r="AD480" s="203"/>
      <c r="AE480" s="178"/>
      <c r="AF480" s="203"/>
      <c r="AG480" s="203"/>
      <c r="AH480" s="178"/>
      <c r="AI480" s="203"/>
      <c r="AJ480" s="203"/>
      <c r="AK480" s="178"/>
      <c r="AL480" s="203"/>
      <c r="AM480" s="203"/>
      <c r="AN480" s="178"/>
      <c r="AO480" s="203"/>
      <c r="AP480" s="203"/>
      <c r="AQ480" s="178"/>
      <c r="AR480" s="203"/>
      <c r="AS480" s="203"/>
      <c r="AT480" s="178"/>
      <c r="AU480" s="203"/>
      <c r="AV480" s="203"/>
      <c r="AW480" s="178"/>
      <c r="AX480" s="203"/>
      <c r="AY480" s="203"/>
      <c r="AZ480" s="178"/>
      <c r="BA480" s="203"/>
      <c r="BB480" s="203"/>
      <c r="BC480" s="178"/>
      <c r="BD480" s="203"/>
      <c r="BE480" s="203"/>
      <c r="BF480" s="178"/>
      <c r="BG480" s="203"/>
      <c r="BH480" s="203"/>
      <c r="BI480" s="178"/>
      <c r="BJ480" s="203"/>
      <c r="BK480" s="203"/>
      <c r="BL480" s="178"/>
      <c r="BM480" s="203"/>
      <c r="BN480" s="203"/>
      <c r="BO480" s="178"/>
      <c r="BP480" s="203"/>
      <c r="BQ480" s="203"/>
      <c r="BR480" s="178"/>
      <c r="BS480" s="203"/>
      <c r="BT480" s="203"/>
      <c r="BU480" s="178"/>
      <c r="BV480" s="203"/>
      <c r="BW480" s="203"/>
      <c r="BX480" s="178"/>
      <c r="BY480" s="203"/>
      <c r="BZ480" s="203"/>
      <c r="CA480" s="178"/>
      <c r="CB480" s="203"/>
      <c r="CC480" s="203"/>
      <c r="CD480" s="178"/>
      <c r="CE480" s="203"/>
      <c r="CF480" s="203"/>
      <c r="CG480" s="178"/>
      <c r="CH480" s="203"/>
      <c r="CI480" s="203"/>
      <c r="CJ480" s="178"/>
      <c r="CK480" s="203"/>
      <c r="CL480" s="203"/>
      <c r="CM480" s="178"/>
      <c r="CN480" s="203"/>
      <c r="CO480" s="203"/>
      <c r="CP480" s="178"/>
      <c r="CQ480" s="203"/>
      <c r="CR480" s="203"/>
      <c r="CS480" s="178"/>
      <c r="CT480" s="203"/>
      <c r="CU480" s="203"/>
      <c r="CV480" s="178"/>
      <c r="CW480" s="203"/>
      <c r="CX480" s="203"/>
      <c r="CY480" s="178"/>
      <c r="CZ480" s="203"/>
      <c r="DA480" s="203"/>
      <c r="DB480" s="178"/>
      <c r="DC480" s="203"/>
      <c r="DD480" s="203"/>
      <c r="DE480" s="178"/>
      <c r="DF480" s="203"/>
      <c r="DG480" s="203"/>
      <c r="DH480" s="178"/>
      <c r="DI480" s="203"/>
      <c r="DJ480" s="203"/>
      <c r="DK480" s="178"/>
      <c r="DL480" s="203"/>
      <c r="DM480" s="203"/>
      <c r="DN480" s="178"/>
      <c r="DO480" s="203"/>
      <c r="DP480" s="203"/>
      <c r="DQ480" s="178"/>
      <c r="DR480" s="203"/>
      <c r="DS480" s="203"/>
      <c r="DT480" s="178"/>
      <c r="DU480" s="203"/>
      <c r="DV480" s="203"/>
      <c r="DW480" s="210"/>
      <c r="DX480" s="211"/>
      <c r="DY480" s="211"/>
      <c r="DZ480" s="210"/>
      <c r="EA480" s="211"/>
      <c r="EB480" s="211"/>
      <c r="EC480" s="210"/>
      <c r="ED480" s="211"/>
      <c r="EE480" s="211"/>
      <c r="EF480" s="210"/>
      <c r="EG480" s="211"/>
      <c r="EH480" s="211"/>
      <c r="EI480" s="210"/>
      <c r="EJ480" s="211"/>
      <c r="EK480" s="211"/>
      <c r="EL480" s="210"/>
      <c r="EM480" s="211"/>
      <c r="EN480" s="211"/>
      <c r="EO480" s="210"/>
      <c r="EP480" s="211"/>
      <c r="EQ480" s="211"/>
      <c r="ER480" s="210"/>
      <c r="ES480" s="211"/>
      <c r="ET480" s="211"/>
      <c r="EU480" s="210"/>
      <c r="EV480" s="211"/>
      <c r="EW480" s="211"/>
      <c r="EX480" s="210"/>
      <c r="EY480" s="211"/>
      <c r="EZ480" s="211"/>
      <c r="FA480" s="210"/>
      <c r="FB480" s="211"/>
      <c r="FC480" s="211"/>
      <c r="FD480" s="210"/>
      <c r="FE480" s="211"/>
      <c r="FF480" s="211"/>
      <c r="FG480" s="210"/>
      <c r="FH480" s="211"/>
      <c r="FI480" s="211"/>
      <c r="FJ480" s="210"/>
      <c r="FK480" s="211"/>
      <c r="FL480" s="211"/>
      <c r="FM480" s="210"/>
      <c r="FN480" s="211"/>
      <c r="FO480" s="211"/>
      <c r="FP480" s="210"/>
      <c r="FQ480" s="211"/>
      <c r="FR480" s="211"/>
      <c r="FS480" s="210"/>
      <c r="FT480" s="211"/>
      <c r="FU480" s="211"/>
      <c r="FV480" s="210"/>
      <c r="FW480" s="211"/>
      <c r="FX480" s="211"/>
      <c r="FY480" s="210"/>
      <c r="FZ480" s="211"/>
      <c r="GA480" s="211"/>
      <c r="GB480" s="210"/>
      <c r="GC480" s="211"/>
      <c r="GD480" s="211"/>
      <c r="GE480" s="210"/>
      <c r="GF480" s="211"/>
      <c r="GG480" s="211"/>
      <c r="GH480" s="210"/>
      <c r="GI480" s="211"/>
      <c r="GJ480" s="211"/>
      <c r="GK480" s="210"/>
      <c r="GL480" s="211"/>
      <c r="GM480" s="211"/>
      <c r="GN480" s="210"/>
      <c r="GO480" s="211"/>
      <c r="GP480" s="211"/>
      <c r="GQ480" s="210"/>
      <c r="GR480" s="211"/>
      <c r="GS480" s="211"/>
      <c r="GT480" s="210"/>
      <c r="GU480" s="211"/>
      <c r="GV480" s="211"/>
      <c r="GW480" s="210"/>
      <c r="GX480" s="211"/>
      <c r="GY480" s="211"/>
      <c r="GZ480" s="210"/>
      <c r="HA480" s="211"/>
      <c r="HB480" s="211"/>
      <c r="HC480" s="210"/>
      <c r="HD480" s="211"/>
      <c r="HE480" s="211"/>
      <c r="HF480" s="210"/>
      <c r="HG480" s="211"/>
      <c r="HH480" s="211"/>
      <c r="HI480" s="210"/>
      <c r="HJ480" s="211"/>
      <c r="HK480" s="211"/>
      <c r="HL480" s="210"/>
      <c r="HM480" s="211"/>
      <c r="HN480" s="211"/>
      <c r="HO480" s="210"/>
      <c r="HP480" s="211"/>
      <c r="HQ480" s="211"/>
      <c r="HR480" s="210"/>
      <c r="HS480" s="211"/>
      <c r="HT480" s="211"/>
      <c r="HU480" s="210"/>
      <c r="HV480" s="211"/>
      <c r="HW480" s="211"/>
      <c r="HX480" s="210"/>
      <c r="HY480" s="211"/>
      <c r="HZ480" s="211"/>
      <c r="IA480" s="210"/>
      <c r="IB480" s="211"/>
      <c r="IC480" s="211"/>
      <c r="ID480" s="210"/>
      <c r="IE480" s="211"/>
      <c r="IF480" s="211"/>
      <c r="IG480" s="210"/>
      <c r="IH480" s="211"/>
      <c r="II480" s="211"/>
      <c r="IJ480" s="210"/>
      <c r="IK480" s="211"/>
      <c r="IL480" s="211"/>
      <c r="IM480" s="210"/>
      <c r="IN480" s="211"/>
      <c r="IO480" s="211"/>
      <c r="IP480" s="210"/>
      <c r="IQ480" s="211"/>
      <c r="IR480" s="211"/>
      <c r="IS480" s="210"/>
      <c r="IT480" s="211"/>
      <c r="IU480" s="211"/>
      <c r="IV480" s="210"/>
      <c r="IW480" s="211"/>
      <c r="IX480" s="211"/>
      <c r="IY480" s="210"/>
      <c r="IZ480" s="211"/>
      <c r="JA480" s="211"/>
      <c r="JB480" s="210"/>
      <c r="JC480" s="211"/>
      <c r="JD480" s="211"/>
      <c r="JE480" s="210"/>
      <c r="JF480" s="211"/>
      <c r="JG480" s="211"/>
      <c r="JH480" s="210"/>
      <c r="JI480" s="211"/>
      <c r="JJ480" s="211"/>
      <c r="JK480" s="210"/>
      <c r="JL480" s="211"/>
      <c r="JM480" s="211"/>
      <c r="JN480" s="210"/>
      <c r="JO480" s="211"/>
      <c r="JP480" s="211"/>
      <c r="JQ480" s="210"/>
      <c r="JR480" s="211"/>
      <c r="JS480" s="211"/>
      <c r="JT480" s="210"/>
      <c r="JU480" s="211"/>
      <c r="JV480" s="211"/>
      <c r="JW480" s="210"/>
      <c r="JX480" s="211"/>
      <c r="JY480" s="211"/>
      <c r="JZ480" s="210"/>
      <c r="KA480" s="211"/>
      <c r="KB480" s="211"/>
      <c r="KC480" s="210"/>
      <c r="KD480" s="211"/>
      <c r="KE480" s="211"/>
      <c r="KF480" s="210"/>
      <c r="KG480" s="211"/>
      <c r="KH480" s="211"/>
      <c r="KI480" s="210"/>
      <c r="KJ480" s="211"/>
      <c r="KK480" s="211"/>
      <c r="KL480" s="210"/>
      <c r="KM480" s="211"/>
      <c r="KN480" s="211"/>
      <c r="KO480" s="210"/>
      <c r="KP480" s="211"/>
      <c r="KQ480" s="211"/>
      <c r="KR480" s="210"/>
      <c r="KS480" s="211"/>
      <c r="KT480" s="211"/>
      <c r="KU480" s="210"/>
      <c r="KV480" s="211"/>
      <c r="KW480" s="211"/>
      <c r="KX480" s="210"/>
      <c r="KY480" s="211"/>
      <c r="KZ480" s="211"/>
      <c r="LA480" s="210"/>
      <c r="LB480" s="211"/>
      <c r="LC480" s="211"/>
      <c r="LD480" s="210"/>
      <c r="LE480" s="211"/>
      <c r="LF480" s="211"/>
      <c r="LG480" s="210"/>
      <c r="LH480" s="211"/>
      <c r="LI480" s="211"/>
      <c r="LJ480" s="210"/>
      <c r="LK480" s="211"/>
      <c r="LL480" s="211"/>
      <c r="LM480" s="210"/>
      <c r="LN480" s="211"/>
      <c r="LO480" s="211"/>
      <c r="LP480" s="210"/>
      <c r="LQ480" s="211"/>
      <c r="LR480" s="211"/>
      <c r="LS480" s="210"/>
      <c r="LT480" s="211"/>
      <c r="LU480" s="211"/>
      <c r="LV480" s="210"/>
      <c r="LW480" s="211"/>
      <c r="LX480" s="211"/>
      <c r="LY480" s="210"/>
      <c r="LZ480" s="211"/>
      <c r="MA480" s="211"/>
      <c r="MB480" s="210"/>
      <c r="MC480" s="211"/>
      <c r="MD480" s="211"/>
      <c r="ME480" s="210"/>
      <c r="MF480" s="211"/>
      <c r="MG480" s="211"/>
      <c r="MH480" s="210"/>
      <c r="MI480" s="211"/>
      <c r="MJ480" s="211"/>
      <c r="MK480" s="210"/>
      <c r="ML480" s="211"/>
      <c r="MM480" s="211"/>
      <c r="MN480" s="210"/>
      <c r="MO480" s="211"/>
      <c r="MP480" s="211"/>
      <c r="MQ480" s="210"/>
      <c r="MR480" s="211"/>
      <c r="MS480" s="211"/>
      <c r="MT480" s="210"/>
      <c r="MU480" s="211"/>
      <c r="MV480" s="211"/>
      <c r="MW480" s="210"/>
      <c r="MX480" s="211"/>
      <c r="MY480" s="211"/>
      <c r="MZ480" s="210"/>
      <c r="NA480" s="211"/>
      <c r="NB480" s="211"/>
      <c r="NC480" s="210"/>
      <c r="ND480" s="211"/>
      <c r="NE480" s="211"/>
      <c r="NF480" s="210"/>
      <c r="NG480" s="211"/>
      <c r="NH480" s="211"/>
      <c r="NI480" s="210"/>
      <c r="NJ480" s="211"/>
      <c r="NK480" s="211"/>
      <c r="NL480" s="210"/>
      <c r="NM480" s="211"/>
      <c r="NN480" s="211"/>
      <c r="NO480" s="210"/>
      <c r="NP480" s="211"/>
      <c r="NQ480" s="211"/>
      <c r="NR480" s="210"/>
      <c r="NS480" s="211"/>
      <c r="NT480" s="211"/>
      <c r="NU480" s="210"/>
      <c r="NV480" s="211"/>
      <c r="NW480" s="211"/>
      <c r="NX480" s="210"/>
      <c r="NY480" s="211"/>
      <c r="NZ480" s="211"/>
      <c r="OA480" s="210"/>
      <c r="OB480" s="211"/>
      <c r="OC480" s="211"/>
      <c r="OD480" s="210"/>
      <c r="OE480" s="211"/>
      <c r="OF480" s="211"/>
      <c r="OG480" s="210"/>
      <c r="OH480" s="211"/>
      <c r="OI480" s="211"/>
      <c r="OJ480" s="210"/>
      <c r="OK480" s="211"/>
      <c r="OL480" s="211"/>
      <c r="OM480" s="210"/>
      <c r="ON480" s="211"/>
      <c r="OO480" s="211"/>
      <c r="OP480" s="210"/>
      <c r="OQ480" s="211"/>
      <c r="OR480" s="211"/>
      <c r="OS480" s="210"/>
      <c r="OT480" s="211"/>
      <c r="OU480" s="211"/>
      <c r="OV480" s="210"/>
      <c r="OW480" s="211"/>
      <c r="OX480" s="211"/>
      <c r="OY480" s="210"/>
      <c r="OZ480" s="211"/>
      <c r="PA480" s="211"/>
      <c r="PB480" s="210"/>
      <c r="PC480" s="211"/>
      <c r="PD480" s="211"/>
      <c r="PE480" s="210"/>
      <c r="PF480" s="211"/>
      <c r="PG480" s="211"/>
      <c r="PH480" s="210"/>
      <c r="PI480" s="211"/>
      <c r="PJ480" s="211"/>
      <c r="PK480" s="210"/>
      <c r="PL480" s="211"/>
      <c r="PM480" s="211"/>
      <c r="PN480" s="210"/>
      <c r="PO480" s="211"/>
      <c r="PP480" s="211"/>
      <c r="PQ480" s="210"/>
      <c r="PR480" s="211"/>
      <c r="PS480" s="211"/>
      <c r="PT480" s="210"/>
      <c r="PU480" s="211"/>
      <c r="PV480" s="211"/>
      <c r="PW480" s="210"/>
      <c r="PX480" s="211"/>
      <c r="PY480" s="211"/>
      <c r="PZ480" s="210"/>
      <c r="QA480" s="211"/>
      <c r="QB480" s="211"/>
      <c r="QC480" s="210"/>
      <c r="QD480" s="211"/>
      <c r="QE480" s="211"/>
      <c r="QF480" s="210"/>
      <c r="QG480" s="211"/>
      <c r="QH480" s="211"/>
      <c r="QI480" s="210"/>
      <c r="QJ480" s="211"/>
      <c r="QK480" s="211"/>
      <c r="QL480" s="210"/>
      <c r="QM480" s="211"/>
      <c r="QN480" s="211"/>
      <c r="QO480" s="210"/>
      <c r="QP480" s="211"/>
      <c r="QQ480" s="211"/>
      <c r="QR480" s="210"/>
      <c r="QS480" s="211"/>
      <c r="QT480" s="211"/>
      <c r="QU480" s="210"/>
      <c r="QV480" s="211"/>
      <c r="QW480" s="211"/>
      <c r="QX480" s="210"/>
      <c r="QY480" s="211"/>
      <c r="QZ480" s="211"/>
      <c r="RA480" s="210"/>
      <c r="RB480" s="211"/>
      <c r="RC480" s="211"/>
      <c r="RD480" s="210"/>
      <c r="RE480" s="211"/>
      <c r="RF480" s="211"/>
      <c r="RG480" s="210"/>
    </row>
    <row r="481" spans="1:475" x14ac:dyDescent="0.2">
      <c r="A481" s="203"/>
      <c r="B481" s="220"/>
      <c r="C481" s="220"/>
      <c r="D481" s="220"/>
      <c r="E481" s="224"/>
      <c r="F481" s="216" t="s">
        <v>247</v>
      </c>
      <c r="G481" s="188"/>
      <c r="H481" s="188"/>
      <c r="I481" s="204"/>
      <c r="J481" s="204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  <c r="RG481" s="194"/>
    </row>
    <row r="482" spans="1:475" x14ac:dyDescent="0.2">
      <c r="A482" s="203"/>
      <c r="B482" s="220"/>
      <c r="C482" s="220"/>
      <c r="D482" s="220"/>
      <c r="E482" s="224"/>
      <c r="F482" s="216" t="s">
        <v>246</v>
      </c>
      <c r="G482" s="188"/>
      <c r="H482" s="188"/>
      <c r="I482" s="204"/>
      <c r="J482" s="204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  <c r="RG482" s="194"/>
    </row>
    <row r="483" spans="1:475" x14ac:dyDescent="0.2">
      <c r="A483" s="203"/>
      <c r="B483" s="220"/>
      <c r="C483" s="220"/>
      <c r="D483" s="220"/>
      <c r="E483" s="224"/>
      <c r="F483" s="216" t="s">
        <v>247</v>
      </c>
      <c r="G483" s="188"/>
      <c r="H483" s="188"/>
      <c r="I483" s="204"/>
      <c r="J483" s="204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  <c r="RG483" s="194"/>
    </row>
    <row r="484" spans="1:475" x14ac:dyDescent="0.2">
      <c r="A484" s="203"/>
      <c r="B484" s="220"/>
      <c r="C484" s="220"/>
      <c r="D484" s="220"/>
      <c r="E484" s="224"/>
      <c r="F484" s="216" t="s">
        <v>246</v>
      </c>
      <c r="G484" s="188"/>
      <c r="H484" s="188"/>
      <c r="I484" s="204"/>
      <c r="J484" s="204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  <c r="RG484" s="194"/>
    </row>
    <row r="485" spans="1:475" x14ac:dyDescent="0.2">
      <c r="A485" s="203"/>
      <c r="B485" s="220"/>
      <c r="C485" s="220"/>
      <c r="D485" s="220"/>
      <c r="E485" s="224"/>
      <c r="F485" s="216" t="s">
        <v>247</v>
      </c>
      <c r="G485" s="188"/>
      <c r="H485" s="188"/>
      <c r="I485" s="204"/>
      <c r="J485" s="204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  <c r="RG485" s="194"/>
    </row>
    <row r="486" spans="1:475" x14ac:dyDescent="0.2">
      <c r="A486" s="203"/>
      <c r="B486" s="220"/>
      <c r="C486" s="220"/>
      <c r="D486" s="220"/>
      <c r="E486" s="224"/>
      <c r="F486" s="216" t="s">
        <v>246</v>
      </c>
      <c r="G486" s="188"/>
      <c r="H486" s="188"/>
      <c r="I486" s="204"/>
      <c r="J486" s="204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  <c r="RG486" s="194"/>
    </row>
    <row r="487" spans="1:475" x14ac:dyDescent="0.2">
      <c r="A487" s="203"/>
      <c r="B487" s="220"/>
      <c r="C487" s="220"/>
      <c r="D487" s="220"/>
      <c r="E487" s="224"/>
      <c r="F487" s="216" t="s">
        <v>247</v>
      </c>
      <c r="G487" s="188"/>
      <c r="H487" s="188"/>
      <c r="I487" s="204"/>
      <c r="J487" s="204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  <c r="RG487" s="194"/>
    </row>
    <row r="488" spans="1:475" x14ac:dyDescent="0.2">
      <c r="A488" s="203"/>
      <c r="B488" s="220"/>
      <c r="C488" s="220"/>
      <c r="D488" s="220"/>
      <c r="E488" s="224"/>
      <c r="F488" s="216" t="s">
        <v>246</v>
      </c>
      <c r="G488" s="188"/>
      <c r="H488" s="188"/>
      <c r="I488" s="204"/>
      <c r="J488" s="204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  <c r="RG488" s="194"/>
    </row>
    <row r="489" spans="1:475" x14ac:dyDescent="0.2">
      <c r="A489" s="203"/>
      <c r="B489" s="220"/>
      <c r="C489" s="220"/>
      <c r="D489" s="220"/>
      <c r="E489" s="224"/>
      <c r="F489" s="216" t="s">
        <v>247</v>
      </c>
      <c r="G489" s="188"/>
      <c r="H489" s="188"/>
      <c r="I489" s="204"/>
      <c r="J489" s="204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94"/>
      <c r="DX489" s="194"/>
      <c r="DY489" s="194"/>
      <c r="DZ489" s="194"/>
      <c r="EA489" s="194"/>
      <c r="EB489" s="194"/>
      <c r="EC489" s="194"/>
      <c r="ED489" s="194"/>
      <c r="EE489" s="194"/>
      <c r="EF489" s="194"/>
      <c r="EG489" s="194"/>
      <c r="EH489" s="194"/>
      <c r="EI489" s="194"/>
      <c r="EJ489" s="194"/>
      <c r="EK489" s="194"/>
      <c r="EL489" s="194"/>
      <c r="EM489" s="194"/>
      <c r="EN489" s="194"/>
      <c r="EO489" s="194"/>
      <c r="EP489" s="194"/>
      <c r="EQ489" s="194"/>
      <c r="ER489" s="194"/>
      <c r="ES489" s="194"/>
      <c r="ET489" s="194"/>
      <c r="EU489" s="194"/>
      <c r="EV489" s="194"/>
      <c r="EW489" s="194"/>
      <c r="EX489" s="194"/>
      <c r="EY489" s="194"/>
      <c r="EZ489" s="194"/>
      <c r="FA489" s="194"/>
      <c r="FB489" s="194"/>
      <c r="FC489" s="194"/>
      <c r="FD489" s="194"/>
      <c r="FE489" s="194"/>
      <c r="FF489" s="194"/>
      <c r="FG489" s="194"/>
      <c r="FH489" s="194"/>
      <c r="FI489" s="194"/>
      <c r="FJ489" s="194"/>
      <c r="FK489" s="194"/>
      <c r="FL489" s="194"/>
      <c r="FM489" s="194"/>
      <c r="FN489" s="194"/>
      <c r="FO489" s="194"/>
      <c r="FP489" s="194"/>
      <c r="FQ489" s="194"/>
      <c r="FR489" s="194"/>
      <c r="FS489" s="194"/>
      <c r="FT489" s="194"/>
      <c r="FU489" s="194"/>
      <c r="FV489" s="194"/>
      <c r="FW489" s="194"/>
      <c r="FX489" s="194"/>
      <c r="FY489" s="194"/>
      <c r="FZ489" s="194"/>
      <c r="GA489" s="194"/>
      <c r="GB489" s="194"/>
      <c r="GC489" s="194"/>
      <c r="GD489" s="194"/>
      <c r="GE489" s="194"/>
      <c r="GF489" s="194"/>
      <c r="GG489" s="194"/>
      <c r="GH489" s="194"/>
      <c r="GI489" s="194"/>
      <c r="GJ489" s="194"/>
      <c r="GK489" s="194"/>
      <c r="GL489" s="194"/>
      <c r="GM489" s="194"/>
      <c r="GN489" s="194"/>
      <c r="GO489" s="194"/>
      <c r="GP489" s="194"/>
      <c r="GQ489" s="194"/>
      <c r="GR489" s="194"/>
      <c r="GS489" s="194"/>
      <c r="GT489" s="194"/>
      <c r="GU489" s="194"/>
      <c r="GV489" s="194"/>
      <c r="GW489" s="194"/>
      <c r="GX489" s="194"/>
      <c r="GY489" s="194"/>
      <c r="GZ489" s="194"/>
      <c r="HA489" s="194"/>
      <c r="HB489" s="194"/>
      <c r="HC489" s="194"/>
      <c r="HD489" s="194"/>
      <c r="HE489" s="194"/>
      <c r="HF489" s="194"/>
      <c r="HG489" s="194"/>
      <c r="HH489" s="194"/>
      <c r="HI489" s="194"/>
      <c r="HJ489" s="194"/>
      <c r="HK489" s="194"/>
      <c r="HL489" s="194"/>
      <c r="HM489" s="194"/>
      <c r="HN489" s="194"/>
      <c r="HO489" s="194"/>
      <c r="HP489" s="194"/>
      <c r="HQ489" s="194"/>
      <c r="HR489" s="194"/>
      <c r="HS489" s="194"/>
      <c r="HT489" s="194"/>
      <c r="HU489" s="194"/>
      <c r="HV489" s="194"/>
      <c r="HW489" s="194"/>
      <c r="HX489" s="194"/>
      <c r="HY489" s="194"/>
      <c r="HZ489" s="194"/>
      <c r="IA489" s="194"/>
      <c r="IB489" s="194"/>
      <c r="IC489" s="194"/>
      <c r="ID489" s="194"/>
      <c r="IE489" s="194"/>
      <c r="IF489" s="194"/>
      <c r="IG489" s="194"/>
      <c r="IH489" s="194"/>
      <c r="II489" s="194"/>
      <c r="IJ489" s="194"/>
      <c r="IK489" s="194"/>
      <c r="IL489" s="194"/>
      <c r="IM489" s="194"/>
      <c r="IN489" s="194"/>
      <c r="IO489" s="194"/>
      <c r="IP489" s="194"/>
      <c r="IQ489" s="194"/>
      <c r="IR489" s="194"/>
      <c r="IS489" s="194"/>
      <c r="IT489" s="194"/>
      <c r="IU489" s="194"/>
      <c r="IV489" s="194"/>
      <c r="IW489" s="194"/>
      <c r="IX489" s="194"/>
      <c r="IY489" s="194"/>
      <c r="IZ489" s="194"/>
      <c r="JA489" s="194"/>
      <c r="JB489" s="194"/>
      <c r="JC489" s="194"/>
      <c r="JD489" s="194"/>
      <c r="JE489" s="194"/>
      <c r="JF489" s="194"/>
      <c r="JG489" s="194"/>
      <c r="JH489" s="194"/>
      <c r="JI489" s="194"/>
      <c r="JJ489" s="194"/>
      <c r="JK489" s="194"/>
      <c r="JL489" s="194"/>
      <c r="JM489" s="194"/>
      <c r="JN489" s="194"/>
      <c r="JO489" s="194"/>
      <c r="JP489" s="194"/>
      <c r="JQ489" s="194"/>
      <c r="JR489" s="194"/>
      <c r="JS489" s="194"/>
      <c r="JT489" s="194"/>
      <c r="JU489" s="194"/>
      <c r="JV489" s="194"/>
      <c r="JW489" s="194"/>
      <c r="JX489" s="194"/>
      <c r="JY489" s="194"/>
      <c r="JZ489" s="194"/>
      <c r="KA489" s="194"/>
      <c r="KB489" s="194"/>
      <c r="KC489" s="194"/>
      <c r="KD489" s="194"/>
      <c r="KE489" s="194"/>
      <c r="KF489" s="194"/>
      <c r="KG489" s="194"/>
      <c r="KH489" s="194"/>
      <c r="KI489" s="194"/>
      <c r="KJ489" s="194"/>
      <c r="KK489" s="194"/>
      <c r="KL489" s="194"/>
      <c r="KM489" s="194"/>
      <c r="KN489" s="194"/>
      <c r="KO489" s="194"/>
      <c r="KP489" s="194"/>
      <c r="KQ489" s="194"/>
      <c r="KR489" s="194"/>
      <c r="KS489" s="194"/>
      <c r="KT489" s="194"/>
      <c r="KU489" s="194"/>
      <c r="KV489" s="194"/>
      <c r="KW489" s="194"/>
      <c r="KX489" s="194"/>
      <c r="KY489" s="194"/>
      <c r="KZ489" s="194"/>
      <c r="LA489" s="194"/>
      <c r="LB489" s="194"/>
      <c r="LC489" s="194"/>
      <c r="LD489" s="194"/>
      <c r="LE489" s="194"/>
      <c r="LF489" s="194"/>
      <c r="LG489" s="194"/>
      <c r="LH489" s="194"/>
      <c r="LI489" s="194"/>
      <c r="LJ489" s="194"/>
      <c r="LK489" s="194"/>
      <c r="LL489" s="194"/>
      <c r="LM489" s="194"/>
      <c r="LN489" s="194"/>
      <c r="LO489" s="194"/>
      <c r="LP489" s="194"/>
      <c r="LQ489" s="194"/>
      <c r="LR489" s="194"/>
      <c r="LS489" s="194"/>
      <c r="LT489" s="194"/>
      <c r="LU489" s="194"/>
      <c r="LV489" s="194"/>
      <c r="LW489" s="194"/>
      <c r="LX489" s="194"/>
      <c r="LY489" s="194"/>
      <c r="LZ489" s="194"/>
      <c r="MA489" s="194"/>
      <c r="MB489" s="194"/>
      <c r="MC489" s="194"/>
      <c r="MD489" s="194"/>
      <c r="ME489" s="194"/>
      <c r="MF489" s="194"/>
      <c r="MG489" s="194"/>
      <c r="MH489" s="194"/>
      <c r="MI489" s="194"/>
      <c r="MJ489" s="194"/>
      <c r="MK489" s="194"/>
      <c r="ML489" s="194"/>
      <c r="MM489" s="194"/>
      <c r="MN489" s="194"/>
      <c r="MO489" s="194"/>
      <c r="MP489" s="194"/>
      <c r="MQ489" s="194"/>
      <c r="MR489" s="194"/>
      <c r="MS489" s="194"/>
      <c r="MT489" s="194"/>
      <c r="MU489" s="194"/>
      <c r="MV489" s="194"/>
      <c r="MW489" s="194"/>
      <c r="MX489" s="194"/>
      <c r="MY489" s="194"/>
      <c r="MZ489" s="194"/>
      <c r="NA489" s="194"/>
      <c r="NB489" s="194"/>
      <c r="NC489" s="194"/>
      <c r="ND489" s="194"/>
      <c r="NE489" s="194"/>
      <c r="NF489" s="194"/>
      <c r="NG489" s="194"/>
      <c r="NH489" s="194"/>
      <c r="NI489" s="194"/>
      <c r="NJ489" s="194"/>
      <c r="NK489" s="194"/>
      <c r="NL489" s="194"/>
      <c r="NM489" s="194"/>
      <c r="NN489" s="194"/>
      <c r="NO489" s="194"/>
      <c r="NP489" s="194"/>
      <c r="NQ489" s="194"/>
      <c r="NR489" s="194"/>
      <c r="NS489" s="194"/>
      <c r="NT489" s="194"/>
      <c r="NU489" s="194"/>
      <c r="NV489" s="194"/>
      <c r="NW489" s="194"/>
      <c r="NX489" s="194"/>
      <c r="NY489" s="194"/>
      <c r="NZ489" s="194"/>
      <c r="OA489" s="194"/>
      <c r="OB489" s="194"/>
      <c r="OC489" s="194"/>
      <c r="OD489" s="194"/>
      <c r="OE489" s="194"/>
      <c r="OF489" s="194"/>
      <c r="OG489" s="194"/>
      <c r="OH489" s="194"/>
      <c r="OI489" s="194"/>
      <c r="OJ489" s="194"/>
      <c r="OK489" s="194"/>
      <c r="OL489" s="194"/>
      <c r="OM489" s="194"/>
      <c r="ON489" s="194"/>
      <c r="OO489" s="194"/>
      <c r="OP489" s="194"/>
      <c r="OQ489" s="194"/>
      <c r="OR489" s="194"/>
      <c r="OS489" s="194"/>
      <c r="OT489" s="194"/>
      <c r="OU489" s="194"/>
      <c r="OV489" s="194"/>
      <c r="OW489" s="194"/>
      <c r="OX489" s="194"/>
      <c r="OY489" s="194"/>
      <c r="OZ489" s="194"/>
      <c r="PA489" s="194"/>
      <c r="PB489" s="194"/>
      <c r="PC489" s="194"/>
      <c r="PD489" s="194"/>
      <c r="PE489" s="194"/>
      <c r="PF489" s="194"/>
      <c r="PG489" s="194"/>
      <c r="PH489" s="194"/>
      <c r="PI489" s="194"/>
      <c r="PJ489" s="194"/>
      <c r="PK489" s="194"/>
      <c r="PL489" s="194"/>
      <c r="PM489" s="194"/>
      <c r="PN489" s="194"/>
      <c r="PO489" s="194"/>
      <c r="PP489" s="194"/>
      <c r="PQ489" s="194"/>
      <c r="PR489" s="194"/>
      <c r="PS489" s="194"/>
      <c r="PT489" s="194"/>
      <c r="PU489" s="194"/>
      <c r="PV489" s="194"/>
      <c r="PW489" s="194"/>
      <c r="PX489" s="194"/>
      <c r="PY489" s="194"/>
      <c r="PZ489" s="194"/>
      <c r="QA489" s="194"/>
      <c r="QB489" s="194"/>
      <c r="QC489" s="194"/>
      <c r="QD489" s="194"/>
      <c r="QE489" s="194"/>
      <c r="QF489" s="194"/>
      <c r="QG489" s="194"/>
      <c r="QH489" s="194"/>
      <c r="QI489" s="194"/>
      <c r="QJ489" s="194"/>
      <c r="QK489" s="194"/>
      <c r="QL489" s="194"/>
      <c r="QM489" s="194"/>
      <c r="QN489" s="194"/>
      <c r="QO489" s="194"/>
      <c r="QP489" s="194"/>
      <c r="QQ489" s="194"/>
      <c r="QR489" s="194"/>
      <c r="QS489" s="194"/>
      <c r="QT489" s="194"/>
      <c r="QU489" s="194"/>
      <c r="QV489" s="194"/>
      <c r="QW489" s="194"/>
      <c r="QX489" s="194"/>
      <c r="QY489" s="194"/>
      <c r="QZ489" s="194"/>
      <c r="RA489" s="194"/>
      <c r="RB489" s="194"/>
      <c r="RC489" s="194"/>
      <c r="RD489" s="194"/>
      <c r="RE489" s="194"/>
      <c r="RF489" s="194"/>
      <c r="RG489" s="194"/>
    </row>
    <row r="490" spans="1:475" x14ac:dyDescent="0.2">
      <c r="A490" s="203"/>
      <c r="B490" s="220"/>
      <c r="C490" s="220"/>
      <c r="D490" s="220"/>
      <c r="E490" s="224"/>
      <c r="F490" s="216" t="s">
        <v>246</v>
      </c>
      <c r="G490" s="188"/>
      <c r="H490" s="188"/>
      <c r="I490" s="204"/>
      <c r="J490" s="204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  <c r="RG490" s="194"/>
    </row>
    <row r="491" spans="1:475" x14ac:dyDescent="0.2">
      <c r="A491" s="203"/>
      <c r="B491" s="220"/>
      <c r="C491" s="220"/>
      <c r="D491" s="220"/>
      <c r="E491" s="224"/>
      <c r="F491" s="216" t="s">
        <v>247</v>
      </c>
      <c r="G491" s="188"/>
      <c r="H491" s="188"/>
      <c r="I491" s="204"/>
      <c r="J491" s="204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  <c r="RG491" s="194"/>
    </row>
    <row r="492" spans="1:475" x14ac:dyDescent="0.2">
      <c r="A492" s="203"/>
      <c r="B492" s="220"/>
      <c r="C492" s="220"/>
      <c r="D492" s="220"/>
      <c r="E492" s="224"/>
      <c r="F492" s="216" t="s">
        <v>246</v>
      </c>
      <c r="G492" s="188"/>
      <c r="H492" s="188"/>
      <c r="I492" s="204"/>
      <c r="J492" s="204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  <c r="RG492" s="194"/>
    </row>
    <row r="493" spans="1:475" x14ac:dyDescent="0.2">
      <c r="A493" s="203"/>
      <c r="B493" s="220"/>
      <c r="C493" s="220"/>
      <c r="D493" s="220"/>
      <c r="E493" s="224"/>
      <c r="F493" s="216" t="s">
        <v>247</v>
      </c>
      <c r="G493" s="188"/>
      <c r="H493" s="188"/>
      <c r="I493" s="204"/>
      <c r="J493" s="204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  <c r="RG493" s="194"/>
    </row>
    <row r="494" spans="1:475" x14ac:dyDescent="0.2">
      <c r="A494" s="203"/>
      <c r="B494" s="220"/>
      <c r="C494" s="220"/>
      <c r="D494" s="220"/>
      <c r="E494" s="224"/>
      <c r="F494" s="216" t="s">
        <v>246</v>
      </c>
      <c r="G494" s="188"/>
      <c r="H494" s="188"/>
      <c r="I494" s="204"/>
      <c r="J494" s="204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94"/>
      <c r="DX494" s="194"/>
      <c r="DY494" s="194"/>
      <c r="DZ494" s="194"/>
      <c r="EA494" s="194"/>
      <c r="EB494" s="194"/>
      <c r="EC494" s="194"/>
      <c r="ED494" s="194"/>
      <c r="EE494" s="194"/>
      <c r="EF494" s="194"/>
      <c r="EG494" s="194"/>
      <c r="EH494" s="194"/>
      <c r="EI494" s="194"/>
      <c r="EJ494" s="194"/>
      <c r="EK494" s="194"/>
      <c r="EL494" s="194"/>
      <c r="EM494" s="194"/>
      <c r="EN494" s="194"/>
      <c r="EO494" s="194"/>
      <c r="EP494" s="194"/>
      <c r="EQ494" s="194"/>
      <c r="ER494" s="194"/>
      <c r="ES494" s="194"/>
      <c r="ET494" s="194"/>
      <c r="EU494" s="194"/>
      <c r="EV494" s="194"/>
      <c r="EW494" s="194"/>
      <c r="EX494" s="194"/>
      <c r="EY494" s="194"/>
      <c r="EZ494" s="194"/>
      <c r="FA494" s="194"/>
      <c r="FB494" s="194"/>
      <c r="FC494" s="194"/>
      <c r="FD494" s="194"/>
      <c r="FE494" s="194"/>
      <c r="FF494" s="194"/>
      <c r="FG494" s="194"/>
      <c r="FH494" s="194"/>
      <c r="FI494" s="194"/>
      <c r="FJ494" s="194"/>
      <c r="FK494" s="194"/>
      <c r="FL494" s="194"/>
      <c r="FM494" s="194"/>
      <c r="FN494" s="194"/>
      <c r="FO494" s="194"/>
      <c r="FP494" s="194"/>
      <c r="FQ494" s="194"/>
      <c r="FR494" s="194"/>
      <c r="FS494" s="194"/>
      <c r="FT494" s="194"/>
      <c r="FU494" s="194"/>
      <c r="FV494" s="194"/>
      <c r="FW494" s="194"/>
      <c r="FX494" s="194"/>
      <c r="FY494" s="194"/>
      <c r="FZ494" s="194"/>
      <c r="GA494" s="194"/>
      <c r="GB494" s="194"/>
      <c r="GC494" s="194"/>
      <c r="GD494" s="194"/>
      <c r="GE494" s="194"/>
      <c r="GF494" s="194"/>
      <c r="GG494" s="194"/>
      <c r="GH494" s="194"/>
      <c r="GI494" s="194"/>
      <c r="GJ494" s="194"/>
      <c r="GK494" s="194"/>
      <c r="GL494" s="194"/>
      <c r="GM494" s="194"/>
      <c r="GN494" s="194"/>
      <c r="GO494" s="194"/>
      <c r="GP494" s="194"/>
      <c r="GQ494" s="194"/>
      <c r="GR494" s="194"/>
      <c r="GS494" s="194"/>
      <c r="GT494" s="194"/>
      <c r="GU494" s="194"/>
      <c r="GV494" s="194"/>
      <c r="GW494" s="194"/>
      <c r="GX494" s="194"/>
      <c r="GY494" s="194"/>
      <c r="GZ494" s="194"/>
      <c r="HA494" s="194"/>
      <c r="HB494" s="194"/>
      <c r="HC494" s="194"/>
      <c r="HD494" s="194"/>
      <c r="HE494" s="194"/>
      <c r="HF494" s="194"/>
      <c r="HG494" s="194"/>
      <c r="HH494" s="194"/>
      <c r="HI494" s="194"/>
      <c r="HJ494" s="194"/>
      <c r="HK494" s="194"/>
      <c r="HL494" s="194"/>
      <c r="HM494" s="194"/>
      <c r="HN494" s="194"/>
      <c r="HO494" s="194"/>
      <c r="HP494" s="194"/>
      <c r="HQ494" s="194"/>
      <c r="HR494" s="194"/>
      <c r="HS494" s="194"/>
      <c r="HT494" s="194"/>
      <c r="HU494" s="194"/>
      <c r="HV494" s="194"/>
      <c r="HW494" s="194"/>
      <c r="HX494" s="194"/>
      <c r="HY494" s="194"/>
      <c r="HZ494" s="194"/>
      <c r="IA494" s="194"/>
      <c r="IB494" s="194"/>
      <c r="IC494" s="194"/>
      <c r="ID494" s="194"/>
      <c r="IE494" s="194"/>
      <c r="IF494" s="194"/>
      <c r="IG494" s="194"/>
      <c r="IH494" s="194"/>
      <c r="II494" s="194"/>
      <c r="IJ494" s="194"/>
      <c r="IK494" s="194"/>
      <c r="IL494" s="194"/>
      <c r="IM494" s="194"/>
      <c r="IN494" s="194"/>
      <c r="IO494" s="194"/>
      <c r="IP494" s="194"/>
      <c r="IQ494" s="194"/>
      <c r="IR494" s="194"/>
      <c r="IS494" s="194"/>
      <c r="IT494" s="194"/>
      <c r="IU494" s="194"/>
      <c r="IV494" s="194"/>
      <c r="IW494" s="194"/>
      <c r="IX494" s="194"/>
      <c r="IY494" s="194"/>
      <c r="IZ494" s="194"/>
      <c r="JA494" s="194"/>
      <c r="JB494" s="194"/>
      <c r="JC494" s="194"/>
      <c r="JD494" s="194"/>
      <c r="JE494" s="194"/>
      <c r="JF494" s="194"/>
      <c r="JG494" s="194"/>
      <c r="JH494" s="194"/>
      <c r="JI494" s="194"/>
      <c r="JJ494" s="194"/>
      <c r="JK494" s="194"/>
      <c r="JL494" s="194"/>
      <c r="JM494" s="194"/>
      <c r="JN494" s="194"/>
      <c r="JO494" s="194"/>
      <c r="JP494" s="194"/>
      <c r="JQ494" s="194"/>
      <c r="JR494" s="194"/>
      <c r="JS494" s="194"/>
      <c r="JT494" s="194"/>
      <c r="JU494" s="194"/>
      <c r="JV494" s="194"/>
      <c r="JW494" s="194"/>
      <c r="JX494" s="194"/>
      <c r="JY494" s="194"/>
      <c r="JZ494" s="194"/>
      <c r="KA494" s="194"/>
      <c r="KB494" s="194"/>
      <c r="KC494" s="194"/>
      <c r="KD494" s="194"/>
      <c r="KE494" s="194"/>
      <c r="KF494" s="194"/>
      <c r="KG494" s="194"/>
      <c r="KH494" s="194"/>
      <c r="KI494" s="194"/>
      <c r="KJ494" s="194"/>
      <c r="KK494" s="194"/>
      <c r="KL494" s="194"/>
      <c r="KM494" s="194"/>
      <c r="KN494" s="194"/>
      <c r="KO494" s="194"/>
      <c r="KP494" s="194"/>
      <c r="KQ494" s="194"/>
      <c r="KR494" s="194"/>
      <c r="KS494" s="194"/>
      <c r="KT494" s="194"/>
      <c r="KU494" s="194"/>
      <c r="KV494" s="194"/>
      <c r="KW494" s="194"/>
      <c r="KX494" s="194"/>
      <c r="KY494" s="194"/>
      <c r="KZ494" s="194"/>
      <c r="LA494" s="194"/>
      <c r="LB494" s="194"/>
      <c r="LC494" s="194"/>
      <c r="LD494" s="194"/>
      <c r="LE494" s="194"/>
      <c r="LF494" s="194"/>
      <c r="LG494" s="194"/>
      <c r="LH494" s="194"/>
      <c r="LI494" s="194"/>
      <c r="LJ494" s="194"/>
      <c r="LK494" s="194"/>
      <c r="LL494" s="194"/>
      <c r="LM494" s="194"/>
      <c r="LN494" s="194"/>
      <c r="LO494" s="194"/>
      <c r="LP494" s="194"/>
      <c r="LQ494" s="194"/>
      <c r="LR494" s="194"/>
      <c r="LS494" s="194"/>
      <c r="LT494" s="194"/>
      <c r="LU494" s="194"/>
      <c r="LV494" s="194"/>
      <c r="LW494" s="194"/>
      <c r="LX494" s="194"/>
      <c r="LY494" s="194"/>
      <c r="LZ494" s="194"/>
      <c r="MA494" s="194"/>
      <c r="MB494" s="194"/>
      <c r="MC494" s="194"/>
      <c r="MD494" s="194"/>
      <c r="ME494" s="194"/>
      <c r="MF494" s="194"/>
      <c r="MG494" s="194"/>
      <c r="MH494" s="194"/>
      <c r="MI494" s="194"/>
      <c r="MJ494" s="194"/>
      <c r="MK494" s="194"/>
      <c r="ML494" s="194"/>
      <c r="MM494" s="194"/>
      <c r="MN494" s="194"/>
      <c r="MO494" s="194"/>
      <c r="MP494" s="194"/>
      <c r="MQ494" s="194"/>
      <c r="MR494" s="194"/>
      <c r="MS494" s="194"/>
      <c r="MT494" s="194"/>
      <c r="MU494" s="194"/>
      <c r="MV494" s="194"/>
      <c r="MW494" s="194"/>
      <c r="MX494" s="194"/>
      <c r="MY494" s="194"/>
      <c r="MZ494" s="194"/>
      <c r="NA494" s="194"/>
      <c r="NB494" s="194"/>
      <c r="NC494" s="194"/>
      <c r="ND494" s="194"/>
      <c r="NE494" s="194"/>
      <c r="NF494" s="194"/>
      <c r="NG494" s="194"/>
      <c r="NH494" s="194"/>
      <c r="NI494" s="194"/>
      <c r="NJ494" s="194"/>
      <c r="NK494" s="194"/>
      <c r="NL494" s="194"/>
      <c r="NM494" s="194"/>
      <c r="NN494" s="194"/>
      <c r="NO494" s="194"/>
      <c r="NP494" s="194"/>
      <c r="NQ494" s="194"/>
      <c r="NR494" s="194"/>
      <c r="NS494" s="194"/>
      <c r="NT494" s="194"/>
      <c r="NU494" s="194"/>
      <c r="NV494" s="194"/>
      <c r="NW494" s="194"/>
      <c r="NX494" s="194"/>
      <c r="NY494" s="194"/>
      <c r="NZ494" s="194"/>
      <c r="OA494" s="194"/>
      <c r="OB494" s="194"/>
      <c r="OC494" s="194"/>
      <c r="OD494" s="194"/>
      <c r="OE494" s="194"/>
      <c r="OF494" s="194"/>
      <c r="OG494" s="194"/>
      <c r="OH494" s="194"/>
      <c r="OI494" s="194"/>
      <c r="OJ494" s="194"/>
      <c r="OK494" s="194"/>
      <c r="OL494" s="194"/>
      <c r="OM494" s="194"/>
      <c r="ON494" s="194"/>
      <c r="OO494" s="194"/>
      <c r="OP494" s="194"/>
      <c r="OQ494" s="194"/>
      <c r="OR494" s="194"/>
      <c r="OS494" s="194"/>
      <c r="OT494" s="194"/>
      <c r="OU494" s="194"/>
      <c r="OV494" s="194"/>
      <c r="OW494" s="194"/>
      <c r="OX494" s="194"/>
      <c r="OY494" s="194"/>
      <c r="OZ494" s="194"/>
      <c r="PA494" s="194"/>
      <c r="PB494" s="194"/>
      <c r="PC494" s="194"/>
      <c r="PD494" s="194"/>
      <c r="PE494" s="194"/>
      <c r="PF494" s="194"/>
      <c r="PG494" s="194"/>
      <c r="PH494" s="194"/>
      <c r="PI494" s="194"/>
      <c r="PJ494" s="194"/>
      <c r="PK494" s="194"/>
      <c r="PL494" s="194"/>
      <c r="PM494" s="194"/>
      <c r="PN494" s="194"/>
      <c r="PO494" s="194"/>
      <c r="PP494" s="194"/>
      <c r="PQ494" s="194"/>
      <c r="PR494" s="194"/>
      <c r="PS494" s="194"/>
      <c r="PT494" s="194"/>
      <c r="PU494" s="194"/>
      <c r="PV494" s="194"/>
      <c r="PW494" s="194"/>
      <c r="PX494" s="194"/>
      <c r="PY494" s="194"/>
      <c r="PZ494" s="194"/>
      <c r="QA494" s="194"/>
      <c r="QB494" s="194"/>
      <c r="QC494" s="194"/>
      <c r="QD494" s="194"/>
      <c r="QE494" s="194"/>
      <c r="QF494" s="194"/>
      <c r="QG494" s="194"/>
      <c r="QH494" s="194"/>
      <c r="QI494" s="194"/>
      <c r="QJ494" s="194"/>
      <c r="QK494" s="194"/>
      <c r="QL494" s="194"/>
      <c r="QM494" s="194"/>
      <c r="QN494" s="194"/>
      <c r="QO494" s="194"/>
      <c r="QP494" s="194"/>
      <c r="QQ494" s="194"/>
      <c r="QR494" s="194"/>
      <c r="QS494" s="194"/>
      <c r="QT494" s="194"/>
      <c r="QU494" s="194"/>
      <c r="QV494" s="194"/>
      <c r="QW494" s="194"/>
      <c r="QX494" s="194"/>
      <c r="QY494" s="194"/>
      <c r="QZ494" s="194"/>
      <c r="RA494" s="194"/>
      <c r="RB494" s="194"/>
      <c r="RC494" s="194"/>
      <c r="RD494" s="194"/>
      <c r="RE494" s="194"/>
      <c r="RF494" s="194"/>
      <c r="RG494" s="194"/>
    </row>
    <row r="495" spans="1:475" x14ac:dyDescent="0.2">
      <c r="A495" s="203"/>
      <c r="B495" s="220"/>
      <c r="C495" s="220"/>
      <c r="D495" s="220"/>
      <c r="E495" s="224"/>
      <c r="F495" s="216" t="s">
        <v>247</v>
      </c>
      <c r="G495" s="188"/>
      <c r="H495" s="188"/>
      <c r="I495" s="204"/>
      <c r="J495" s="204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  <c r="RG495" s="194"/>
    </row>
    <row r="496" spans="1:475" x14ac:dyDescent="0.2">
      <c r="A496" s="203"/>
      <c r="B496" s="220"/>
      <c r="C496" s="220"/>
      <c r="D496" s="220"/>
      <c r="E496" s="224"/>
      <c r="F496" s="216" t="s">
        <v>246</v>
      </c>
      <c r="G496" s="188"/>
      <c r="H496" s="188"/>
      <c r="I496" s="204"/>
      <c r="J496" s="204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  <c r="RG496" s="194"/>
    </row>
    <row r="497" spans="1:475" x14ac:dyDescent="0.2">
      <c r="A497" s="203"/>
      <c r="B497" s="220"/>
      <c r="C497" s="220"/>
      <c r="D497" s="220"/>
      <c r="E497" s="224"/>
      <c r="F497" s="216" t="s">
        <v>247</v>
      </c>
      <c r="G497" s="188"/>
      <c r="H497" s="188"/>
      <c r="I497" s="204"/>
      <c r="J497" s="204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  <c r="RG497" s="194"/>
    </row>
    <row r="498" spans="1:475" x14ac:dyDescent="0.2">
      <c r="A498" s="203"/>
      <c r="B498" s="220"/>
      <c r="C498" s="220"/>
      <c r="D498" s="220"/>
      <c r="E498" s="224"/>
      <c r="F498" s="216" t="s">
        <v>246</v>
      </c>
      <c r="G498" s="188"/>
      <c r="H498" s="188"/>
      <c r="I498" s="204"/>
      <c r="J498" s="204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  <c r="RG498" s="194"/>
    </row>
    <row r="499" spans="1:475" x14ac:dyDescent="0.2">
      <c r="A499" s="203"/>
      <c r="B499" s="220"/>
      <c r="C499" s="220"/>
      <c r="D499" s="220"/>
      <c r="E499" s="224"/>
      <c r="F499" s="216" t="s">
        <v>247</v>
      </c>
      <c r="G499" s="188"/>
      <c r="H499" s="188"/>
      <c r="I499" s="204"/>
      <c r="J499" s="204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  <c r="RG499" s="194"/>
    </row>
    <row r="500" spans="1:475" x14ac:dyDescent="0.2">
      <c r="A500" s="203"/>
      <c r="B500" s="220"/>
      <c r="C500" s="220"/>
      <c r="D500" s="220"/>
      <c r="E500" s="224"/>
      <c r="F500" s="216" t="s">
        <v>246</v>
      </c>
      <c r="G500" s="188"/>
      <c r="H500" s="188"/>
      <c r="I500" s="204"/>
      <c r="J500" s="204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  <c r="RG500" s="194"/>
    </row>
    <row r="501" spans="1:475" x14ac:dyDescent="0.2">
      <c r="A501" s="203"/>
      <c r="B501" s="220"/>
      <c r="C501" s="220"/>
      <c r="D501" s="220"/>
      <c r="E501" s="224"/>
      <c r="F501" s="216" t="s">
        <v>247</v>
      </c>
      <c r="G501" s="188"/>
      <c r="H501" s="188"/>
      <c r="I501" s="204"/>
      <c r="J501" s="204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  <c r="RG501" s="194"/>
    </row>
    <row r="502" spans="1:475" x14ac:dyDescent="0.2">
      <c r="A502" s="203"/>
      <c r="B502" s="220"/>
      <c r="C502" s="220"/>
      <c r="D502" s="220"/>
      <c r="E502" s="224"/>
      <c r="F502" s="216" t="s">
        <v>246</v>
      </c>
      <c r="G502" s="188"/>
      <c r="H502" s="188"/>
      <c r="I502" s="204"/>
      <c r="J502" s="204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94"/>
      <c r="DX502" s="194"/>
      <c r="DY502" s="194"/>
      <c r="DZ502" s="194"/>
      <c r="EA502" s="194"/>
      <c r="EB502" s="194"/>
      <c r="EC502" s="194"/>
      <c r="ED502" s="194"/>
      <c r="EE502" s="194"/>
      <c r="EF502" s="194"/>
      <c r="EG502" s="194"/>
      <c r="EH502" s="194"/>
      <c r="EI502" s="194"/>
      <c r="EJ502" s="194"/>
      <c r="EK502" s="194"/>
      <c r="EL502" s="194"/>
      <c r="EM502" s="194"/>
      <c r="EN502" s="194"/>
      <c r="EO502" s="194"/>
      <c r="EP502" s="194"/>
      <c r="EQ502" s="194"/>
      <c r="ER502" s="194"/>
      <c r="ES502" s="194"/>
      <c r="ET502" s="194"/>
      <c r="EU502" s="194"/>
      <c r="EV502" s="194"/>
      <c r="EW502" s="194"/>
      <c r="EX502" s="194"/>
      <c r="EY502" s="194"/>
      <c r="EZ502" s="194"/>
      <c r="FA502" s="194"/>
      <c r="FB502" s="194"/>
      <c r="FC502" s="194"/>
      <c r="FD502" s="194"/>
      <c r="FE502" s="194"/>
      <c r="FF502" s="194"/>
      <c r="FG502" s="194"/>
      <c r="FH502" s="194"/>
      <c r="FI502" s="194"/>
      <c r="FJ502" s="194"/>
      <c r="FK502" s="194"/>
      <c r="FL502" s="194"/>
      <c r="FM502" s="194"/>
      <c r="FN502" s="194"/>
      <c r="FO502" s="194"/>
      <c r="FP502" s="194"/>
      <c r="FQ502" s="194"/>
      <c r="FR502" s="194"/>
      <c r="FS502" s="194"/>
      <c r="FT502" s="194"/>
      <c r="FU502" s="194"/>
      <c r="FV502" s="194"/>
      <c r="FW502" s="194"/>
      <c r="FX502" s="194"/>
      <c r="FY502" s="194"/>
      <c r="FZ502" s="194"/>
      <c r="GA502" s="194"/>
      <c r="GB502" s="194"/>
      <c r="GC502" s="194"/>
      <c r="GD502" s="194"/>
      <c r="GE502" s="194"/>
      <c r="GF502" s="194"/>
      <c r="GG502" s="194"/>
      <c r="GH502" s="194"/>
      <c r="GI502" s="194"/>
      <c r="GJ502" s="194"/>
      <c r="GK502" s="194"/>
      <c r="GL502" s="194"/>
      <c r="GM502" s="194"/>
      <c r="GN502" s="194"/>
      <c r="GO502" s="194"/>
      <c r="GP502" s="194"/>
      <c r="GQ502" s="194"/>
      <c r="GR502" s="194"/>
      <c r="GS502" s="194"/>
      <c r="GT502" s="194"/>
      <c r="GU502" s="194"/>
      <c r="GV502" s="194"/>
      <c r="GW502" s="194"/>
      <c r="GX502" s="194"/>
      <c r="GY502" s="194"/>
      <c r="GZ502" s="194"/>
      <c r="HA502" s="194"/>
      <c r="HB502" s="194"/>
      <c r="HC502" s="194"/>
      <c r="HD502" s="194"/>
      <c r="HE502" s="194"/>
      <c r="HF502" s="194"/>
      <c r="HG502" s="194"/>
      <c r="HH502" s="194"/>
      <c r="HI502" s="194"/>
      <c r="HJ502" s="194"/>
      <c r="HK502" s="194"/>
      <c r="HL502" s="194"/>
      <c r="HM502" s="194"/>
      <c r="HN502" s="194"/>
      <c r="HO502" s="194"/>
      <c r="HP502" s="194"/>
      <c r="HQ502" s="194"/>
      <c r="HR502" s="194"/>
      <c r="HS502" s="194"/>
      <c r="HT502" s="194"/>
      <c r="HU502" s="194"/>
      <c r="HV502" s="194"/>
      <c r="HW502" s="194"/>
      <c r="HX502" s="194"/>
      <c r="HY502" s="194"/>
      <c r="HZ502" s="194"/>
      <c r="IA502" s="194"/>
      <c r="IB502" s="194"/>
      <c r="IC502" s="194"/>
      <c r="ID502" s="194"/>
      <c r="IE502" s="194"/>
      <c r="IF502" s="194"/>
      <c r="IG502" s="194"/>
      <c r="IH502" s="194"/>
      <c r="II502" s="194"/>
      <c r="IJ502" s="194"/>
      <c r="IK502" s="194"/>
      <c r="IL502" s="194"/>
      <c r="IM502" s="194"/>
      <c r="IN502" s="194"/>
      <c r="IO502" s="194"/>
      <c r="IP502" s="194"/>
      <c r="IQ502" s="194"/>
      <c r="IR502" s="194"/>
      <c r="IS502" s="194"/>
      <c r="IT502" s="194"/>
      <c r="IU502" s="194"/>
      <c r="IV502" s="194"/>
      <c r="IW502" s="194"/>
      <c r="IX502" s="194"/>
      <c r="IY502" s="194"/>
      <c r="IZ502" s="194"/>
      <c r="JA502" s="194"/>
      <c r="JB502" s="194"/>
      <c r="JC502" s="194"/>
      <c r="JD502" s="194"/>
      <c r="JE502" s="194"/>
      <c r="JF502" s="194"/>
      <c r="JG502" s="194"/>
      <c r="JH502" s="194"/>
      <c r="JI502" s="194"/>
      <c r="JJ502" s="194"/>
      <c r="JK502" s="194"/>
      <c r="JL502" s="194"/>
      <c r="JM502" s="194"/>
      <c r="JN502" s="194"/>
      <c r="JO502" s="194"/>
      <c r="JP502" s="194"/>
      <c r="JQ502" s="194"/>
      <c r="JR502" s="194"/>
      <c r="JS502" s="194"/>
      <c r="JT502" s="194"/>
      <c r="JU502" s="194"/>
      <c r="JV502" s="194"/>
      <c r="JW502" s="194"/>
      <c r="JX502" s="194"/>
      <c r="JY502" s="194"/>
      <c r="JZ502" s="194"/>
      <c r="KA502" s="194"/>
      <c r="KB502" s="194"/>
      <c r="KC502" s="194"/>
      <c r="KD502" s="194"/>
      <c r="KE502" s="194"/>
      <c r="KF502" s="194"/>
      <c r="KG502" s="194"/>
      <c r="KH502" s="194"/>
      <c r="KI502" s="194"/>
      <c r="KJ502" s="194"/>
      <c r="KK502" s="194"/>
      <c r="KL502" s="194"/>
      <c r="KM502" s="194"/>
      <c r="KN502" s="194"/>
      <c r="KO502" s="194"/>
      <c r="KP502" s="194"/>
      <c r="KQ502" s="194"/>
      <c r="KR502" s="194"/>
      <c r="KS502" s="194"/>
      <c r="KT502" s="194"/>
      <c r="KU502" s="194"/>
      <c r="KV502" s="194"/>
      <c r="KW502" s="194"/>
      <c r="KX502" s="194"/>
      <c r="KY502" s="194"/>
      <c r="KZ502" s="194"/>
      <c r="LA502" s="194"/>
      <c r="LB502" s="194"/>
      <c r="LC502" s="194"/>
      <c r="LD502" s="194"/>
      <c r="LE502" s="194"/>
      <c r="LF502" s="194"/>
      <c r="LG502" s="194"/>
      <c r="LH502" s="194"/>
      <c r="LI502" s="194"/>
      <c r="LJ502" s="194"/>
      <c r="LK502" s="194"/>
      <c r="LL502" s="194"/>
      <c r="LM502" s="194"/>
      <c r="LN502" s="194"/>
      <c r="LO502" s="194"/>
      <c r="LP502" s="194"/>
      <c r="LQ502" s="194"/>
      <c r="LR502" s="194"/>
      <c r="LS502" s="194"/>
      <c r="LT502" s="194"/>
      <c r="LU502" s="194"/>
      <c r="LV502" s="194"/>
      <c r="LW502" s="194"/>
      <c r="LX502" s="194"/>
      <c r="LY502" s="194"/>
      <c r="LZ502" s="194"/>
      <c r="MA502" s="194"/>
      <c r="MB502" s="194"/>
      <c r="MC502" s="194"/>
      <c r="MD502" s="194"/>
      <c r="ME502" s="194"/>
      <c r="MF502" s="194"/>
      <c r="MG502" s="194"/>
      <c r="MH502" s="194"/>
      <c r="MI502" s="194"/>
      <c r="MJ502" s="194"/>
      <c r="MK502" s="194"/>
      <c r="ML502" s="194"/>
      <c r="MM502" s="194"/>
      <c r="MN502" s="194"/>
      <c r="MO502" s="194"/>
      <c r="MP502" s="194"/>
      <c r="MQ502" s="194"/>
      <c r="MR502" s="194"/>
      <c r="MS502" s="194"/>
      <c r="MT502" s="194"/>
      <c r="MU502" s="194"/>
      <c r="MV502" s="194"/>
      <c r="MW502" s="194"/>
      <c r="MX502" s="194"/>
      <c r="MY502" s="194"/>
      <c r="MZ502" s="194"/>
      <c r="NA502" s="194"/>
      <c r="NB502" s="194"/>
      <c r="NC502" s="194"/>
      <c r="ND502" s="194"/>
      <c r="NE502" s="194"/>
      <c r="NF502" s="194"/>
      <c r="NG502" s="194"/>
      <c r="NH502" s="194"/>
      <c r="NI502" s="194"/>
      <c r="NJ502" s="194"/>
      <c r="NK502" s="194"/>
      <c r="NL502" s="194"/>
      <c r="NM502" s="194"/>
      <c r="NN502" s="194"/>
      <c r="NO502" s="194"/>
      <c r="NP502" s="194"/>
      <c r="NQ502" s="194"/>
      <c r="NR502" s="194"/>
      <c r="NS502" s="194"/>
      <c r="NT502" s="194"/>
      <c r="NU502" s="194"/>
      <c r="NV502" s="194"/>
      <c r="NW502" s="194"/>
      <c r="NX502" s="194"/>
      <c r="NY502" s="194"/>
      <c r="NZ502" s="194"/>
      <c r="OA502" s="194"/>
      <c r="OB502" s="194"/>
      <c r="OC502" s="194"/>
      <c r="OD502" s="194"/>
      <c r="OE502" s="194"/>
      <c r="OF502" s="194"/>
      <c r="OG502" s="194"/>
      <c r="OH502" s="194"/>
      <c r="OI502" s="194"/>
      <c r="OJ502" s="194"/>
      <c r="OK502" s="194"/>
      <c r="OL502" s="194"/>
      <c r="OM502" s="194"/>
      <c r="ON502" s="194"/>
      <c r="OO502" s="194"/>
      <c r="OP502" s="194"/>
      <c r="OQ502" s="194"/>
      <c r="OR502" s="194"/>
      <c r="OS502" s="194"/>
      <c r="OT502" s="194"/>
      <c r="OU502" s="194"/>
      <c r="OV502" s="194"/>
      <c r="OW502" s="194"/>
      <c r="OX502" s="194"/>
      <c r="OY502" s="194"/>
      <c r="OZ502" s="194"/>
      <c r="PA502" s="194"/>
      <c r="PB502" s="194"/>
      <c r="PC502" s="194"/>
      <c r="PD502" s="194"/>
      <c r="PE502" s="194"/>
      <c r="PF502" s="194"/>
      <c r="PG502" s="194"/>
      <c r="PH502" s="194"/>
      <c r="PI502" s="194"/>
      <c r="PJ502" s="194"/>
      <c r="PK502" s="194"/>
      <c r="PL502" s="194"/>
      <c r="PM502" s="194"/>
      <c r="PN502" s="194"/>
      <c r="PO502" s="194"/>
      <c r="PP502" s="194"/>
      <c r="PQ502" s="194"/>
      <c r="PR502" s="194"/>
      <c r="PS502" s="194"/>
      <c r="PT502" s="194"/>
      <c r="PU502" s="194"/>
      <c r="PV502" s="194"/>
      <c r="PW502" s="194"/>
      <c r="PX502" s="194"/>
      <c r="PY502" s="194"/>
      <c r="PZ502" s="194"/>
      <c r="QA502" s="194"/>
      <c r="QB502" s="194"/>
      <c r="QC502" s="194"/>
      <c r="QD502" s="194"/>
      <c r="QE502" s="194"/>
      <c r="QF502" s="194"/>
      <c r="QG502" s="194"/>
      <c r="QH502" s="194"/>
      <c r="QI502" s="194"/>
      <c r="QJ502" s="194"/>
      <c r="QK502" s="194"/>
      <c r="QL502" s="194"/>
      <c r="QM502" s="194"/>
      <c r="QN502" s="194"/>
      <c r="QO502" s="194"/>
      <c r="QP502" s="194"/>
      <c r="QQ502" s="194"/>
      <c r="QR502" s="194"/>
      <c r="QS502" s="194"/>
      <c r="QT502" s="194"/>
      <c r="QU502" s="194"/>
      <c r="QV502" s="194"/>
      <c r="QW502" s="194"/>
      <c r="QX502" s="194"/>
      <c r="QY502" s="194"/>
      <c r="QZ502" s="194"/>
      <c r="RA502" s="194"/>
      <c r="RB502" s="194"/>
      <c r="RC502" s="194"/>
      <c r="RD502" s="194"/>
      <c r="RE502" s="194"/>
      <c r="RF502" s="194"/>
      <c r="RG502" s="194"/>
    </row>
    <row r="503" spans="1:475" x14ac:dyDescent="0.2">
      <c r="A503" s="203"/>
      <c r="B503" s="220"/>
      <c r="C503" s="220"/>
      <c r="D503" s="220"/>
      <c r="E503" s="224"/>
      <c r="F503" s="216" t="s">
        <v>247</v>
      </c>
      <c r="G503" s="178"/>
      <c r="H503" s="178"/>
      <c r="I503" s="204"/>
      <c r="J503" s="204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  <c r="DW503" s="210"/>
      <c r="DX503" s="210"/>
      <c r="DY503" s="194"/>
      <c r="DZ503" s="210"/>
      <c r="EA503" s="210"/>
      <c r="EB503" s="194"/>
      <c r="EC503" s="210"/>
      <c r="ED503" s="210"/>
      <c r="EE503" s="194"/>
      <c r="EF503" s="210"/>
      <c r="EG503" s="210"/>
      <c r="EH503" s="194"/>
      <c r="EI503" s="210"/>
      <c r="EJ503" s="210"/>
      <c r="EK503" s="194"/>
      <c r="EL503" s="210"/>
      <c r="EM503" s="210"/>
      <c r="EN503" s="194"/>
      <c r="EO503" s="210"/>
      <c r="EP503" s="210"/>
      <c r="EQ503" s="194"/>
      <c r="ER503" s="210"/>
      <c r="ES503" s="210"/>
      <c r="ET503" s="194"/>
      <c r="EU503" s="210"/>
      <c r="EV503" s="210"/>
      <c r="EW503" s="194"/>
      <c r="EX503" s="210"/>
      <c r="EY503" s="210"/>
      <c r="EZ503" s="194"/>
      <c r="FA503" s="210"/>
      <c r="FB503" s="210"/>
      <c r="FC503" s="194"/>
      <c r="FD503" s="210"/>
      <c r="FE503" s="210"/>
      <c r="FF503" s="194"/>
      <c r="FG503" s="210"/>
      <c r="FH503" s="210"/>
      <c r="FI503" s="194"/>
      <c r="FJ503" s="210"/>
      <c r="FK503" s="210"/>
      <c r="FL503" s="194"/>
      <c r="FM503" s="210"/>
      <c r="FN503" s="210"/>
      <c r="FO503" s="194"/>
      <c r="FP503" s="210"/>
      <c r="FQ503" s="210"/>
      <c r="FR503" s="194"/>
      <c r="FS503" s="210"/>
      <c r="FT503" s="210"/>
      <c r="FU503" s="194"/>
      <c r="FV503" s="210"/>
      <c r="FW503" s="210"/>
      <c r="FX503" s="194"/>
      <c r="FY503" s="210"/>
      <c r="FZ503" s="210"/>
      <c r="GA503" s="194"/>
      <c r="GB503" s="210"/>
      <c r="GC503" s="210"/>
      <c r="GD503" s="194"/>
      <c r="GE503" s="210"/>
      <c r="GF503" s="210"/>
      <c r="GG503" s="194"/>
      <c r="GH503" s="210"/>
      <c r="GI503" s="210"/>
      <c r="GJ503" s="194"/>
      <c r="GK503" s="210"/>
      <c r="GL503" s="210"/>
      <c r="GM503" s="194"/>
      <c r="GN503" s="210"/>
      <c r="GO503" s="210"/>
      <c r="GP503" s="194"/>
      <c r="GQ503" s="210"/>
      <c r="GR503" s="210"/>
      <c r="GS503" s="194"/>
      <c r="GT503" s="210"/>
      <c r="GU503" s="210"/>
      <c r="GV503" s="194"/>
      <c r="GW503" s="210"/>
      <c r="GX503" s="210"/>
      <c r="GY503" s="194"/>
      <c r="GZ503" s="210"/>
      <c r="HA503" s="210"/>
      <c r="HB503" s="194"/>
      <c r="HC503" s="210"/>
      <c r="HD503" s="210"/>
      <c r="HE503" s="194"/>
      <c r="HF503" s="210"/>
      <c r="HG503" s="210"/>
      <c r="HH503" s="194"/>
      <c r="HI503" s="210"/>
      <c r="HJ503" s="210"/>
      <c r="HK503" s="194"/>
      <c r="HL503" s="210"/>
      <c r="HM503" s="210"/>
      <c r="HN503" s="194"/>
      <c r="HO503" s="210"/>
      <c r="HP503" s="210"/>
      <c r="HQ503" s="194"/>
      <c r="HR503" s="210"/>
      <c r="HS503" s="210"/>
      <c r="HT503" s="194"/>
      <c r="HU503" s="210"/>
      <c r="HV503" s="210"/>
      <c r="HW503" s="194"/>
      <c r="HX503" s="210"/>
      <c r="HY503" s="210"/>
      <c r="HZ503" s="194"/>
      <c r="IA503" s="210"/>
      <c r="IB503" s="210"/>
      <c r="IC503" s="194"/>
      <c r="ID503" s="210"/>
      <c r="IE503" s="210"/>
      <c r="IF503" s="194"/>
      <c r="IG503" s="210"/>
      <c r="IH503" s="210"/>
      <c r="II503" s="194"/>
      <c r="IJ503" s="210"/>
      <c r="IK503" s="210"/>
      <c r="IL503" s="194"/>
      <c r="IM503" s="210"/>
      <c r="IN503" s="210"/>
      <c r="IO503" s="194"/>
      <c r="IP503" s="210"/>
      <c r="IQ503" s="210"/>
      <c r="IR503" s="194"/>
      <c r="IS503" s="210"/>
      <c r="IT503" s="210"/>
      <c r="IU503" s="194"/>
      <c r="IV503" s="210"/>
      <c r="IW503" s="210"/>
      <c r="IX503" s="194"/>
      <c r="IY503" s="210"/>
      <c r="IZ503" s="210"/>
      <c r="JA503" s="194"/>
      <c r="JB503" s="210"/>
      <c r="JC503" s="210"/>
      <c r="JD503" s="194"/>
      <c r="JE503" s="210"/>
      <c r="JF503" s="210"/>
      <c r="JG503" s="194"/>
      <c r="JH503" s="210"/>
      <c r="JI503" s="210"/>
      <c r="JJ503" s="194"/>
      <c r="JK503" s="210"/>
      <c r="JL503" s="210"/>
      <c r="JM503" s="194"/>
      <c r="JN503" s="210"/>
      <c r="JO503" s="210"/>
      <c r="JP503" s="194"/>
      <c r="JQ503" s="210"/>
      <c r="JR503" s="210"/>
      <c r="JS503" s="194"/>
      <c r="JT503" s="210"/>
      <c r="JU503" s="210"/>
      <c r="JV503" s="194"/>
      <c r="JW503" s="210"/>
      <c r="JX503" s="210"/>
      <c r="JY503" s="194"/>
      <c r="JZ503" s="210"/>
      <c r="KA503" s="210"/>
      <c r="KB503" s="194"/>
      <c r="KC503" s="210"/>
      <c r="KD503" s="210"/>
      <c r="KE503" s="194"/>
      <c r="KF503" s="210"/>
      <c r="KG503" s="210"/>
      <c r="KH503" s="194"/>
      <c r="KI503" s="210"/>
      <c r="KJ503" s="210"/>
      <c r="KK503" s="194"/>
      <c r="KL503" s="210"/>
      <c r="KM503" s="210"/>
      <c r="KN503" s="194"/>
      <c r="KO503" s="210"/>
      <c r="KP503" s="210"/>
      <c r="KQ503" s="194"/>
      <c r="KR503" s="210"/>
      <c r="KS503" s="210"/>
      <c r="KT503" s="194"/>
      <c r="KU503" s="210"/>
      <c r="KV503" s="210"/>
      <c r="KW503" s="194"/>
      <c r="KX503" s="210"/>
      <c r="KY503" s="210"/>
      <c r="KZ503" s="194"/>
      <c r="LA503" s="210"/>
      <c r="LB503" s="210"/>
      <c r="LC503" s="194"/>
      <c r="LD503" s="210"/>
      <c r="LE503" s="210"/>
      <c r="LF503" s="194"/>
      <c r="LG503" s="210"/>
      <c r="LH503" s="210"/>
      <c r="LI503" s="194"/>
      <c r="LJ503" s="210"/>
      <c r="LK503" s="210"/>
      <c r="LL503" s="194"/>
      <c r="LM503" s="210"/>
      <c r="LN503" s="210"/>
      <c r="LO503" s="194"/>
      <c r="LP503" s="210"/>
      <c r="LQ503" s="210"/>
      <c r="LR503" s="194"/>
      <c r="LS503" s="210"/>
      <c r="LT503" s="210"/>
      <c r="LU503" s="194"/>
      <c r="LV503" s="210"/>
      <c r="LW503" s="210"/>
      <c r="LX503" s="194"/>
      <c r="LY503" s="210"/>
      <c r="LZ503" s="210"/>
      <c r="MA503" s="194"/>
      <c r="MB503" s="210"/>
      <c r="MC503" s="210"/>
      <c r="MD503" s="194"/>
      <c r="ME503" s="210"/>
      <c r="MF503" s="210"/>
      <c r="MG503" s="194"/>
      <c r="MH503" s="210"/>
      <c r="MI503" s="210"/>
      <c r="MJ503" s="194"/>
      <c r="MK503" s="210"/>
      <c r="ML503" s="210"/>
      <c r="MM503" s="194"/>
      <c r="MN503" s="210"/>
      <c r="MO503" s="210"/>
      <c r="MP503" s="194"/>
      <c r="MQ503" s="210"/>
      <c r="MR503" s="210"/>
      <c r="MS503" s="194"/>
      <c r="MT503" s="210"/>
      <c r="MU503" s="210"/>
      <c r="MV503" s="194"/>
      <c r="MW503" s="210"/>
      <c r="MX503" s="210"/>
      <c r="MY503" s="194"/>
      <c r="MZ503" s="210"/>
      <c r="NA503" s="210"/>
      <c r="NB503" s="194"/>
      <c r="NC503" s="210"/>
      <c r="ND503" s="210"/>
      <c r="NE503" s="194"/>
      <c r="NF503" s="210"/>
      <c r="NG503" s="210"/>
      <c r="NH503" s="194"/>
      <c r="NI503" s="210"/>
      <c r="NJ503" s="210"/>
      <c r="NK503" s="194"/>
      <c r="NL503" s="210"/>
      <c r="NM503" s="210"/>
      <c r="NN503" s="194"/>
      <c r="NO503" s="210"/>
      <c r="NP503" s="210"/>
      <c r="NQ503" s="194"/>
      <c r="NR503" s="210"/>
      <c r="NS503" s="210"/>
      <c r="NT503" s="194"/>
      <c r="NU503" s="210"/>
      <c r="NV503" s="210"/>
      <c r="NW503" s="194"/>
      <c r="NX503" s="210"/>
      <c r="NY503" s="210"/>
      <c r="NZ503" s="194"/>
      <c r="OA503" s="210"/>
      <c r="OB503" s="210"/>
      <c r="OC503" s="194"/>
      <c r="OD503" s="210"/>
      <c r="OE503" s="210"/>
      <c r="OF503" s="194"/>
      <c r="OG503" s="210"/>
      <c r="OH503" s="210"/>
      <c r="OI503" s="194"/>
      <c r="OJ503" s="210"/>
      <c r="OK503" s="210"/>
      <c r="OL503" s="194"/>
      <c r="OM503" s="210"/>
      <c r="ON503" s="210"/>
      <c r="OO503" s="194"/>
      <c r="OP503" s="210"/>
      <c r="OQ503" s="210"/>
      <c r="OR503" s="194"/>
      <c r="OS503" s="210"/>
      <c r="OT503" s="210"/>
      <c r="OU503" s="194"/>
      <c r="OV503" s="210"/>
      <c r="OW503" s="210"/>
      <c r="OX503" s="194"/>
      <c r="OY503" s="210"/>
      <c r="OZ503" s="210"/>
      <c r="PA503" s="194"/>
      <c r="PB503" s="210"/>
      <c r="PC503" s="210"/>
      <c r="PD503" s="194"/>
      <c r="PE503" s="210"/>
      <c r="PF503" s="210"/>
      <c r="PG503" s="194"/>
      <c r="PH503" s="210"/>
      <c r="PI503" s="210"/>
      <c r="PJ503" s="194"/>
      <c r="PK503" s="210"/>
      <c r="PL503" s="210"/>
      <c r="PM503" s="194"/>
      <c r="PN503" s="210"/>
      <c r="PO503" s="210"/>
      <c r="PP503" s="194"/>
      <c r="PQ503" s="210"/>
      <c r="PR503" s="210"/>
      <c r="PS503" s="194"/>
      <c r="PT503" s="210"/>
      <c r="PU503" s="210"/>
      <c r="PV503" s="194"/>
      <c r="PW503" s="210"/>
      <c r="PX503" s="210"/>
      <c r="PY503" s="194"/>
      <c r="PZ503" s="210"/>
      <c r="QA503" s="210"/>
      <c r="QB503" s="194"/>
      <c r="QC503" s="210"/>
      <c r="QD503" s="210"/>
      <c r="QE503" s="194"/>
      <c r="QF503" s="210"/>
      <c r="QG503" s="210"/>
      <c r="QH503" s="194"/>
      <c r="QI503" s="210"/>
      <c r="QJ503" s="210"/>
      <c r="QK503" s="194"/>
      <c r="QL503" s="210"/>
      <c r="QM503" s="210"/>
      <c r="QN503" s="194"/>
      <c r="QO503" s="210"/>
      <c r="QP503" s="210"/>
      <c r="QQ503" s="194"/>
      <c r="QR503" s="210"/>
      <c r="QS503" s="210"/>
      <c r="QT503" s="194"/>
      <c r="QU503" s="210"/>
      <c r="QV503" s="210"/>
      <c r="QW503" s="194"/>
      <c r="QX503" s="210"/>
      <c r="QY503" s="210"/>
      <c r="QZ503" s="194"/>
      <c r="RA503" s="210"/>
      <c r="RB503" s="210"/>
      <c r="RC503" s="194"/>
      <c r="RD503" s="210"/>
      <c r="RE503" s="210"/>
      <c r="RF503" s="194"/>
      <c r="RG503" s="210"/>
    </row>
    <row r="504" spans="1:475" x14ac:dyDescent="0.2">
      <c r="A504" s="203"/>
      <c r="B504" s="220"/>
      <c r="C504" s="220"/>
      <c r="D504" s="220"/>
      <c r="E504" s="224"/>
      <c r="F504" s="216" t="s">
        <v>246</v>
      </c>
      <c r="G504" s="188"/>
      <c r="H504" s="188"/>
      <c r="I504" s="204"/>
      <c r="J504" s="204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  <c r="RG504" s="194"/>
    </row>
    <row r="505" spans="1:475" x14ac:dyDescent="0.2">
      <c r="A505" s="203"/>
      <c r="B505" s="220"/>
      <c r="C505" s="220"/>
      <c r="D505" s="220"/>
      <c r="E505" s="224"/>
      <c r="F505" s="216" t="s">
        <v>247</v>
      </c>
      <c r="G505" s="188"/>
      <c r="H505" s="188"/>
      <c r="I505" s="204"/>
      <c r="J505" s="204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  <c r="RG505" s="194"/>
    </row>
    <row r="506" spans="1:475" x14ac:dyDescent="0.2">
      <c r="A506" s="203"/>
      <c r="B506" s="220"/>
      <c r="C506" s="220"/>
      <c r="D506" s="220"/>
      <c r="E506" s="224"/>
      <c r="F506" s="216" t="s">
        <v>246</v>
      </c>
      <c r="G506" s="188"/>
      <c r="H506" s="188"/>
      <c r="I506" s="204"/>
      <c r="J506" s="204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  <c r="RG506" s="194"/>
    </row>
    <row r="507" spans="1:475" x14ac:dyDescent="0.2">
      <c r="A507" s="203"/>
      <c r="B507" s="220"/>
      <c r="C507" s="220"/>
      <c r="D507" s="220"/>
      <c r="E507" s="224"/>
      <c r="F507" s="216" t="s">
        <v>247</v>
      </c>
      <c r="G507" s="188"/>
      <c r="H507" s="188"/>
      <c r="I507" s="204"/>
      <c r="J507" s="204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  <c r="RG507" s="194"/>
    </row>
    <row r="508" spans="1:475" x14ac:dyDescent="0.2">
      <c r="A508" s="203"/>
      <c r="B508" s="220"/>
      <c r="C508" s="220"/>
      <c r="D508" s="220"/>
      <c r="E508" s="224"/>
      <c r="F508" s="216" t="s">
        <v>246</v>
      </c>
      <c r="G508" s="178"/>
      <c r="H508" s="178"/>
      <c r="I508" s="204"/>
      <c r="J508" s="204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  <c r="DW508" s="210"/>
      <c r="DX508" s="210"/>
      <c r="DY508" s="194"/>
      <c r="DZ508" s="210"/>
      <c r="EA508" s="210"/>
      <c r="EB508" s="194"/>
      <c r="EC508" s="210"/>
      <c r="ED508" s="210"/>
      <c r="EE508" s="194"/>
      <c r="EF508" s="210"/>
      <c r="EG508" s="210"/>
      <c r="EH508" s="194"/>
      <c r="EI508" s="210"/>
      <c r="EJ508" s="210"/>
      <c r="EK508" s="194"/>
      <c r="EL508" s="210"/>
      <c r="EM508" s="210"/>
      <c r="EN508" s="194"/>
      <c r="EO508" s="210"/>
      <c r="EP508" s="210"/>
      <c r="EQ508" s="194"/>
      <c r="ER508" s="210"/>
      <c r="ES508" s="210"/>
      <c r="ET508" s="194"/>
      <c r="EU508" s="210"/>
      <c r="EV508" s="210"/>
      <c r="EW508" s="194"/>
      <c r="EX508" s="210"/>
      <c r="EY508" s="210"/>
      <c r="EZ508" s="194"/>
      <c r="FA508" s="210"/>
      <c r="FB508" s="210"/>
      <c r="FC508" s="194"/>
      <c r="FD508" s="210"/>
      <c r="FE508" s="210"/>
      <c r="FF508" s="194"/>
      <c r="FG508" s="210"/>
      <c r="FH508" s="210"/>
      <c r="FI508" s="194"/>
      <c r="FJ508" s="210"/>
      <c r="FK508" s="210"/>
      <c r="FL508" s="194"/>
      <c r="FM508" s="210"/>
      <c r="FN508" s="210"/>
      <c r="FO508" s="194"/>
      <c r="FP508" s="210"/>
      <c r="FQ508" s="210"/>
      <c r="FR508" s="194"/>
      <c r="FS508" s="210"/>
      <c r="FT508" s="210"/>
      <c r="FU508" s="194"/>
      <c r="FV508" s="210"/>
      <c r="FW508" s="210"/>
      <c r="FX508" s="194"/>
      <c r="FY508" s="210"/>
      <c r="FZ508" s="210"/>
      <c r="GA508" s="194"/>
      <c r="GB508" s="210"/>
      <c r="GC508" s="210"/>
      <c r="GD508" s="194"/>
      <c r="GE508" s="210"/>
      <c r="GF508" s="210"/>
      <c r="GG508" s="194"/>
      <c r="GH508" s="210"/>
      <c r="GI508" s="210"/>
      <c r="GJ508" s="194"/>
      <c r="GK508" s="210"/>
      <c r="GL508" s="210"/>
      <c r="GM508" s="194"/>
      <c r="GN508" s="210"/>
      <c r="GO508" s="210"/>
      <c r="GP508" s="194"/>
      <c r="GQ508" s="210"/>
      <c r="GR508" s="210"/>
      <c r="GS508" s="194"/>
      <c r="GT508" s="210"/>
      <c r="GU508" s="210"/>
      <c r="GV508" s="194"/>
      <c r="GW508" s="210"/>
      <c r="GX508" s="210"/>
      <c r="GY508" s="194"/>
      <c r="GZ508" s="210"/>
      <c r="HA508" s="210"/>
      <c r="HB508" s="194"/>
      <c r="HC508" s="210"/>
      <c r="HD508" s="210"/>
      <c r="HE508" s="194"/>
      <c r="HF508" s="210"/>
      <c r="HG508" s="210"/>
      <c r="HH508" s="194"/>
      <c r="HI508" s="210"/>
      <c r="HJ508" s="210"/>
      <c r="HK508" s="194"/>
      <c r="HL508" s="210"/>
      <c r="HM508" s="210"/>
      <c r="HN508" s="194"/>
      <c r="HO508" s="210"/>
      <c r="HP508" s="210"/>
      <c r="HQ508" s="194"/>
      <c r="HR508" s="210"/>
      <c r="HS508" s="210"/>
      <c r="HT508" s="194"/>
      <c r="HU508" s="210"/>
      <c r="HV508" s="210"/>
      <c r="HW508" s="194"/>
      <c r="HX508" s="210"/>
      <c r="HY508" s="210"/>
      <c r="HZ508" s="194"/>
      <c r="IA508" s="210"/>
      <c r="IB508" s="210"/>
      <c r="IC508" s="194"/>
      <c r="ID508" s="210"/>
      <c r="IE508" s="210"/>
      <c r="IF508" s="194"/>
      <c r="IG508" s="210"/>
      <c r="IH508" s="210"/>
      <c r="II508" s="194"/>
      <c r="IJ508" s="210"/>
      <c r="IK508" s="210"/>
      <c r="IL508" s="194"/>
      <c r="IM508" s="210"/>
      <c r="IN508" s="210"/>
      <c r="IO508" s="194"/>
      <c r="IP508" s="210"/>
      <c r="IQ508" s="210"/>
      <c r="IR508" s="194"/>
      <c r="IS508" s="210"/>
      <c r="IT508" s="210"/>
      <c r="IU508" s="194"/>
      <c r="IV508" s="210"/>
      <c r="IW508" s="210"/>
      <c r="IX508" s="194"/>
      <c r="IY508" s="210"/>
      <c r="IZ508" s="210"/>
      <c r="JA508" s="194"/>
      <c r="JB508" s="210"/>
      <c r="JC508" s="210"/>
      <c r="JD508" s="194"/>
      <c r="JE508" s="210"/>
      <c r="JF508" s="210"/>
      <c r="JG508" s="194"/>
      <c r="JH508" s="210"/>
      <c r="JI508" s="210"/>
      <c r="JJ508" s="194"/>
      <c r="JK508" s="210"/>
      <c r="JL508" s="210"/>
      <c r="JM508" s="194"/>
      <c r="JN508" s="210"/>
      <c r="JO508" s="210"/>
      <c r="JP508" s="194"/>
      <c r="JQ508" s="210"/>
      <c r="JR508" s="210"/>
      <c r="JS508" s="194"/>
      <c r="JT508" s="210"/>
      <c r="JU508" s="210"/>
      <c r="JV508" s="194"/>
      <c r="JW508" s="210"/>
      <c r="JX508" s="210"/>
      <c r="JY508" s="194"/>
      <c r="JZ508" s="210"/>
      <c r="KA508" s="210"/>
      <c r="KB508" s="194"/>
      <c r="KC508" s="210"/>
      <c r="KD508" s="210"/>
      <c r="KE508" s="194"/>
      <c r="KF508" s="210"/>
      <c r="KG508" s="210"/>
      <c r="KH508" s="194"/>
      <c r="KI508" s="210"/>
      <c r="KJ508" s="210"/>
      <c r="KK508" s="194"/>
      <c r="KL508" s="210"/>
      <c r="KM508" s="210"/>
      <c r="KN508" s="194"/>
      <c r="KO508" s="210"/>
      <c r="KP508" s="210"/>
      <c r="KQ508" s="194"/>
      <c r="KR508" s="210"/>
      <c r="KS508" s="210"/>
      <c r="KT508" s="194"/>
      <c r="KU508" s="210"/>
      <c r="KV508" s="210"/>
      <c r="KW508" s="194"/>
      <c r="KX508" s="210"/>
      <c r="KY508" s="210"/>
      <c r="KZ508" s="194"/>
      <c r="LA508" s="210"/>
      <c r="LB508" s="210"/>
      <c r="LC508" s="194"/>
      <c r="LD508" s="210"/>
      <c r="LE508" s="210"/>
      <c r="LF508" s="194"/>
      <c r="LG508" s="210"/>
      <c r="LH508" s="210"/>
      <c r="LI508" s="194"/>
      <c r="LJ508" s="210"/>
      <c r="LK508" s="210"/>
      <c r="LL508" s="194"/>
      <c r="LM508" s="210"/>
      <c r="LN508" s="210"/>
      <c r="LO508" s="194"/>
      <c r="LP508" s="210"/>
      <c r="LQ508" s="210"/>
      <c r="LR508" s="194"/>
      <c r="LS508" s="210"/>
      <c r="LT508" s="210"/>
      <c r="LU508" s="194"/>
      <c r="LV508" s="210"/>
      <c r="LW508" s="210"/>
      <c r="LX508" s="194"/>
      <c r="LY508" s="210"/>
      <c r="LZ508" s="210"/>
      <c r="MA508" s="194"/>
      <c r="MB508" s="210"/>
      <c r="MC508" s="210"/>
      <c r="MD508" s="194"/>
      <c r="ME508" s="210"/>
      <c r="MF508" s="210"/>
      <c r="MG508" s="194"/>
      <c r="MH508" s="210"/>
      <c r="MI508" s="210"/>
      <c r="MJ508" s="194"/>
      <c r="MK508" s="210"/>
      <c r="ML508" s="210"/>
      <c r="MM508" s="194"/>
      <c r="MN508" s="210"/>
      <c r="MO508" s="210"/>
      <c r="MP508" s="194"/>
      <c r="MQ508" s="210"/>
      <c r="MR508" s="210"/>
      <c r="MS508" s="194"/>
      <c r="MT508" s="210"/>
      <c r="MU508" s="210"/>
      <c r="MV508" s="194"/>
      <c r="MW508" s="210"/>
      <c r="MX508" s="210"/>
      <c r="MY508" s="194"/>
      <c r="MZ508" s="210"/>
      <c r="NA508" s="210"/>
      <c r="NB508" s="194"/>
      <c r="NC508" s="210"/>
      <c r="ND508" s="210"/>
      <c r="NE508" s="194"/>
      <c r="NF508" s="210"/>
      <c r="NG508" s="210"/>
      <c r="NH508" s="194"/>
      <c r="NI508" s="210"/>
      <c r="NJ508" s="210"/>
      <c r="NK508" s="194"/>
      <c r="NL508" s="210"/>
      <c r="NM508" s="210"/>
      <c r="NN508" s="194"/>
      <c r="NO508" s="210"/>
      <c r="NP508" s="210"/>
      <c r="NQ508" s="194"/>
      <c r="NR508" s="210"/>
      <c r="NS508" s="210"/>
      <c r="NT508" s="194"/>
      <c r="NU508" s="210"/>
      <c r="NV508" s="210"/>
      <c r="NW508" s="194"/>
      <c r="NX508" s="210"/>
      <c r="NY508" s="210"/>
      <c r="NZ508" s="194"/>
      <c r="OA508" s="210"/>
      <c r="OB508" s="210"/>
      <c r="OC508" s="194"/>
      <c r="OD508" s="210"/>
      <c r="OE508" s="210"/>
      <c r="OF508" s="194"/>
      <c r="OG508" s="210"/>
      <c r="OH508" s="210"/>
      <c r="OI508" s="194"/>
      <c r="OJ508" s="210"/>
      <c r="OK508" s="210"/>
      <c r="OL508" s="194"/>
      <c r="OM508" s="210"/>
      <c r="ON508" s="210"/>
      <c r="OO508" s="194"/>
      <c r="OP508" s="210"/>
      <c r="OQ508" s="210"/>
      <c r="OR508" s="194"/>
      <c r="OS508" s="210"/>
      <c r="OT508" s="210"/>
      <c r="OU508" s="194"/>
      <c r="OV508" s="210"/>
      <c r="OW508" s="210"/>
      <c r="OX508" s="194"/>
      <c r="OY508" s="210"/>
      <c r="OZ508" s="210"/>
      <c r="PA508" s="194"/>
      <c r="PB508" s="210"/>
      <c r="PC508" s="210"/>
      <c r="PD508" s="194"/>
      <c r="PE508" s="210"/>
      <c r="PF508" s="210"/>
      <c r="PG508" s="194"/>
      <c r="PH508" s="210"/>
      <c r="PI508" s="210"/>
      <c r="PJ508" s="194"/>
      <c r="PK508" s="210"/>
      <c r="PL508" s="210"/>
      <c r="PM508" s="194"/>
      <c r="PN508" s="210"/>
      <c r="PO508" s="210"/>
      <c r="PP508" s="194"/>
      <c r="PQ508" s="210"/>
      <c r="PR508" s="210"/>
      <c r="PS508" s="194"/>
      <c r="PT508" s="210"/>
      <c r="PU508" s="210"/>
      <c r="PV508" s="194"/>
      <c r="PW508" s="210"/>
      <c r="PX508" s="210"/>
      <c r="PY508" s="194"/>
      <c r="PZ508" s="210"/>
      <c r="QA508" s="210"/>
      <c r="QB508" s="194"/>
      <c r="QC508" s="210"/>
      <c r="QD508" s="210"/>
      <c r="QE508" s="194"/>
      <c r="QF508" s="210"/>
      <c r="QG508" s="210"/>
      <c r="QH508" s="194"/>
      <c r="QI508" s="210"/>
      <c r="QJ508" s="210"/>
      <c r="QK508" s="194"/>
      <c r="QL508" s="210"/>
      <c r="QM508" s="210"/>
      <c r="QN508" s="194"/>
      <c r="QO508" s="210"/>
      <c r="QP508" s="210"/>
      <c r="QQ508" s="194"/>
      <c r="QR508" s="210"/>
      <c r="QS508" s="210"/>
      <c r="QT508" s="194"/>
      <c r="QU508" s="210"/>
      <c r="QV508" s="210"/>
      <c r="QW508" s="194"/>
      <c r="QX508" s="210"/>
      <c r="QY508" s="210"/>
      <c r="QZ508" s="194"/>
      <c r="RA508" s="210"/>
      <c r="RB508" s="210"/>
      <c r="RC508" s="194"/>
      <c r="RD508" s="210"/>
      <c r="RE508" s="210"/>
      <c r="RF508" s="194"/>
      <c r="RG508" s="210"/>
    </row>
    <row r="509" spans="1:475" x14ac:dyDescent="0.2">
      <c r="A509" s="203"/>
      <c r="B509" s="220"/>
      <c r="C509" s="220"/>
      <c r="D509" s="220"/>
      <c r="E509" s="224"/>
      <c r="F509" s="216" t="s">
        <v>247</v>
      </c>
      <c r="G509" s="188"/>
      <c r="H509" s="188"/>
      <c r="I509" s="204"/>
      <c r="J509" s="204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  <c r="RG509" s="194"/>
    </row>
    <row r="510" spans="1:475" x14ac:dyDescent="0.2">
      <c r="A510" s="203"/>
      <c r="B510" s="220"/>
      <c r="C510" s="220"/>
      <c r="D510" s="220"/>
      <c r="E510" s="224"/>
      <c r="F510" s="216" t="s">
        <v>246</v>
      </c>
      <c r="G510" s="188"/>
      <c r="H510" s="188"/>
      <c r="I510" s="204"/>
      <c r="J510" s="204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  <c r="RG510" s="194"/>
    </row>
    <row r="511" spans="1:475" x14ac:dyDescent="0.2">
      <c r="A511" s="203"/>
      <c r="B511" s="220"/>
      <c r="C511" s="220"/>
      <c r="D511" s="220"/>
      <c r="E511" s="224"/>
      <c r="F511" s="216" t="s">
        <v>247</v>
      </c>
      <c r="G511" s="188"/>
      <c r="H511" s="188"/>
      <c r="I511" s="204"/>
      <c r="J511" s="204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  <c r="RG511" s="194"/>
    </row>
    <row r="512" spans="1:475" x14ac:dyDescent="0.2">
      <c r="A512" s="203"/>
      <c r="B512" s="220"/>
      <c r="C512" s="220"/>
      <c r="D512" s="220"/>
      <c r="E512" s="224"/>
      <c r="F512" s="216" t="s">
        <v>246</v>
      </c>
      <c r="G512" s="188"/>
      <c r="H512" s="188"/>
      <c r="I512" s="204"/>
      <c r="J512" s="204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  <c r="RG512" s="194"/>
    </row>
    <row r="513" spans="1:475" x14ac:dyDescent="0.2">
      <c r="A513" s="203"/>
      <c r="B513" s="220"/>
      <c r="C513" s="220"/>
      <c r="D513" s="220"/>
      <c r="E513" s="224"/>
      <c r="F513" s="216" t="s">
        <v>247</v>
      </c>
      <c r="G513" s="188"/>
      <c r="H513" s="188"/>
      <c r="I513" s="204"/>
      <c r="J513" s="204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  <c r="RG513" s="194"/>
    </row>
    <row r="514" spans="1:475" x14ac:dyDescent="0.2">
      <c r="A514" s="203"/>
      <c r="B514" s="220"/>
      <c r="C514" s="220"/>
      <c r="D514" s="220"/>
      <c r="E514" s="224"/>
      <c r="F514" s="216" t="s">
        <v>246</v>
      </c>
      <c r="G514" s="188"/>
      <c r="H514" s="188"/>
      <c r="I514" s="204"/>
      <c r="J514" s="204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  <c r="RG514" s="194"/>
    </row>
    <row r="515" spans="1:475" x14ac:dyDescent="0.2">
      <c r="A515" s="203"/>
      <c r="B515" s="220"/>
      <c r="C515" s="220"/>
      <c r="D515" s="220"/>
      <c r="E515" s="224"/>
      <c r="F515" s="216" t="s">
        <v>247</v>
      </c>
      <c r="G515" s="188"/>
      <c r="H515" s="188"/>
      <c r="I515" s="204"/>
      <c r="J515" s="204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  <c r="RG515" s="194"/>
    </row>
    <row r="516" spans="1:475" x14ac:dyDescent="0.2">
      <c r="A516" s="203"/>
      <c r="B516" s="220"/>
      <c r="C516" s="220"/>
      <c r="D516" s="220"/>
      <c r="E516" s="224"/>
      <c r="F516" s="216" t="s">
        <v>246</v>
      </c>
      <c r="G516" s="178"/>
      <c r="H516" s="178"/>
      <c r="I516" s="204"/>
      <c r="J516" s="204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  <c r="DW516" s="210"/>
      <c r="DX516" s="210"/>
      <c r="DY516" s="194"/>
      <c r="DZ516" s="210"/>
      <c r="EA516" s="210"/>
      <c r="EB516" s="194"/>
      <c r="EC516" s="210"/>
      <c r="ED516" s="210"/>
      <c r="EE516" s="194"/>
      <c r="EF516" s="210"/>
      <c r="EG516" s="210"/>
      <c r="EH516" s="194"/>
      <c r="EI516" s="210"/>
      <c r="EJ516" s="210"/>
      <c r="EK516" s="194"/>
      <c r="EL516" s="210"/>
      <c r="EM516" s="210"/>
      <c r="EN516" s="194"/>
      <c r="EO516" s="210"/>
      <c r="EP516" s="210"/>
      <c r="EQ516" s="194"/>
      <c r="ER516" s="210"/>
      <c r="ES516" s="210"/>
      <c r="ET516" s="194"/>
      <c r="EU516" s="210"/>
      <c r="EV516" s="210"/>
      <c r="EW516" s="194"/>
      <c r="EX516" s="210"/>
      <c r="EY516" s="210"/>
      <c r="EZ516" s="194"/>
      <c r="FA516" s="210"/>
      <c r="FB516" s="210"/>
      <c r="FC516" s="194"/>
      <c r="FD516" s="210"/>
      <c r="FE516" s="210"/>
      <c r="FF516" s="194"/>
      <c r="FG516" s="210"/>
      <c r="FH516" s="210"/>
      <c r="FI516" s="194"/>
      <c r="FJ516" s="210"/>
      <c r="FK516" s="210"/>
      <c r="FL516" s="194"/>
      <c r="FM516" s="210"/>
      <c r="FN516" s="210"/>
      <c r="FO516" s="194"/>
      <c r="FP516" s="210"/>
      <c r="FQ516" s="210"/>
      <c r="FR516" s="194"/>
      <c r="FS516" s="210"/>
      <c r="FT516" s="210"/>
      <c r="FU516" s="194"/>
      <c r="FV516" s="210"/>
      <c r="FW516" s="210"/>
      <c r="FX516" s="194"/>
      <c r="FY516" s="210"/>
      <c r="FZ516" s="210"/>
      <c r="GA516" s="194"/>
      <c r="GB516" s="210"/>
      <c r="GC516" s="210"/>
      <c r="GD516" s="194"/>
      <c r="GE516" s="210"/>
      <c r="GF516" s="210"/>
      <c r="GG516" s="194"/>
      <c r="GH516" s="210"/>
      <c r="GI516" s="210"/>
      <c r="GJ516" s="194"/>
      <c r="GK516" s="210"/>
      <c r="GL516" s="210"/>
      <c r="GM516" s="194"/>
      <c r="GN516" s="210"/>
      <c r="GO516" s="210"/>
      <c r="GP516" s="194"/>
      <c r="GQ516" s="210"/>
      <c r="GR516" s="210"/>
      <c r="GS516" s="194"/>
      <c r="GT516" s="210"/>
      <c r="GU516" s="210"/>
      <c r="GV516" s="194"/>
      <c r="GW516" s="210"/>
      <c r="GX516" s="210"/>
      <c r="GY516" s="194"/>
      <c r="GZ516" s="210"/>
      <c r="HA516" s="210"/>
      <c r="HB516" s="194"/>
      <c r="HC516" s="210"/>
      <c r="HD516" s="210"/>
      <c r="HE516" s="194"/>
      <c r="HF516" s="210"/>
      <c r="HG516" s="210"/>
      <c r="HH516" s="194"/>
      <c r="HI516" s="210"/>
      <c r="HJ516" s="210"/>
      <c r="HK516" s="194"/>
      <c r="HL516" s="210"/>
      <c r="HM516" s="210"/>
      <c r="HN516" s="194"/>
      <c r="HO516" s="210"/>
      <c r="HP516" s="210"/>
      <c r="HQ516" s="194"/>
      <c r="HR516" s="210"/>
      <c r="HS516" s="210"/>
      <c r="HT516" s="194"/>
      <c r="HU516" s="210"/>
      <c r="HV516" s="210"/>
      <c r="HW516" s="194"/>
      <c r="HX516" s="210"/>
      <c r="HY516" s="210"/>
      <c r="HZ516" s="194"/>
      <c r="IA516" s="210"/>
      <c r="IB516" s="210"/>
      <c r="IC516" s="194"/>
      <c r="ID516" s="210"/>
      <c r="IE516" s="210"/>
      <c r="IF516" s="194"/>
      <c r="IG516" s="210"/>
      <c r="IH516" s="210"/>
      <c r="II516" s="194"/>
      <c r="IJ516" s="210"/>
      <c r="IK516" s="210"/>
      <c r="IL516" s="194"/>
      <c r="IM516" s="210"/>
      <c r="IN516" s="210"/>
      <c r="IO516" s="194"/>
      <c r="IP516" s="210"/>
      <c r="IQ516" s="210"/>
      <c r="IR516" s="194"/>
      <c r="IS516" s="210"/>
      <c r="IT516" s="210"/>
      <c r="IU516" s="194"/>
      <c r="IV516" s="210"/>
      <c r="IW516" s="210"/>
      <c r="IX516" s="194"/>
      <c r="IY516" s="210"/>
      <c r="IZ516" s="210"/>
      <c r="JA516" s="194"/>
      <c r="JB516" s="210"/>
      <c r="JC516" s="210"/>
      <c r="JD516" s="194"/>
      <c r="JE516" s="210"/>
      <c r="JF516" s="210"/>
      <c r="JG516" s="194"/>
      <c r="JH516" s="210"/>
      <c r="JI516" s="210"/>
      <c r="JJ516" s="194"/>
      <c r="JK516" s="210"/>
      <c r="JL516" s="210"/>
      <c r="JM516" s="194"/>
      <c r="JN516" s="210"/>
      <c r="JO516" s="210"/>
      <c r="JP516" s="194"/>
      <c r="JQ516" s="210"/>
      <c r="JR516" s="210"/>
      <c r="JS516" s="194"/>
      <c r="JT516" s="210"/>
      <c r="JU516" s="210"/>
      <c r="JV516" s="194"/>
      <c r="JW516" s="210"/>
      <c r="JX516" s="210"/>
      <c r="JY516" s="194"/>
      <c r="JZ516" s="210"/>
      <c r="KA516" s="210"/>
      <c r="KB516" s="194"/>
      <c r="KC516" s="210"/>
      <c r="KD516" s="210"/>
      <c r="KE516" s="194"/>
      <c r="KF516" s="210"/>
      <c r="KG516" s="210"/>
      <c r="KH516" s="194"/>
      <c r="KI516" s="210"/>
      <c r="KJ516" s="210"/>
      <c r="KK516" s="194"/>
      <c r="KL516" s="210"/>
      <c r="KM516" s="210"/>
      <c r="KN516" s="194"/>
      <c r="KO516" s="210"/>
      <c r="KP516" s="210"/>
      <c r="KQ516" s="194"/>
      <c r="KR516" s="210"/>
      <c r="KS516" s="210"/>
      <c r="KT516" s="194"/>
      <c r="KU516" s="210"/>
      <c r="KV516" s="210"/>
      <c r="KW516" s="194"/>
      <c r="KX516" s="210"/>
      <c r="KY516" s="210"/>
      <c r="KZ516" s="194"/>
      <c r="LA516" s="210"/>
      <c r="LB516" s="210"/>
      <c r="LC516" s="194"/>
      <c r="LD516" s="210"/>
      <c r="LE516" s="210"/>
      <c r="LF516" s="194"/>
      <c r="LG516" s="210"/>
      <c r="LH516" s="210"/>
      <c r="LI516" s="194"/>
      <c r="LJ516" s="210"/>
      <c r="LK516" s="210"/>
      <c r="LL516" s="194"/>
      <c r="LM516" s="210"/>
      <c r="LN516" s="210"/>
      <c r="LO516" s="194"/>
      <c r="LP516" s="210"/>
      <c r="LQ516" s="210"/>
      <c r="LR516" s="194"/>
      <c r="LS516" s="210"/>
      <c r="LT516" s="210"/>
      <c r="LU516" s="194"/>
      <c r="LV516" s="210"/>
      <c r="LW516" s="210"/>
      <c r="LX516" s="194"/>
      <c r="LY516" s="210"/>
      <c r="LZ516" s="210"/>
      <c r="MA516" s="194"/>
      <c r="MB516" s="210"/>
      <c r="MC516" s="210"/>
      <c r="MD516" s="194"/>
      <c r="ME516" s="210"/>
      <c r="MF516" s="210"/>
      <c r="MG516" s="194"/>
      <c r="MH516" s="210"/>
      <c r="MI516" s="210"/>
      <c r="MJ516" s="194"/>
      <c r="MK516" s="210"/>
      <c r="ML516" s="210"/>
      <c r="MM516" s="194"/>
      <c r="MN516" s="210"/>
      <c r="MO516" s="210"/>
      <c r="MP516" s="194"/>
      <c r="MQ516" s="210"/>
      <c r="MR516" s="210"/>
      <c r="MS516" s="194"/>
      <c r="MT516" s="210"/>
      <c r="MU516" s="210"/>
      <c r="MV516" s="194"/>
      <c r="MW516" s="210"/>
      <c r="MX516" s="210"/>
      <c r="MY516" s="194"/>
      <c r="MZ516" s="210"/>
      <c r="NA516" s="210"/>
      <c r="NB516" s="194"/>
      <c r="NC516" s="210"/>
      <c r="ND516" s="210"/>
      <c r="NE516" s="194"/>
      <c r="NF516" s="210"/>
      <c r="NG516" s="210"/>
      <c r="NH516" s="194"/>
      <c r="NI516" s="210"/>
      <c r="NJ516" s="210"/>
      <c r="NK516" s="194"/>
      <c r="NL516" s="210"/>
      <c r="NM516" s="210"/>
      <c r="NN516" s="194"/>
      <c r="NO516" s="210"/>
      <c r="NP516" s="210"/>
      <c r="NQ516" s="194"/>
      <c r="NR516" s="210"/>
      <c r="NS516" s="210"/>
      <c r="NT516" s="194"/>
      <c r="NU516" s="210"/>
      <c r="NV516" s="210"/>
      <c r="NW516" s="194"/>
      <c r="NX516" s="210"/>
      <c r="NY516" s="210"/>
      <c r="NZ516" s="194"/>
      <c r="OA516" s="210"/>
      <c r="OB516" s="210"/>
      <c r="OC516" s="194"/>
      <c r="OD516" s="210"/>
      <c r="OE516" s="210"/>
      <c r="OF516" s="194"/>
      <c r="OG516" s="210"/>
      <c r="OH516" s="210"/>
      <c r="OI516" s="194"/>
      <c r="OJ516" s="210"/>
      <c r="OK516" s="210"/>
      <c r="OL516" s="194"/>
      <c r="OM516" s="210"/>
      <c r="ON516" s="210"/>
      <c r="OO516" s="194"/>
      <c r="OP516" s="210"/>
      <c r="OQ516" s="210"/>
      <c r="OR516" s="194"/>
      <c r="OS516" s="210"/>
      <c r="OT516" s="210"/>
      <c r="OU516" s="194"/>
      <c r="OV516" s="210"/>
      <c r="OW516" s="210"/>
      <c r="OX516" s="194"/>
      <c r="OY516" s="210"/>
      <c r="OZ516" s="210"/>
      <c r="PA516" s="194"/>
      <c r="PB516" s="210"/>
      <c r="PC516" s="210"/>
      <c r="PD516" s="194"/>
      <c r="PE516" s="210"/>
      <c r="PF516" s="210"/>
      <c r="PG516" s="194"/>
      <c r="PH516" s="210"/>
      <c r="PI516" s="210"/>
      <c r="PJ516" s="194"/>
      <c r="PK516" s="210"/>
      <c r="PL516" s="210"/>
      <c r="PM516" s="194"/>
      <c r="PN516" s="210"/>
      <c r="PO516" s="210"/>
      <c r="PP516" s="194"/>
      <c r="PQ516" s="210"/>
      <c r="PR516" s="210"/>
      <c r="PS516" s="194"/>
      <c r="PT516" s="210"/>
      <c r="PU516" s="210"/>
      <c r="PV516" s="194"/>
      <c r="PW516" s="210"/>
      <c r="PX516" s="210"/>
      <c r="PY516" s="194"/>
      <c r="PZ516" s="210"/>
      <c r="QA516" s="210"/>
      <c r="QB516" s="194"/>
      <c r="QC516" s="210"/>
      <c r="QD516" s="210"/>
      <c r="QE516" s="194"/>
      <c r="QF516" s="210"/>
      <c r="QG516" s="210"/>
      <c r="QH516" s="194"/>
      <c r="QI516" s="210"/>
      <c r="QJ516" s="210"/>
      <c r="QK516" s="194"/>
      <c r="QL516" s="210"/>
      <c r="QM516" s="210"/>
      <c r="QN516" s="194"/>
      <c r="QO516" s="210"/>
      <c r="QP516" s="210"/>
      <c r="QQ516" s="194"/>
      <c r="QR516" s="210"/>
      <c r="QS516" s="210"/>
      <c r="QT516" s="194"/>
      <c r="QU516" s="210"/>
      <c r="QV516" s="210"/>
      <c r="QW516" s="194"/>
      <c r="QX516" s="210"/>
      <c r="QY516" s="210"/>
      <c r="QZ516" s="194"/>
      <c r="RA516" s="210"/>
      <c r="RB516" s="210"/>
      <c r="RC516" s="194"/>
      <c r="RD516" s="210"/>
      <c r="RE516" s="210"/>
      <c r="RF516" s="194"/>
      <c r="RG516" s="210"/>
    </row>
    <row r="517" spans="1:475" x14ac:dyDescent="0.2">
      <c r="A517" s="203"/>
      <c r="B517" s="220"/>
      <c r="C517" s="220"/>
      <c r="D517" s="220"/>
      <c r="E517" s="224"/>
      <c r="F517" s="216" t="s">
        <v>247</v>
      </c>
      <c r="G517" s="188"/>
      <c r="H517" s="188"/>
      <c r="I517" s="204"/>
      <c r="J517" s="204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  <c r="RG517" s="194"/>
    </row>
    <row r="518" spans="1:475" x14ac:dyDescent="0.2">
      <c r="A518" s="203"/>
      <c r="B518" s="220"/>
      <c r="C518" s="220"/>
      <c r="D518" s="220"/>
      <c r="E518" s="224"/>
      <c r="F518" s="216" t="s">
        <v>246</v>
      </c>
      <c r="G518" s="188"/>
      <c r="H518" s="188"/>
      <c r="I518" s="204"/>
      <c r="J518" s="204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  <c r="RG518" s="194"/>
    </row>
    <row r="519" spans="1:475" x14ac:dyDescent="0.2">
      <c r="A519" s="203"/>
      <c r="B519" s="220"/>
      <c r="C519" s="220"/>
      <c r="D519" s="220"/>
      <c r="E519" s="224"/>
      <c r="F519" s="216" t="s">
        <v>247</v>
      </c>
      <c r="G519" s="188"/>
      <c r="H519" s="188"/>
      <c r="I519" s="204"/>
      <c r="J519" s="204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  <c r="RG519" s="194"/>
    </row>
    <row r="520" spans="1:475" x14ac:dyDescent="0.2">
      <c r="A520" s="203"/>
      <c r="B520" s="220"/>
      <c r="C520" s="220"/>
      <c r="D520" s="220"/>
      <c r="E520" s="224"/>
      <c r="F520" s="216" t="s">
        <v>246</v>
      </c>
      <c r="G520" s="188"/>
      <c r="H520" s="188"/>
      <c r="I520" s="204"/>
      <c r="J520" s="204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  <c r="RG520" s="194"/>
    </row>
    <row r="521" spans="1:475" x14ac:dyDescent="0.2">
      <c r="A521" s="203"/>
      <c r="B521" s="220"/>
      <c r="C521" s="220"/>
      <c r="D521" s="220"/>
      <c r="E521" s="224"/>
      <c r="F521" s="216" t="s">
        <v>247</v>
      </c>
      <c r="G521" s="188"/>
      <c r="H521" s="188"/>
      <c r="I521" s="204"/>
      <c r="J521" s="204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  <c r="RG521" s="194"/>
    </row>
    <row r="522" spans="1:475" x14ac:dyDescent="0.2">
      <c r="A522" s="203"/>
      <c r="B522" s="220"/>
      <c r="C522" s="220"/>
      <c r="D522" s="220"/>
      <c r="E522" s="224"/>
      <c r="F522" s="216" t="s">
        <v>246</v>
      </c>
      <c r="G522" s="178"/>
      <c r="H522" s="178"/>
      <c r="I522" s="204"/>
      <c r="J522" s="204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  <c r="DW522" s="210"/>
      <c r="DX522" s="210"/>
      <c r="DY522" s="194"/>
      <c r="DZ522" s="210"/>
      <c r="EA522" s="210"/>
      <c r="EB522" s="194"/>
      <c r="EC522" s="210"/>
      <c r="ED522" s="210"/>
      <c r="EE522" s="194"/>
      <c r="EF522" s="210"/>
      <c r="EG522" s="210"/>
      <c r="EH522" s="194"/>
      <c r="EI522" s="210"/>
      <c r="EJ522" s="210"/>
      <c r="EK522" s="194"/>
      <c r="EL522" s="210"/>
      <c r="EM522" s="210"/>
      <c r="EN522" s="194"/>
      <c r="EO522" s="210"/>
      <c r="EP522" s="210"/>
      <c r="EQ522" s="194"/>
      <c r="ER522" s="210"/>
      <c r="ES522" s="210"/>
      <c r="ET522" s="194"/>
      <c r="EU522" s="210"/>
      <c r="EV522" s="210"/>
      <c r="EW522" s="194"/>
      <c r="EX522" s="210"/>
      <c r="EY522" s="210"/>
      <c r="EZ522" s="194"/>
      <c r="FA522" s="210"/>
      <c r="FB522" s="210"/>
      <c r="FC522" s="194"/>
      <c r="FD522" s="210"/>
      <c r="FE522" s="210"/>
      <c r="FF522" s="194"/>
      <c r="FG522" s="210"/>
      <c r="FH522" s="210"/>
      <c r="FI522" s="194"/>
      <c r="FJ522" s="210"/>
      <c r="FK522" s="210"/>
      <c r="FL522" s="194"/>
      <c r="FM522" s="210"/>
      <c r="FN522" s="210"/>
      <c r="FO522" s="194"/>
      <c r="FP522" s="210"/>
      <c r="FQ522" s="210"/>
      <c r="FR522" s="194"/>
      <c r="FS522" s="210"/>
      <c r="FT522" s="210"/>
      <c r="FU522" s="194"/>
      <c r="FV522" s="210"/>
      <c r="FW522" s="210"/>
      <c r="FX522" s="194"/>
      <c r="FY522" s="210"/>
      <c r="FZ522" s="210"/>
      <c r="GA522" s="194"/>
      <c r="GB522" s="210"/>
      <c r="GC522" s="210"/>
      <c r="GD522" s="194"/>
      <c r="GE522" s="210"/>
      <c r="GF522" s="210"/>
      <c r="GG522" s="194"/>
      <c r="GH522" s="210"/>
      <c r="GI522" s="210"/>
      <c r="GJ522" s="194"/>
      <c r="GK522" s="210"/>
      <c r="GL522" s="210"/>
      <c r="GM522" s="194"/>
      <c r="GN522" s="210"/>
      <c r="GO522" s="210"/>
      <c r="GP522" s="194"/>
      <c r="GQ522" s="210"/>
      <c r="GR522" s="210"/>
      <c r="GS522" s="194"/>
      <c r="GT522" s="210"/>
      <c r="GU522" s="210"/>
      <c r="GV522" s="194"/>
      <c r="GW522" s="210"/>
      <c r="GX522" s="210"/>
      <c r="GY522" s="194"/>
      <c r="GZ522" s="210"/>
      <c r="HA522" s="210"/>
      <c r="HB522" s="194"/>
      <c r="HC522" s="210"/>
      <c r="HD522" s="210"/>
      <c r="HE522" s="194"/>
      <c r="HF522" s="210"/>
      <c r="HG522" s="210"/>
      <c r="HH522" s="194"/>
      <c r="HI522" s="210"/>
      <c r="HJ522" s="210"/>
      <c r="HK522" s="194"/>
      <c r="HL522" s="210"/>
      <c r="HM522" s="210"/>
      <c r="HN522" s="194"/>
      <c r="HO522" s="210"/>
      <c r="HP522" s="210"/>
      <c r="HQ522" s="194"/>
      <c r="HR522" s="210"/>
      <c r="HS522" s="210"/>
      <c r="HT522" s="194"/>
      <c r="HU522" s="210"/>
      <c r="HV522" s="210"/>
      <c r="HW522" s="194"/>
      <c r="HX522" s="210"/>
      <c r="HY522" s="210"/>
      <c r="HZ522" s="194"/>
      <c r="IA522" s="210"/>
      <c r="IB522" s="210"/>
      <c r="IC522" s="194"/>
      <c r="ID522" s="210"/>
      <c r="IE522" s="210"/>
      <c r="IF522" s="194"/>
      <c r="IG522" s="210"/>
      <c r="IH522" s="210"/>
      <c r="II522" s="194"/>
      <c r="IJ522" s="210"/>
      <c r="IK522" s="210"/>
      <c r="IL522" s="194"/>
      <c r="IM522" s="210"/>
      <c r="IN522" s="210"/>
      <c r="IO522" s="194"/>
      <c r="IP522" s="210"/>
      <c r="IQ522" s="210"/>
      <c r="IR522" s="194"/>
      <c r="IS522" s="210"/>
      <c r="IT522" s="210"/>
      <c r="IU522" s="194"/>
      <c r="IV522" s="210"/>
      <c r="IW522" s="210"/>
      <c r="IX522" s="194"/>
      <c r="IY522" s="210"/>
      <c r="IZ522" s="210"/>
      <c r="JA522" s="194"/>
      <c r="JB522" s="210"/>
      <c r="JC522" s="210"/>
      <c r="JD522" s="194"/>
      <c r="JE522" s="210"/>
      <c r="JF522" s="210"/>
      <c r="JG522" s="194"/>
      <c r="JH522" s="210"/>
      <c r="JI522" s="210"/>
      <c r="JJ522" s="194"/>
      <c r="JK522" s="210"/>
      <c r="JL522" s="210"/>
      <c r="JM522" s="194"/>
      <c r="JN522" s="210"/>
      <c r="JO522" s="210"/>
      <c r="JP522" s="194"/>
      <c r="JQ522" s="210"/>
      <c r="JR522" s="210"/>
      <c r="JS522" s="194"/>
      <c r="JT522" s="210"/>
      <c r="JU522" s="210"/>
      <c r="JV522" s="194"/>
      <c r="JW522" s="210"/>
      <c r="JX522" s="210"/>
      <c r="JY522" s="194"/>
      <c r="JZ522" s="210"/>
      <c r="KA522" s="210"/>
      <c r="KB522" s="194"/>
      <c r="KC522" s="210"/>
      <c r="KD522" s="210"/>
      <c r="KE522" s="194"/>
      <c r="KF522" s="210"/>
      <c r="KG522" s="210"/>
      <c r="KH522" s="194"/>
      <c r="KI522" s="210"/>
      <c r="KJ522" s="210"/>
      <c r="KK522" s="194"/>
      <c r="KL522" s="210"/>
      <c r="KM522" s="210"/>
      <c r="KN522" s="194"/>
      <c r="KO522" s="210"/>
      <c r="KP522" s="210"/>
      <c r="KQ522" s="194"/>
      <c r="KR522" s="210"/>
      <c r="KS522" s="210"/>
      <c r="KT522" s="194"/>
      <c r="KU522" s="210"/>
      <c r="KV522" s="210"/>
      <c r="KW522" s="194"/>
      <c r="KX522" s="210"/>
      <c r="KY522" s="210"/>
      <c r="KZ522" s="194"/>
      <c r="LA522" s="210"/>
      <c r="LB522" s="210"/>
      <c r="LC522" s="194"/>
      <c r="LD522" s="210"/>
      <c r="LE522" s="210"/>
      <c r="LF522" s="194"/>
      <c r="LG522" s="210"/>
      <c r="LH522" s="210"/>
      <c r="LI522" s="194"/>
      <c r="LJ522" s="210"/>
      <c r="LK522" s="210"/>
      <c r="LL522" s="194"/>
      <c r="LM522" s="210"/>
      <c r="LN522" s="210"/>
      <c r="LO522" s="194"/>
      <c r="LP522" s="210"/>
      <c r="LQ522" s="210"/>
      <c r="LR522" s="194"/>
      <c r="LS522" s="210"/>
      <c r="LT522" s="210"/>
      <c r="LU522" s="194"/>
      <c r="LV522" s="210"/>
      <c r="LW522" s="210"/>
      <c r="LX522" s="194"/>
      <c r="LY522" s="210"/>
      <c r="LZ522" s="210"/>
      <c r="MA522" s="194"/>
      <c r="MB522" s="210"/>
      <c r="MC522" s="210"/>
      <c r="MD522" s="194"/>
      <c r="ME522" s="210"/>
      <c r="MF522" s="210"/>
      <c r="MG522" s="194"/>
      <c r="MH522" s="210"/>
      <c r="MI522" s="210"/>
      <c r="MJ522" s="194"/>
      <c r="MK522" s="210"/>
      <c r="ML522" s="210"/>
      <c r="MM522" s="194"/>
      <c r="MN522" s="210"/>
      <c r="MO522" s="210"/>
      <c r="MP522" s="194"/>
      <c r="MQ522" s="210"/>
      <c r="MR522" s="210"/>
      <c r="MS522" s="194"/>
      <c r="MT522" s="210"/>
      <c r="MU522" s="210"/>
      <c r="MV522" s="194"/>
      <c r="MW522" s="210"/>
      <c r="MX522" s="210"/>
      <c r="MY522" s="194"/>
      <c r="MZ522" s="210"/>
      <c r="NA522" s="210"/>
      <c r="NB522" s="194"/>
      <c r="NC522" s="210"/>
      <c r="ND522" s="210"/>
      <c r="NE522" s="194"/>
      <c r="NF522" s="210"/>
      <c r="NG522" s="210"/>
      <c r="NH522" s="194"/>
      <c r="NI522" s="210"/>
      <c r="NJ522" s="210"/>
      <c r="NK522" s="194"/>
      <c r="NL522" s="210"/>
      <c r="NM522" s="210"/>
      <c r="NN522" s="194"/>
      <c r="NO522" s="210"/>
      <c r="NP522" s="210"/>
      <c r="NQ522" s="194"/>
      <c r="NR522" s="210"/>
      <c r="NS522" s="210"/>
      <c r="NT522" s="194"/>
      <c r="NU522" s="210"/>
      <c r="NV522" s="210"/>
      <c r="NW522" s="194"/>
      <c r="NX522" s="210"/>
      <c r="NY522" s="210"/>
      <c r="NZ522" s="194"/>
      <c r="OA522" s="210"/>
      <c r="OB522" s="210"/>
      <c r="OC522" s="194"/>
      <c r="OD522" s="210"/>
      <c r="OE522" s="210"/>
      <c r="OF522" s="194"/>
      <c r="OG522" s="210"/>
      <c r="OH522" s="210"/>
      <c r="OI522" s="194"/>
      <c r="OJ522" s="210"/>
      <c r="OK522" s="210"/>
      <c r="OL522" s="194"/>
      <c r="OM522" s="210"/>
      <c r="ON522" s="210"/>
      <c r="OO522" s="194"/>
      <c r="OP522" s="210"/>
      <c r="OQ522" s="210"/>
      <c r="OR522" s="194"/>
      <c r="OS522" s="210"/>
      <c r="OT522" s="210"/>
      <c r="OU522" s="194"/>
      <c r="OV522" s="210"/>
      <c r="OW522" s="210"/>
      <c r="OX522" s="194"/>
      <c r="OY522" s="210"/>
      <c r="OZ522" s="210"/>
      <c r="PA522" s="194"/>
      <c r="PB522" s="210"/>
      <c r="PC522" s="210"/>
      <c r="PD522" s="194"/>
      <c r="PE522" s="210"/>
      <c r="PF522" s="210"/>
      <c r="PG522" s="194"/>
      <c r="PH522" s="210"/>
      <c r="PI522" s="210"/>
      <c r="PJ522" s="194"/>
      <c r="PK522" s="210"/>
      <c r="PL522" s="210"/>
      <c r="PM522" s="194"/>
      <c r="PN522" s="210"/>
      <c r="PO522" s="210"/>
      <c r="PP522" s="194"/>
      <c r="PQ522" s="210"/>
      <c r="PR522" s="210"/>
      <c r="PS522" s="194"/>
      <c r="PT522" s="210"/>
      <c r="PU522" s="210"/>
      <c r="PV522" s="194"/>
      <c r="PW522" s="210"/>
      <c r="PX522" s="210"/>
      <c r="PY522" s="194"/>
      <c r="PZ522" s="210"/>
      <c r="QA522" s="210"/>
      <c r="QB522" s="194"/>
      <c r="QC522" s="210"/>
      <c r="QD522" s="210"/>
      <c r="QE522" s="194"/>
      <c r="QF522" s="210"/>
      <c r="QG522" s="210"/>
      <c r="QH522" s="194"/>
      <c r="QI522" s="210"/>
      <c r="QJ522" s="210"/>
      <c r="QK522" s="194"/>
      <c r="QL522" s="210"/>
      <c r="QM522" s="210"/>
      <c r="QN522" s="194"/>
      <c r="QO522" s="210"/>
      <c r="QP522" s="210"/>
      <c r="QQ522" s="194"/>
      <c r="QR522" s="210"/>
      <c r="QS522" s="210"/>
      <c r="QT522" s="194"/>
      <c r="QU522" s="210"/>
      <c r="QV522" s="210"/>
      <c r="QW522" s="194"/>
      <c r="QX522" s="210"/>
      <c r="QY522" s="210"/>
      <c r="QZ522" s="194"/>
      <c r="RA522" s="210"/>
      <c r="RB522" s="210"/>
      <c r="RC522" s="194"/>
      <c r="RD522" s="210"/>
      <c r="RE522" s="210"/>
      <c r="RF522" s="194"/>
      <c r="RG522" s="210"/>
    </row>
    <row r="523" spans="1:475" x14ac:dyDescent="0.2">
      <c r="A523" s="203"/>
      <c r="B523" s="220"/>
      <c r="C523" s="220"/>
      <c r="D523" s="220"/>
      <c r="E523" s="224"/>
      <c r="F523" s="216" t="s">
        <v>247</v>
      </c>
      <c r="G523" s="188"/>
      <c r="H523" s="188"/>
      <c r="I523" s="204"/>
      <c r="J523" s="204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  <c r="RG523" s="194"/>
    </row>
    <row r="524" spans="1:475" x14ac:dyDescent="0.2">
      <c r="A524" s="203"/>
      <c r="B524" s="220"/>
      <c r="C524" s="220"/>
      <c r="D524" s="220"/>
      <c r="E524" s="224"/>
      <c r="F524" s="216" t="s">
        <v>246</v>
      </c>
      <c r="G524" s="188"/>
      <c r="H524" s="188"/>
      <c r="I524" s="204"/>
      <c r="J524" s="204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  <c r="RG524" s="194"/>
    </row>
    <row r="525" spans="1:475" x14ac:dyDescent="0.2">
      <c r="A525" s="203"/>
      <c r="B525" s="220"/>
      <c r="C525" s="220"/>
      <c r="D525" s="220"/>
      <c r="E525" s="224"/>
      <c r="F525" s="216" t="s">
        <v>247</v>
      </c>
      <c r="G525" s="188"/>
      <c r="H525" s="188"/>
      <c r="I525" s="204"/>
      <c r="J525" s="204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  <c r="RG525" s="194"/>
    </row>
    <row r="526" spans="1:475" x14ac:dyDescent="0.2">
      <c r="A526" s="203"/>
      <c r="B526" s="220"/>
      <c r="C526" s="220"/>
      <c r="D526" s="220"/>
      <c r="E526" s="224"/>
      <c r="F526" s="216" t="s">
        <v>246</v>
      </c>
      <c r="G526" s="188"/>
      <c r="H526" s="188"/>
      <c r="I526" s="204"/>
      <c r="J526" s="204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  <c r="RG526" s="194"/>
    </row>
    <row r="527" spans="1:475" x14ac:dyDescent="0.2">
      <c r="A527" s="203"/>
      <c r="B527" s="220"/>
      <c r="C527" s="220"/>
      <c r="D527" s="220"/>
      <c r="E527" s="224"/>
      <c r="F527" s="216" t="s">
        <v>247</v>
      </c>
      <c r="G527" s="188"/>
      <c r="H527" s="188"/>
      <c r="I527" s="204"/>
      <c r="J527" s="204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  <c r="RG527" s="194"/>
    </row>
    <row r="528" spans="1:475" x14ac:dyDescent="0.2">
      <c r="A528" s="203"/>
      <c r="B528" s="220"/>
      <c r="C528" s="220"/>
      <c r="D528" s="220"/>
      <c r="E528" s="224"/>
      <c r="F528" s="216" t="s">
        <v>246</v>
      </c>
      <c r="G528" s="188"/>
      <c r="H528" s="188"/>
      <c r="I528" s="204"/>
      <c r="J528" s="204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  <c r="RG528" s="194"/>
    </row>
    <row r="529" spans="1:475" x14ac:dyDescent="0.2">
      <c r="A529" s="203"/>
      <c r="B529" s="220"/>
      <c r="C529" s="220"/>
      <c r="D529" s="220"/>
      <c r="E529" s="224"/>
      <c r="F529" s="216" t="s">
        <v>247</v>
      </c>
      <c r="G529" s="188"/>
      <c r="H529" s="188"/>
      <c r="I529" s="204"/>
      <c r="J529" s="204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  <c r="RG529" s="194"/>
    </row>
    <row r="530" spans="1:475" x14ac:dyDescent="0.2">
      <c r="A530" s="203"/>
      <c r="B530" s="220"/>
      <c r="C530" s="220"/>
      <c r="D530" s="220"/>
      <c r="E530" s="224"/>
      <c r="F530" s="216" t="s">
        <v>246</v>
      </c>
      <c r="G530" s="188"/>
      <c r="H530" s="188"/>
      <c r="I530" s="204"/>
      <c r="J530" s="204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  <c r="RG530" s="194"/>
    </row>
    <row r="531" spans="1:475" x14ac:dyDescent="0.2">
      <c r="A531" s="203"/>
      <c r="B531" s="220"/>
      <c r="C531" s="220"/>
      <c r="D531" s="220"/>
      <c r="E531" s="224"/>
      <c r="F531" s="216" t="s">
        <v>247</v>
      </c>
      <c r="G531" s="188"/>
      <c r="H531" s="188"/>
      <c r="I531" s="204"/>
      <c r="J531" s="204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194"/>
      <c r="EH531" s="194"/>
      <c r="EI531" s="194"/>
      <c r="EJ531" s="194"/>
      <c r="EK531" s="194"/>
      <c r="EL531" s="194"/>
      <c r="EM531" s="194"/>
      <c r="EN531" s="194"/>
      <c r="EO531" s="194"/>
      <c r="EP531" s="194"/>
      <c r="EQ531" s="194"/>
      <c r="ER531" s="194"/>
      <c r="ES531" s="194"/>
      <c r="ET531" s="194"/>
      <c r="EU531" s="194"/>
      <c r="EV531" s="194"/>
      <c r="EW531" s="194"/>
      <c r="EX531" s="194"/>
      <c r="EY531" s="194"/>
      <c r="EZ531" s="194"/>
      <c r="FA531" s="194"/>
      <c r="FB531" s="194"/>
      <c r="FC531" s="194"/>
      <c r="FD531" s="194"/>
      <c r="FE531" s="194"/>
      <c r="FF531" s="194"/>
      <c r="FG531" s="194"/>
      <c r="FH531" s="194"/>
      <c r="FI531" s="194"/>
      <c r="FJ531" s="194"/>
      <c r="FK531" s="194"/>
      <c r="FL531" s="194"/>
      <c r="FM531" s="194"/>
      <c r="FN531" s="194"/>
      <c r="FO531" s="194"/>
      <c r="FP531" s="194"/>
      <c r="FQ531" s="194"/>
      <c r="FR531" s="194"/>
      <c r="FS531" s="194"/>
      <c r="FT531" s="194"/>
      <c r="FU531" s="194"/>
      <c r="FV531" s="194"/>
      <c r="FW531" s="194"/>
      <c r="FX531" s="194"/>
      <c r="FY531" s="194"/>
      <c r="FZ531" s="194"/>
      <c r="GA531" s="194"/>
      <c r="GB531" s="194"/>
      <c r="GC531" s="194"/>
      <c r="GD531" s="194"/>
      <c r="GE531" s="194"/>
      <c r="GF531" s="194"/>
      <c r="GG531" s="194"/>
      <c r="GH531" s="194"/>
      <c r="GI531" s="194"/>
      <c r="GJ531" s="194"/>
      <c r="GK531" s="194"/>
      <c r="GL531" s="194"/>
      <c r="GM531" s="194"/>
      <c r="GN531" s="194"/>
      <c r="GO531" s="194"/>
      <c r="GP531" s="194"/>
      <c r="GQ531" s="194"/>
      <c r="GR531" s="194"/>
      <c r="GS531" s="194"/>
      <c r="GT531" s="194"/>
      <c r="GU531" s="194"/>
      <c r="GV531" s="194"/>
      <c r="GW531" s="194"/>
      <c r="GX531" s="194"/>
      <c r="GY531" s="194"/>
      <c r="GZ531" s="194"/>
      <c r="HA531" s="194"/>
      <c r="HB531" s="194"/>
      <c r="HC531" s="194"/>
      <c r="HD531" s="194"/>
      <c r="HE531" s="194"/>
      <c r="HF531" s="194"/>
      <c r="HG531" s="194"/>
      <c r="HH531" s="194"/>
      <c r="HI531" s="194"/>
      <c r="HJ531" s="194"/>
      <c r="HK531" s="194"/>
      <c r="HL531" s="194"/>
      <c r="HM531" s="194"/>
      <c r="HN531" s="194"/>
      <c r="HO531" s="194"/>
      <c r="HP531" s="194"/>
      <c r="HQ531" s="194"/>
      <c r="HR531" s="194"/>
      <c r="HS531" s="194"/>
      <c r="HT531" s="194"/>
      <c r="HU531" s="194"/>
      <c r="HV531" s="194"/>
      <c r="HW531" s="194"/>
      <c r="HX531" s="194"/>
      <c r="HY531" s="194"/>
      <c r="HZ531" s="194"/>
      <c r="IA531" s="194"/>
      <c r="IB531" s="194"/>
      <c r="IC531" s="194"/>
      <c r="ID531" s="194"/>
      <c r="IE531" s="194"/>
      <c r="IF531" s="194"/>
      <c r="IG531" s="194"/>
      <c r="IH531" s="194"/>
      <c r="II531" s="194"/>
      <c r="IJ531" s="194"/>
      <c r="IK531" s="194"/>
      <c r="IL531" s="194"/>
      <c r="IM531" s="194"/>
      <c r="IN531" s="194"/>
      <c r="IO531" s="194"/>
      <c r="IP531" s="194"/>
      <c r="IQ531" s="194"/>
      <c r="IR531" s="194"/>
      <c r="IS531" s="194"/>
      <c r="IT531" s="194"/>
      <c r="IU531" s="194"/>
      <c r="IV531" s="194"/>
      <c r="IW531" s="194"/>
      <c r="IX531" s="194"/>
      <c r="IY531" s="194"/>
      <c r="IZ531" s="194"/>
      <c r="JA531" s="194"/>
      <c r="JB531" s="194"/>
      <c r="JC531" s="194"/>
      <c r="JD531" s="194"/>
      <c r="JE531" s="194"/>
      <c r="JF531" s="194"/>
      <c r="JG531" s="194"/>
      <c r="JH531" s="194"/>
      <c r="JI531" s="194"/>
      <c r="JJ531" s="194"/>
      <c r="JK531" s="194"/>
      <c r="JL531" s="194"/>
      <c r="JM531" s="194"/>
      <c r="JN531" s="194"/>
      <c r="JO531" s="194"/>
      <c r="JP531" s="194"/>
      <c r="JQ531" s="194"/>
      <c r="JR531" s="194"/>
      <c r="JS531" s="194"/>
      <c r="JT531" s="194"/>
      <c r="JU531" s="194"/>
      <c r="JV531" s="194"/>
      <c r="JW531" s="194"/>
      <c r="JX531" s="194"/>
      <c r="JY531" s="194"/>
      <c r="JZ531" s="194"/>
      <c r="KA531" s="194"/>
      <c r="KB531" s="194"/>
      <c r="KC531" s="194"/>
      <c r="KD531" s="194"/>
      <c r="KE531" s="194"/>
      <c r="KF531" s="194"/>
      <c r="KG531" s="194"/>
      <c r="KH531" s="194"/>
      <c r="KI531" s="194"/>
      <c r="KJ531" s="194"/>
      <c r="KK531" s="194"/>
      <c r="KL531" s="194"/>
      <c r="KM531" s="194"/>
      <c r="KN531" s="194"/>
      <c r="KO531" s="194"/>
      <c r="KP531" s="194"/>
      <c r="KQ531" s="194"/>
      <c r="KR531" s="194"/>
      <c r="KS531" s="194"/>
      <c r="KT531" s="194"/>
      <c r="KU531" s="194"/>
      <c r="KV531" s="194"/>
      <c r="KW531" s="194"/>
      <c r="KX531" s="194"/>
      <c r="KY531" s="194"/>
      <c r="KZ531" s="194"/>
      <c r="LA531" s="194"/>
      <c r="LB531" s="194"/>
      <c r="LC531" s="194"/>
      <c r="LD531" s="194"/>
      <c r="LE531" s="194"/>
      <c r="LF531" s="194"/>
      <c r="LG531" s="194"/>
      <c r="LH531" s="194"/>
      <c r="LI531" s="194"/>
      <c r="LJ531" s="194"/>
      <c r="LK531" s="194"/>
      <c r="LL531" s="194"/>
      <c r="LM531" s="194"/>
      <c r="LN531" s="194"/>
      <c r="LO531" s="194"/>
      <c r="LP531" s="194"/>
      <c r="LQ531" s="194"/>
      <c r="LR531" s="194"/>
      <c r="LS531" s="194"/>
      <c r="LT531" s="194"/>
      <c r="LU531" s="194"/>
      <c r="LV531" s="194"/>
      <c r="LW531" s="194"/>
      <c r="LX531" s="194"/>
      <c r="LY531" s="194"/>
      <c r="LZ531" s="194"/>
      <c r="MA531" s="194"/>
      <c r="MB531" s="194"/>
      <c r="MC531" s="194"/>
      <c r="MD531" s="194"/>
      <c r="ME531" s="194"/>
      <c r="MF531" s="194"/>
      <c r="MG531" s="194"/>
      <c r="MH531" s="194"/>
      <c r="MI531" s="194"/>
      <c r="MJ531" s="194"/>
      <c r="MK531" s="194"/>
      <c r="ML531" s="194"/>
      <c r="MM531" s="194"/>
      <c r="MN531" s="194"/>
      <c r="MO531" s="194"/>
      <c r="MP531" s="194"/>
      <c r="MQ531" s="194"/>
      <c r="MR531" s="194"/>
      <c r="MS531" s="194"/>
      <c r="MT531" s="194"/>
      <c r="MU531" s="194"/>
      <c r="MV531" s="194"/>
      <c r="MW531" s="194"/>
      <c r="MX531" s="194"/>
      <c r="MY531" s="194"/>
      <c r="MZ531" s="194"/>
      <c r="NA531" s="194"/>
      <c r="NB531" s="194"/>
      <c r="NC531" s="194"/>
      <c r="ND531" s="194"/>
      <c r="NE531" s="194"/>
      <c r="NF531" s="194"/>
      <c r="NG531" s="194"/>
      <c r="NH531" s="194"/>
      <c r="NI531" s="194"/>
      <c r="NJ531" s="194"/>
      <c r="NK531" s="194"/>
      <c r="NL531" s="194"/>
      <c r="NM531" s="194"/>
      <c r="NN531" s="194"/>
      <c r="NO531" s="194"/>
      <c r="NP531" s="194"/>
      <c r="NQ531" s="194"/>
      <c r="NR531" s="194"/>
      <c r="NS531" s="194"/>
      <c r="NT531" s="194"/>
      <c r="NU531" s="194"/>
      <c r="NV531" s="194"/>
      <c r="NW531" s="194"/>
      <c r="NX531" s="194"/>
      <c r="NY531" s="194"/>
      <c r="NZ531" s="194"/>
      <c r="OA531" s="194"/>
      <c r="OB531" s="194"/>
      <c r="OC531" s="194"/>
      <c r="OD531" s="194"/>
      <c r="OE531" s="194"/>
      <c r="OF531" s="194"/>
      <c r="OG531" s="194"/>
      <c r="OH531" s="194"/>
      <c r="OI531" s="194"/>
      <c r="OJ531" s="194"/>
      <c r="OK531" s="194"/>
      <c r="OL531" s="194"/>
      <c r="OM531" s="194"/>
      <c r="ON531" s="194"/>
      <c r="OO531" s="194"/>
      <c r="OP531" s="194"/>
      <c r="OQ531" s="194"/>
      <c r="OR531" s="194"/>
      <c r="OS531" s="194"/>
      <c r="OT531" s="194"/>
      <c r="OU531" s="194"/>
      <c r="OV531" s="194"/>
      <c r="OW531" s="194"/>
      <c r="OX531" s="194"/>
      <c r="OY531" s="194"/>
      <c r="OZ531" s="194"/>
      <c r="PA531" s="194"/>
      <c r="PB531" s="194"/>
      <c r="PC531" s="194"/>
      <c r="PD531" s="194"/>
      <c r="PE531" s="194"/>
      <c r="PF531" s="194"/>
      <c r="PG531" s="194"/>
      <c r="PH531" s="194"/>
      <c r="PI531" s="194"/>
      <c r="PJ531" s="194"/>
      <c r="PK531" s="194"/>
      <c r="PL531" s="194"/>
      <c r="PM531" s="194"/>
      <c r="PN531" s="194"/>
      <c r="PO531" s="194"/>
      <c r="PP531" s="194"/>
      <c r="PQ531" s="194"/>
      <c r="PR531" s="194"/>
      <c r="PS531" s="194"/>
      <c r="PT531" s="194"/>
      <c r="PU531" s="194"/>
      <c r="PV531" s="194"/>
      <c r="PW531" s="194"/>
      <c r="PX531" s="194"/>
      <c r="PY531" s="194"/>
      <c r="PZ531" s="194"/>
      <c r="QA531" s="194"/>
      <c r="QB531" s="194"/>
      <c r="QC531" s="194"/>
      <c r="QD531" s="194"/>
      <c r="QE531" s="194"/>
      <c r="QF531" s="194"/>
      <c r="QG531" s="194"/>
      <c r="QH531" s="194"/>
      <c r="QI531" s="194"/>
      <c r="QJ531" s="194"/>
      <c r="QK531" s="194"/>
      <c r="QL531" s="194"/>
      <c r="QM531" s="194"/>
      <c r="QN531" s="194"/>
      <c r="QO531" s="194"/>
      <c r="QP531" s="194"/>
      <c r="QQ531" s="194"/>
      <c r="QR531" s="194"/>
      <c r="QS531" s="194"/>
      <c r="QT531" s="194"/>
      <c r="QU531" s="194"/>
      <c r="QV531" s="194"/>
      <c r="QW531" s="194"/>
      <c r="QX531" s="194"/>
      <c r="QY531" s="194"/>
      <c r="QZ531" s="194"/>
      <c r="RA531" s="194"/>
      <c r="RB531" s="194"/>
      <c r="RC531" s="194"/>
      <c r="RD531" s="194"/>
      <c r="RE531" s="194"/>
      <c r="RF531" s="194"/>
      <c r="RG531" s="194"/>
    </row>
    <row r="532" spans="1:475" x14ac:dyDescent="0.2">
      <c r="A532" s="203"/>
      <c r="B532" s="220"/>
      <c r="C532" s="220"/>
      <c r="D532" s="220"/>
      <c r="E532" s="224"/>
      <c r="F532" s="216" t="s">
        <v>246</v>
      </c>
      <c r="G532" s="188"/>
      <c r="H532" s="188"/>
      <c r="I532" s="204"/>
      <c r="J532" s="204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  <c r="RG532" s="194"/>
    </row>
    <row r="533" spans="1:475" x14ac:dyDescent="0.2">
      <c r="A533" s="203"/>
      <c r="B533" s="220"/>
      <c r="C533" s="220"/>
      <c r="D533" s="220"/>
      <c r="E533" s="224"/>
      <c r="F533" s="216" t="s">
        <v>247</v>
      </c>
      <c r="G533" s="188"/>
      <c r="H533" s="188"/>
      <c r="I533" s="204"/>
      <c r="J533" s="204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  <c r="RG533" s="194"/>
    </row>
    <row r="534" spans="1:475" x14ac:dyDescent="0.2">
      <c r="A534" s="203"/>
      <c r="B534" s="220"/>
      <c r="C534" s="220"/>
      <c r="D534" s="220"/>
      <c r="E534" s="224"/>
      <c r="F534" s="216" t="s">
        <v>246</v>
      </c>
      <c r="G534" s="188"/>
      <c r="H534" s="188"/>
      <c r="I534" s="204"/>
      <c r="J534" s="204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  <c r="RG534" s="194"/>
    </row>
    <row r="535" spans="1:475" x14ac:dyDescent="0.2">
      <c r="A535" s="203"/>
      <c r="B535" s="220"/>
      <c r="C535" s="220"/>
      <c r="D535" s="220"/>
      <c r="E535" s="224"/>
      <c r="F535" s="216" t="s">
        <v>247</v>
      </c>
      <c r="G535" s="188"/>
      <c r="H535" s="188"/>
      <c r="I535" s="204"/>
      <c r="J535" s="204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  <c r="RG535" s="194"/>
    </row>
    <row r="536" spans="1:475" x14ac:dyDescent="0.2">
      <c r="A536" s="203"/>
      <c r="B536" s="220"/>
      <c r="C536" s="220"/>
      <c r="D536" s="220"/>
      <c r="E536" s="224"/>
      <c r="F536" s="216" t="s">
        <v>246</v>
      </c>
      <c r="G536" s="188"/>
      <c r="H536" s="188"/>
      <c r="I536" s="204"/>
      <c r="J536" s="204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94"/>
      <c r="DX536" s="194"/>
      <c r="DY536" s="194"/>
      <c r="DZ536" s="194"/>
      <c r="EA536" s="194"/>
      <c r="EB536" s="194"/>
      <c r="EC536" s="194"/>
      <c r="ED536" s="194"/>
      <c r="EE536" s="194"/>
      <c r="EF536" s="194"/>
      <c r="EG536" s="194"/>
      <c r="EH536" s="194"/>
      <c r="EI536" s="194"/>
      <c r="EJ536" s="194"/>
      <c r="EK536" s="194"/>
      <c r="EL536" s="194"/>
      <c r="EM536" s="194"/>
      <c r="EN536" s="194"/>
      <c r="EO536" s="194"/>
      <c r="EP536" s="194"/>
      <c r="EQ536" s="194"/>
      <c r="ER536" s="194"/>
      <c r="ES536" s="194"/>
      <c r="ET536" s="194"/>
      <c r="EU536" s="194"/>
      <c r="EV536" s="194"/>
      <c r="EW536" s="194"/>
      <c r="EX536" s="194"/>
      <c r="EY536" s="194"/>
      <c r="EZ536" s="194"/>
      <c r="FA536" s="194"/>
      <c r="FB536" s="194"/>
      <c r="FC536" s="194"/>
      <c r="FD536" s="194"/>
      <c r="FE536" s="194"/>
      <c r="FF536" s="194"/>
      <c r="FG536" s="194"/>
      <c r="FH536" s="194"/>
      <c r="FI536" s="194"/>
      <c r="FJ536" s="194"/>
      <c r="FK536" s="194"/>
      <c r="FL536" s="194"/>
      <c r="FM536" s="194"/>
      <c r="FN536" s="194"/>
      <c r="FO536" s="194"/>
      <c r="FP536" s="194"/>
      <c r="FQ536" s="194"/>
      <c r="FR536" s="194"/>
      <c r="FS536" s="194"/>
      <c r="FT536" s="194"/>
      <c r="FU536" s="194"/>
      <c r="FV536" s="194"/>
      <c r="FW536" s="194"/>
      <c r="FX536" s="194"/>
      <c r="FY536" s="194"/>
      <c r="FZ536" s="194"/>
      <c r="GA536" s="194"/>
      <c r="GB536" s="194"/>
      <c r="GC536" s="194"/>
      <c r="GD536" s="194"/>
      <c r="GE536" s="194"/>
      <c r="GF536" s="194"/>
      <c r="GG536" s="194"/>
      <c r="GH536" s="194"/>
      <c r="GI536" s="194"/>
      <c r="GJ536" s="194"/>
      <c r="GK536" s="194"/>
      <c r="GL536" s="194"/>
      <c r="GM536" s="194"/>
      <c r="GN536" s="194"/>
      <c r="GO536" s="194"/>
      <c r="GP536" s="194"/>
      <c r="GQ536" s="194"/>
      <c r="GR536" s="194"/>
      <c r="GS536" s="194"/>
      <c r="GT536" s="194"/>
      <c r="GU536" s="194"/>
      <c r="GV536" s="194"/>
      <c r="GW536" s="194"/>
      <c r="GX536" s="194"/>
      <c r="GY536" s="194"/>
      <c r="GZ536" s="194"/>
      <c r="HA536" s="194"/>
      <c r="HB536" s="194"/>
      <c r="HC536" s="194"/>
      <c r="HD536" s="194"/>
      <c r="HE536" s="194"/>
      <c r="HF536" s="194"/>
      <c r="HG536" s="194"/>
      <c r="HH536" s="194"/>
      <c r="HI536" s="194"/>
      <c r="HJ536" s="194"/>
      <c r="HK536" s="194"/>
      <c r="HL536" s="194"/>
      <c r="HM536" s="194"/>
      <c r="HN536" s="194"/>
      <c r="HO536" s="194"/>
      <c r="HP536" s="194"/>
      <c r="HQ536" s="194"/>
      <c r="HR536" s="194"/>
      <c r="HS536" s="194"/>
      <c r="HT536" s="194"/>
      <c r="HU536" s="194"/>
      <c r="HV536" s="194"/>
      <c r="HW536" s="194"/>
      <c r="HX536" s="194"/>
      <c r="HY536" s="194"/>
      <c r="HZ536" s="194"/>
      <c r="IA536" s="194"/>
      <c r="IB536" s="194"/>
      <c r="IC536" s="194"/>
      <c r="ID536" s="194"/>
      <c r="IE536" s="194"/>
      <c r="IF536" s="194"/>
      <c r="IG536" s="194"/>
      <c r="IH536" s="194"/>
      <c r="II536" s="194"/>
      <c r="IJ536" s="194"/>
      <c r="IK536" s="194"/>
      <c r="IL536" s="194"/>
      <c r="IM536" s="194"/>
      <c r="IN536" s="194"/>
      <c r="IO536" s="194"/>
      <c r="IP536" s="194"/>
      <c r="IQ536" s="194"/>
      <c r="IR536" s="194"/>
      <c r="IS536" s="194"/>
      <c r="IT536" s="194"/>
      <c r="IU536" s="194"/>
      <c r="IV536" s="194"/>
      <c r="IW536" s="194"/>
      <c r="IX536" s="194"/>
      <c r="IY536" s="194"/>
      <c r="IZ536" s="194"/>
      <c r="JA536" s="194"/>
      <c r="JB536" s="194"/>
      <c r="JC536" s="194"/>
      <c r="JD536" s="194"/>
      <c r="JE536" s="194"/>
      <c r="JF536" s="194"/>
      <c r="JG536" s="194"/>
      <c r="JH536" s="194"/>
      <c r="JI536" s="194"/>
      <c r="JJ536" s="194"/>
      <c r="JK536" s="194"/>
      <c r="JL536" s="194"/>
      <c r="JM536" s="194"/>
      <c r="JN536" s="194"/>
      <c r="JO536" s="194"/>
      <c r="JP536" s="194"/>
      <c r="JQ536" s="194"/>
      <c r="JR536" s="194"/>
      <c r="JS536" s="194"/>
      <c r="JT536" s="194"/>
      <c r="JU536" s="194"/>
      <c r="JV536" s="194"/>
      <c r="JW536" s="194"/>
      <c r="JX536" s="194"/>
      <c r="JY536" s="194"/>
      <c r="JZ536" s="194"/>
      <c r="KA536" s="194"/>
      <c r="KB536" s="194"/>
      <c r="KC536" s="194"/>
      <c r="KD536" s="194"/>
      <c r="KE536" s="194"/>
      <c r="KF536" s="194"/>
      <c r="KG536" s="194"/>
      <c r="KH536" s="194"/>
      <c r="KI536" s="194"/>
      <c r="KJ536" s="194"/>
      <c r="KK536" s="194"/>
      <c r="KL536" s="194"/>
      <c r="KM536" s="194"/>
      <c r="KN536" s="194"/>
      <c r="KO536" s="194"/>
      <c r="KP536" s="194"/>
      <c r="KQ536" s="194"/>
      <c r="KR536" s="194"/>
      <c r="KS536" s="194"/>
      <c r="KT536" s="194"/>
      <c r="KU536" s="194"/>
      <c r="KV536" s="194"/>
      <c r="KW536" s="194"/>
      <c r="KX536" s="194"/>
      <c r="KY536" s="194"/>
      <c r="KZ536" s="194"/>
      <c r="LA536" s="194"/>
      <c r="LB536" s="194"/>
      <c r="LC536" s="194"/>
      <c r="LD536" s="194"/>
      <c r="LE536" s="194"/>
      <c r="LF536" s="194"/>
      <c r="LG536" s="194"/>
      <c r="LH536" s="194"/>
      <c r="LI536" s="194"/>
      <c r="LJ536" s="194"/>
      <c r="LK536" s="194"/>
      <c r="LL536" s="194"/>
      <c r="LM536" s="194"/>
      <c r="LN536" s="194"/>
      <c r="LO536" s="194"/>
      <c r="LP536" s="194"/>
      <c r="LQ536" s="194"/>
      <c r="LR536" s="194"/>
      <c r="LS536" s="194"/>
      <c r="LT536" s="194"/>
      <c r="LU536" s="194"/>
      <c r="LV536" s="194"/>
      <c r="LW536" s="194"/>
      <c r="LX536" s="194"/>
      <c r="LY536" s="194"/>
      <c r="LZ536" s="194"/>
      <c r="MA536" s="194"/>
      <c r="MB536" s="194"/>
      <c r="MC536" s="194"/>
      <c r="MD536" s="194"/>
      <c r="ME536" s="194"/>
      <c r="MF536" s="194"/>
      <c r="MG536" s="194"/>
      <c r="MH536" s="194"/>
      <c r="MI536" s="194"/>
      <c r="MJ536" s="194"/>
      <c r="MK536" s="194"/>
      <c r="ML536" s="194"/>
      <c r="MM536" s="194"/>
      <c r="MN536" s="194"/>
      <c r="MO536" s="194"/>
      <c r="MP536" s="194"/>
      <c r="MQ536" s="194"/>
      <c r="MR536" s="194"/>
      <c r="MS536" s="194"/>
      <c r="MT536" s="194"/>
      <c r="MU536" s="194"/>
      <c r="MV536" s="194"/>
      <c r="MW536" s="194"/>
      <c r="MX536" s="194"/>
      <c r="MY536" s="194"/>
      <c r="MZ536" s="194"/>
      <c r="NA536" s="194"/>
      <c r="NB536" s="194"/>
      <c r="NC536" s="194"/>
      <c r="ND536" s="194"/>
      <c r="NE536" s="194"/>
      <c r="NF536" s="194"/>
      <c r="NG536" s="194"/>
      <c r="NH536" s="194"/>
      <c r="NI536" s="194"/>
      <c r="NJ536" s="194"/>
      <c r="NK536" s="194"/>
      <c r="NL536" s="194"/>
      <c r="NM536" s="194"/>
      <c r="NN536" s="194"/>
      <c r="NO536" s="194"/>
      <c r="NP536" s="194"/>
      <c r="NQ536" s="194"/>
      <c r="NR536" s="194"/>
      <c r="NS536" s="194"/>
      <c r="NT536" s="194"/>
      <c r="NU536" s="194"/>
      <c r="NV536" s="194"/>
      <c r="NW536" s="194"/>
      <c r="NX536" s="194"/>
      <c r="NY536" s="194"/>
      <c r="NZ536" s="194"/>
      <c r="OA536" s="194"/>
      <c r="OB536" s="194"/>
      <c r="OC536" s="194"/>
      <c r="OD536" s="194"/>
      <c r="OE536" s="194"/>
      <c r="OF536" s="194"/>
      <c r="OG536" s="194"/>
      <c r="OH536" s="194"/>
      <c r="OI536" s="194"/>
      <c r="OJ536" s="194"/>
      <c r="OK536" s="194"/>
      <c r="OL536" s="194"/>
      <c r="OM536" s="194"/>
      <c r="ON536" s="194"/>
      <c r="OO536" s="194"/>
      <c r="OP536" s="194"/>
      <c r="OQ536" s="194"/>
      <c r="OR536" s="194"/>
      <c r="OS536" s="194"/>
      <c r="OT536" s="194"/>
      <c r="OU536" s="194"/>
      <c r="OV536" s="194"/>
      <c r="OW536" s="194"/>
      <c r="OX536" s="194"/>
      <c r="OY536" s="194"/>
      <c r="OZ536" s="194"/>
      <c r="PA536" s="194"/>
      <c r="PB536" s="194"/>
      <c r="PC536" s="194"/>
      <c r="PD536" s="194"/>
      <c r="PE536" s="194"/>
      <c r="PF536" s="194"/>
      <c r="PG536" s="194"/>
      <c r="PH536" s="194"/>
      <c r="PI536" s="194"/>
      <c r="PJ536" s="194"/>
      <c r="PK536" s="194"/>
      <c r="PL536" s="194"/>
      <c r="PM536" s="194"/>
      <c r="PN536" s="194"/>
      <c r="PO536" s="194"/>
      <c r="PP536" s="194"/>
      <c r="PQ536" s="194"/>
      <c r="PR536" s="194"/>
      <c r="PS536" s="194"/>
      <c r="PT536" s="194"/>
      <c r="PU536" s="194"/>
      <c r="PV536" s="194"/>
      <c r="PW536" s="194"/>
      <c r="PX536" s="194"/>
      <c r="PY536" s="194"/>
      <c r="PZ536" s="194"/>
      <c r="QA536" s="194"/>
      <c r="QB536" s="194"/>
      <c r="QC536" s="194"/>
      <c r="QD536" s="194"/>
      <c r="QE536" s="194"/>
      <c r="QF536" s="194"/>
      <c r="QG536" s="194"/>
      <c r="QH536" s="194"/>
      <c r="QI536" s="194"/>
      <c r="QJ536" s="194"/>
      <c r="QK536" s="194"/>
      <c r="QL536" s="194"/>
      <c r="QM536" s="194"/>
      <c r="QN536" s="194"/>
      <c r="QO536" s="194"/>
      <c r="QP536" s="194"/>
      <c r="QQ536" s="194"/>
      <c r="QR536" s="194"/>
      <c r="QS536" s="194"/>
      <c r="QT536" s="194"/>
      <c r="QU536" s="194"/>
      <c r="QV536" s="194"/>
      <c r="QW536" s="194"/>
      <c r="QX536" s="194"/>
      <c r="QY536" s="194"/>
      <c r="QZ536" s="194"/>
      <c r="RA536" s="194"/>
      <c r="RB536" s="194"/>
      <c r="RC536" s="194"/>
      <c r="RD536" s="194"/>
      <c r="RE536" s="194"/>
      <c r="RF536" s="194"/>
      <c r="RG536" s="194"/>
    </row>
    <row r="537" spans="1:475" x14ac:dyDescent="0.2">
      <c r="A537" s="203"/>
      <c r="B537" s="220"/>
      <c r="C537" s="220"/>
      <c r="D537" s="220"/>
      <c r="E537" s="224"/>
      <c r="F537" s="216" t="s">
        <v>247</v>
      </c>
      <c r="G537" s="188"/>
      <c r="H537" s="188"/>
      <c r="I537" s="204"/>
      <c r="J537" s="204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  <c r="RG537" s="194"/>
    </row>
    <row r="538" spans="1:475" x14ac:dyDescent="0.2">
      <c r="A538" s="203"/>
      <c r="B538" s="220"/>
      <c r="C538" s="220"/>
      <c r="D538" s="220"/>
      <c r="E538" s="224"/>
      <c r="F538" s="216" t="s">
        <v>246</v>
      </c>
      <c r="G538" s="188"/>
      <c r="H538" s="188"/>
      <c r="I538" s="204"/>
      <c r="J538" s="204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  <c r="RG538" s="194"/>
    </row>
    <row r="539" spans="1:475" x14ac:dyDescent="0.2">
      <c r="A539" s="203"/>
      <c r="B539" s="220"/>
      <c r="C539" s="220"/>
      <c r="D539" s="220"/>
      <c r="E539" s="224"/>
      <c r="F539" s="216" t="s">
        <v>247</v>
      </c>
      <c r="G539" s="188"/>
      <c r="H539" s="188"/>
      <c r="I539" s="204"/>
      <c r="J539" s="204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  <c r="RG539" s="194"/>
    </row>
    <row r="540" spans="1:475" x14ac:dyDescent="0.2">
      <c r="A540" s="203"/>
      <c r="B540" s="220"/>
      <c r="C540" s="220"/>
      <c r="D540" s="220"/>
      <c r="E540" s="224"/>
      <c r="F540" s="216" t="s">
        <v>246</v>
      </c>
      <c r="G540" s="188"/>
      <c r="H540" s="188"/>
      <c r="I540" s="204"/>
      <c r="J540" s="204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  <c r="RG540" s="194"/>
    </row>
    <row r="541" spans="1:475" x14ac:dyDescent="0.2">
      <c r="A541" s="203"/>
      <c r="B541" s="220"/>
      <c r="C541" s="220"/>
      <c r="D541" s="220"/>
      <c r="E541" s="224"/>
      <c r="F541" s="216" t="s">
        <v>247</v>
      </c>
      <c r="G541" s="188"/>
      <c r="H541" s="188"/>
      <c r="I541" s="204"/>
      <c r="J541" s="204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  <c r="RG541" s="194"/>
    </row>
    <row r="542" spans="1:475" x14ac:dyDescent="0.2">
      <c r="A542" s="203"/>
      <c r="B542" s="220"/>
      <c r="C542" s="220"/>
      <c r="D542" s="220"/>
      <c r="E542" s="224"/>
      <c r="F542" s="216" t="s">
        <v>246</v>
      </c>
      <c r="G542" s="188"/>
      <c r="H542" s="188"/>
      <c r="I542" s="204"/>
      <c r="J542" s="204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  <c r="RG542" s="194"/>
    </row>
    <row r="543" spans="1:475" x14ac:dyDescent="0.2">
      <c r="A543" s="203"/>
      <c r="B543" s="220"/>
      <c r="C543" s="220"/>
      <c r="D543" s="220"/>
      <c r="E543" s="224"/>
      <c r="F543" s="216" t="s">
        <v>247</v>
      </c>
      <c r="G543" s="188"/>
      <c r="H543" s="188"/>
      <c r="I543" s="204"/>
      <c r="J543" s="204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  <c r="RG543" s="194"/>
    </row>
    <row r="544" spans="1:475" x14ac:dyDescent="0.2">
      <c r="A544" s="203"/>
      <c r="B544" s="220"/>
      <c r="C544" s="220"/>
      <c r="D544" s="220"/>
      <c r="E544" s="224"/>
      <c r="F544" s="216" t="s">
        <v>246</v>
      </c>
      <c r="G544" s="188"/>
      <c r="H544" s="188"/>
      <c r="I544" s="204"/>
      <c r="J544" s="204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94"/>
      <c r="DX544" s="194"/>
      <c r="DY544" s="194"/>
      <c r="DZ544" s="194"/>
      <c r="EA544" s="194"/>
      <c r="EB544" s="194"/>
      <c r="EC544" s="194"/>
      <c r="ED544" s="194"/>
      <c r="EE544" s="194"/>
      <c r="EF544" s="194"/>
      <c r="EG544" s="194"/>
      <c r="EH544" s="194"/>
      <c r="EI544" s="194"/>
      <c r="EJ544" s="194"/>
      <c r="EK544" s="194"/>
      <c r="EL544" s="194"/>
      <c r="EM544" s="194"/>
      <c r="EN544" s="194"/>
      <c r="EO544" s="194"/>
      <c r="EP544" s="194"/>
      <c r="EQ544" s="194"/>
      <c r="ER544" s="194"/>
      <c r="ES544" s="194"/>
      <c r="ET544" s="194"/>
      <c r="EU544" s="194"/>
      <c r="EV544" s="194"/>
      <c r="EW544" s="194"/>
      <c r="EX544" s="194"/>
      <c r="EY544" s="194"/>
      <c r="EZ544" s="194"/>
      <c r="FA544" s="194"/>
      <c r="FB544" s="194"/>
      <c r="FC544" s="194"/>
      <c r="FD544" s="194"/>
      <c r="FE544" s="194"/>
      <c r="FF544" s="194"/>
      <c r="FG544" s="194"/>
      <c r="FH544" s="194"/>
      <c r="FI544" s="194"/>
      <c r="FJ544" s="194"/>
      <c r="FK544" s="194"/>
      <c r="FL544" s="194"/>
      <c r="FM544" s="194"/>
      <c r="FN544" s="194"/>
      <c r="FO544" s="194"/>
      <c r="FP544" s="194"/>
      <c r="FQ544" s="194"/>
      <c r="FR544" s="194"/>
      <c r="FS544" s="194"/>
      <c r="FT544" s="194"/>
      <c r="FU544" s="194"/>
      <c r="FV544" s="194"/>
      <c r="FW544" s="194"/>
      <c r="FX544" s="194"/>
      <c r="FY544" s="194"/>
      <c r="FZ544" s="194"/>
      <c r="GA544" s="194"/>
      <c r="GB544" s="194"/>
      <c r="GC544" s="194"/>
      <c r="GD544" s="194"/>
      <c r="GE544" s="194"/>
      <c r="GF544" s="194"/>
      <c r="GG544" s="194"/>
      <c r="GH544" s="194"/>
      <c r="GI544" s="194"/>
      <c r="GJ544" s="194"/>
      <c r="GK544" s="194"/>
      <c r="GL544" s="194"/>
      <c r="GM544" s="194"/>
      <c r="GN544" s="194"/>
      <c r="GO544" s="194"/>
      <c r="GP544" s="194"/>
      <c r="GQ544" s="194"/>
      <c r="GR544" s="194"/>
      <c r="GS544" s="194"/>
      <c r="GT544" s="194"/>
      <c r="GU544" s="194"/>
      <c r="GV544" s="194"/>
      <c r="GW544" s="194"/>
      <c r="GX544" s="194"/>
      <c r="GY544" s="194"/>
      <c r="GZ544" s="194"/>
      <c r="HA544" s="194"/>
      <c r="HB544" s="194"/>
      <c r="HC544" s="194"/>
      <c r="HD544" s="194"/>
      <c r="HE544" s="194"/>
      <c r="HF544" s="194"/>
      <c r="HG544" s="194"/>
      <c r="HH544" s="194"/>
      <c r="HI544" s="194"/>
      <c r="HJ544" s="194"/>
      <c r="HK544" s="194"/>
      <c r="HL544" s="194"/>
      <c r="HM544" s="194"/>
      <c r="HN544" s="194"/>
      <c r="HO544" s="194"/>
      <c r="HP544" s="194"/>
      <c r="HQ544" s="194"/>
      <c r="HR544" s="194"/>
      <c r="HS544" s="194"/>
      <c r="HT544" s="194"/>
      <c r="HU544" s="194"/>
      <c r="HV544" s="194"/>
      <c r="HW544" s="194"/>
      <c r="HX544" s="194"/>
      <c r="HY544" s="194"/>
      <c r="HZ544" s="194"/>
      <c r="IA544" s="194"/>
      <c r="IB544" s="194"/>
      <c r="IC544" s="194"/>
      <c r="ID544" s="194"/>
      <c r="IE544" s="194"/>
      <c r="IF544" s="194"/>
      <c r="IG544" s="194"/>
      <c r="IH544" s="194"/>
      <c r="II544" s="194"/>
      <c r="IJ544" s="194"/>
      <c r="IK544" s="194"/>
      <c r="IL544" s="194"/>
      <c r="IM544" s="194"/>
      <c r="IN544" s="194"/>
      <c r="IO544" s="194"/>
      <c r="IP544" s="194"/>
      <c r="IQ544" s="194"/>
      <c r="IR544" s="194"/>
      <c r="IS544" s="194"/>
      <c r="IT544" s="194"/>
      <c r="IU544" s="194"/>
      <c r="IV544" s="194"/>
      <c r="IW544" s="194"/>
      <c r="IX544" s="194"/>
      <c r="IY544" s="194"/>
      <c r="IZ544" s="194"/>
      <c r="JA544" s="194"/>
      <c r="JB544" s="194"/>
      <c r="JC544" s="194"/>
      <c r="JD544" s="194"/>
      <c r="JE544" s="194"/>
      <c r="JF544" s="194"/>
      <c r="JG544" s="194"/>
      <c r="JH544" s="194"/>
      <c r="JI544" s="194"/>
      <c r="JJ544" s="194"/>
      <c r="JK544" s="194"/>
      <c r="JL544" s="194"/>
      <c r="JM544" s="194"/>
      <c r="JN544" s="194"/>
      <c r="JO544" s="194"/>
      <c r="JP544" s="194"/>
      <c r="JQ544" s="194"/>
      <c r="JR544" s="194"/>
      <c r="JS544" s="194"/>
      <c r="JT544" s="194"/>
      <c r="JU544" s="194"/>
      <c r="JV544" s="194"/>
      <c r="JW544" s="194"/>
      <c r="JX544" s="194"/>
      <c r="JY544" s="194"/>
      <c r="JZ544" s="194"/>
      <c r="KA544" s="194"/>
      <c r="KB544" s="194"/>
      <c r="KC544" s="194"/>
      <c r="KD544" s="194"/>
      <c r="KE544" s="194"/>
      <c r="KF544" s="194"/>
      <c r="KG544" s="194"/>
      <c r="KH544" s="194"/>
      <c r="KI544" s="194"/>
      <c r="KJ544" s="194"/>
      <c r="KK544" s="194"/>
      <c r="KL544" s="194"/>
      <c r="KM544" s="194"/>
      <c r="KN544" s="194"/>
      <c r="KO544" s="194"/>
      <c r="KP544" s="194"/>
      <c r="KQ544" s="194"/>
      <c r="KR544" s="194"/>
      <c r="KS544" s="194"/>
      <c r="KT544" s="194"/>
      <c r="KU544" s="194"/>
      <c r="KV544" s="194"/>
      <c r="KW544" s="194"/>
      <c r="KX544" s="194"/>
      <c r="KY544" s="194"/>
      <c r="KZ544" s="194"/>
      <c r="LA544" s="194"/>
      <c r="LB544" s="194"/>
      <c r="LC544" s="194"/>
      <c r="LD544" s="194"/>
      <c r="LE544" s="194"/>
      <c r="LF544" s="194"/>
      <c r="LG544" s="194"/>
      <c r="LH544" s="194"/>
      <c r="LI544" s="194"/>
      <c r="LJ544" s="194"/>
      <c r="LK544" s="194"/>
      <c r="LL544" s="194"/>
      <c r="LM544" s="194"/>
      <c r="LN544" s="194"/>
      <c r="LO544" s="194"/>
      <c r="LP544" s="194"/>
      <c r="LQ544" s="194"/>
      <c r="LR544" s="194"/>
      <c r="LS544" s="194"/>
      <c r="LT544" s="194"/>
      <c r="LU544" s="194"/>
      <c r="LV544" s="194"/>
      <c r="LW544" s="194"/>
      <c r="LX544" s="194"/>
      <c r="LY544" s="194"/>
      <c r="LZ544" s="194"/>
      <c r="MA544" s="194"/>
      <c r="MB544" s="194"/>
      <c r="MC544" s="194"/>
      <c r="MD544" s="194"/>
      <c r="ME544" s="194"/>
      <c r="MF544" s="194"/>
      <c r="MG544" s="194"/>
      <c r="MH544" s="194"/>
      <c r="MI544" s="194"/>
      <c r="MJ544" s="194"/>
      <c r="MK544" s="194"/>
      <c r="ML544" s="194"/>
      <c r="MM544" s="194"/>
      <c r="MN544" s="194"/>
      <c r="MO544" s="194"/>
      <c r="MP544" s="194"/>
      <c r="MQ544" s="194"/>
      <c r="MR544" s="194"/>
      <c r="MS544" s="194"/>
      <c r="MT544" s="194"/>
      <c r="MU544" s="194"/>
      <c r="MV544" s="194"/>
      <c r="MW544" s="194"/>
      <c r="MX544" s="194"/>
      <c r="MY544" s="194"/>
      <c r="MZ544" s="194"/>
      <c r="NA544" s="194"/>
      <c r="NB544" s="194"/>
      <c r="NC544" s="194"/>
      <c r="ND544" s="194"/>
      <c r="NE544" s="194"/>
      <c r="NF544" s="194"/>
      <c r="NG544" s="194"/>
      <c r="NH544" s="194"/>
      <c r="NI544" s="194"/>
      <c r="NJ544" s="194"/>
      <c r="NK544" s="194"/>
      <c r="NL544" s="194"/>
      <c r="NM544" s="194"/>
      <c r="NN544" s="194"/>
      <c r="NO544" s="194"/>
      <c r="NP544" s="194"/>
      <c r="NQ544" s="194"/>
      <c r="NR544" s="194"/>
      <c r="NS544" s="194"/>
      <c r="NT544" s="194"/>
      <c r="NU544" s="194"/>
      <c r="NV544" s="194"/>
      <c r="NW544" s="194"/>
      <c r="NX544" s="194"/>
      <c r="NY544" s="194"/>
      <c r="NZ544" s="194"/>
      <c r="OA544" s="194"/>
      <c r="OB544" s="194"/>
      <c r="OC544" s="194"/>
      <c r="OD544" s="194"/>
      <c r="OE544" s="194"/>
      <c r="OF544" s="194"/>
      <c r="OG544" s="194"/>
      <c r="OH544" s="194"/>
      <c r="OI544" s="194"/>
      <c r="OJ544" s="194"/>
      <c r="OK544" s="194"/>
      <c r="OL544" s="194"/>
      <c r="OM544" s="194"/>
      <c r="ON544" s="194"/>
      <c r="OO544" s="194"/>
      <c r="OP544" s="194"/>
      <c r="OQ544" s="194"/>
      <c r="OR544" s="194"/>
      <c r="OS544" s="194"/>
      <c r="OT544" s="194"/>
      <c r="OU544" s="194"/>
      <c r="OV544" s="194"/>
      <c r="OW544" s="194"/>
      <c r="OX544" s="194"/>
      <c r="OY544" s="194"/>
      <c r="OZ544" s="194"/>
      <c r="PA544" s="194"/>
      <c r="PB544" s="194"/>
      <c r="PC544" s="194"/>
      <c r="PD544" s="194"/>
      <c r="PE544" s="194"/>
      <c r="PF544" s="194"/>
      <c r="PG544" s="194"/>
      <c r="PH544" s="194"/>
      <c r="PI544" s="194"/>
      <c r="PJ544" s="194"/>
      <c r="PK544" s="194"/>
      <c r="PL544" s="194"/>
      <c r="PM544" s="194"/>
      <c r="PN544" s="194"/>
      <c r="PO544" s="194"/>
      <c r="PP544" s="194"/>
      <c r="PQ544" s="194"/>
      <c r="PR544" s="194"/>
      <c r="PS544" s="194"/>
      <c r="PT544" s="194"/>
      <c r="PU544" s="194"/>
      <c r="PV544" s="194"/>
      <c r="PW544" s="194"/>
      <c r="PX544" s="194"/>
      <c r="PY544" s="194"/>
      <c r="PZ544" s="194"/>
      <c r="QA544" s="194"/>
      <c r="QB544" s="194"/>
      <c r="QC544" s="194"/>
      <c r="QD544" s="194"/>
      <c r="QE544" s="194"/>
      <c r="QF544" s="194"/>
      <c r="QG544" s="194"/>
      <c r="QH544" s="194"/>
      <c r="QI544" s="194"/>
      <c r="QJ544" s="194"/>
      <c r="QK544" s="194"/>
      <c r="QL544" s="194"/>
      <c r="QM544" s="194"/>
      <c r="QN544" s="194"/>
      <c r="QO544" s="194"/>
      <c r="QP544" s="194"/>
      <c r="QQ544" s="194"/>
      <c r="QR544" s="194"/>
      <c r="QS544" s="194"/>
      <c r="QT544" s="194"/>
      <c r="QU544" s="194"/>
      <c r="QV544" s="194"/>
      <c r="QW544" s="194"/>
      <c r="QX544" s="194"/>
      <c r="QY544" s="194"/>
      <c r="QZ544" s="194"/>
      <c r="RA544" s="194"/>
      <c r="RB544" s="194"/>
      <c r="RC544" s="194"/>
      <c r="RD544" s="194"/>
      <c r="RE544" s="194"/>
      <c r="RF544" s="194"/>
      <c r="RG544" s="194"/>
    </row>
    <row r="545" spans="1:475" x14ac:dyDescent="0.2">
      <c r="A545" s="203"/>
      <c r="B545" s="220"/>
      <c r="C545" s="220"/>
      <c r="D545" s="220"/>
      <c r="E545" s="224"/>
      <c r="F545" s="216" t="s">
        <v>247</v>
      </c>
      <c r="G545" s="178"/>
      <c r="H545" s="178"/>
      <c r="I545" s="204"/>
      <c r="J545" s="204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  <c r="DW545" s="210"/>
      <c r="DX545" s="210"/>
      <c r="DY545" s="194"/>
      <c r="DZ545" s="210"/>
      <c r="EA545" s="210"/>
      <c r="EB545" s="194"/>
      <c r="EC545" s="210"/>
      <c r="ED545" s="210"/>
      <c r="EE545" s="194"/>
      <c r="EF545" s="210"/>
      <c r="EG545" s="210"/>
      <c r="EH545" s="194"/>
      <c r="EI545" s="210"/>
      <c r="EJ545" s="210"/>
      <c r="EK545" s="194"/>
      <c r="EL545" s="210"/>
      <c r="EM545" s="210"/>
      <c r="EN545" s="194"/>
      <c r="EO545" s="210"/>
      <c r="EP545" s="210"/>
      <c r="EQ545" s="194"/>
      <c r="ER545" s="210"/>
      <c r="ES545" s="210"/>
      <c r="ET545" s="194"/>
      <c r="EU545" s="210"/>
      <c r="EV545" s="210"/>
      <c r="EW545" s="194"/>
      <c r="EX545" s="210"/>
      <c r="EY545" s="210"/>
      <c r="EZ545" s="194"/>
      <c r="FA545" s="210"/>
      <c r="FB545" s="210"/>
      <c r="FC545" s="194"/>
      <c r="FD545" s="210"/>
      <c r="FE545" s="210"/>
      <c r="FF545" s="194"/>
      <c r="FG545" s="210"/>
      <c r="FH545" s="210"/>
      <c r="FI545" s="194"/>
      <c r="FJ545" s="210"/>
      <c r="FK545" s="210"/>
      <c r="FL545" s="194"/>
      <c r="FM545" s="210"/>
      <c r="FN545" s="210"/>
      <c r="FO545" s="194"/>
      <c r="FP545" s="210"/>
      <c r="FQ545" s="210"/>
      <c r="FR545" s="194"/>
      <c r="FS545" s="210"/>
      <c r="FT545" s="210"/>
      <c r="FU545" s="194"/>
      <c r="FV545" s="210"/>
      <c r="FW545" s="210"/>
      <c r="FX545" s="194"/>
      <c r="FY545" s="210"/>
      <c r="FZ545" s="210"/>
      <c r="GA545" s="194"/>
      <c r="GB545" s="210"/>
      <c r="GC545" s="210"/>
      <c r="GD545" s="194"/>
      <c r="GE545" s="210"/>
      <c r="GF545" s="210"/>
      <c r="GG545" s="194"/>
      <c r="GH545" s="210"/>
      <c r="GI545" s="210"/>
      <c r="GJ545" s="194"/>
      <c r="GK545" s="210"/>
      <c r="GL545" s="210"/>
      <c r="GM545" s="194"/>
      <c r="GN545" s="210"/>
      <c r="GO545" s="210"/>
      <c r="GP545" s="194"/>
      <c r="GQ545" s="210"/>
      <c r="GR545" s="210"/>
      <c r="GS545" s="194"/>
      <c r="GT545" s="210"/>
      <c r="GU545" s="210"/>
      <c r="GV545" s="194"/>
      <c r="GW545" s="210"/>
      <c r="GX545" s="210"/>
      <c r="GY545" s="194"/>
      <c r="GZ545" s="210"/>
      <c r="HA545" s="210"/>
      <c r="HB545" s="194"/>
      <c r="HC545" s="210"/>
      <c r="HD545" s="210"/>
      <c r="HE545" s="194"/>
      <c r="HF545" s="210"/>
      <c r="HG545" s="210"/>
      <c r="HH545" s="194"/>
      <c r="HI545" s="210"/>
      <c r="HJ545" s="210"/>
      <c r="HK545" s="194"/>
      <c r="HL545" s="210"/>
      <c r="HM545" s="210"/>
      <c r="HN545" s="194"/>
      <c r="HO545" s="210"/>
      <c r="HP545" s="210"/>
      <c r="HQ545" s="194"/>
      <c r="HR545" s="210"/>
      <c r="HS545" s="210"/>
      <c r="HT545" s="194"/>
      <c r="HU545" s="210"/>
      <c r="HV545" s="210"/>
      <c r="HW545" s="194"/>
      <c r="HX545" s="210"/>
      <c r="HY545" s="210"/>
      <c r="HZ545" s="194"/>
      <c r="IA545" s="210"/>
      <c r="IB545" s="210"/>
      <c r="IC545" s="194"/>
      <c r="ID545" s="210"/>
      <c r="IE545" s="210"/>
      <c r="IF545" s="194"/>
      <c r="IG545" s="210"/>
      <c r="IH545" s="210"/>
      <c r="II545" s="194"/>
      <c r="IJ545" s="210"/>
      <c r="IK545" s="210"/>
      <c r="IL545" s="194"/>
      <c r="IM545" s="210"/>
      <c r="IN545" s="210"/>
      <c r="IO545" s="194"/>
      <c r="IP545" s="210"/>
      <c r="IQ545" s="210"/>
      <c r="IR545" s="194"/>
      <c r="IS545" s="210"/>
      <c r="IT545" s="210"/>
      <c r="IU545" s="194"/>
      <c r="IV545" s="210"/>
      <c r="IW545" s="210"/>
      <c r="IX545" s="194"/>
      <c r="IY545" s="210"/>
      <c r="IZ545" s="210"/>
      <c r="JA545" s="194"/>
      <c r="JB545" s="210"/>
      <c r="JC545" s="210"/>
      <c r="JD545" s="194"/>
      <c r="JE545" s="210"/>
      <c r="JF545" s="210"/>
      <c r="JG545" s="194"/>
      <c r="JH545" s="210"/>
      <c r="JI545" s="210"/>
      <c r="JJ545" s="194"/>
      <c r="JK545" s="210"/>
      <c r="JL545" s="210"/>
      <c r="JM545" s="194"/>
      <c r="JN545" s="210"/>
      <c r="JO545" s="210"/>
      <c r="JP545" s="194"/>
      <c r="JQ545" s="210"/>
      <c r="JR545" s="210"/>
      <c r="JS545" s="194"/>
      <c r="JT545" s="210"/>
      <c r="JU545" s="210"/>
      <c r="JV545" s="194"/>
      <c r="JW545" s="210"/>
      <c r="JX545" s="210"/>
      <c r="JY545" s="194"/>
      <c r="JZ545" s="210"/>
      <c r="KA545" s="210"/>
      <c r="KB545" s="194"/>
      <c r="KC545" s="210"/>
      <c r="KD545" s="210"/>
      <c r="KE545" s="194"/>
      <c r="KF545" s="210"/>
      <c r="KG545" s="210"/>
      <c r="KH545" s="194"/>
      <c r="KI545" s="210"/>
      <c r="KJ545" s="210"/>
      <c r="KK545" s="194"/>
      <c r="KL545" s="210"/>
      <c r="KM545" s="210"/>
      <c r="KN545" s="194"/>
      <c r="KO545" s="210"/>
      <c r="KP545" s="210"/>
      <c r="KQ545" s="194"/>
      <c r="KR545" s="210"/>
      <c r="KS545" s="210"/>
      <c r="KT545" s="194"/>
      <c r="KU545" s="210"/>
      <c r="KV545" s="210"/>
      <c r="KW545" s="194"/>
      <c r="KX545" s="210"/>
      <c r="KY545" s="210"/>
      <c r="KZ545" s="194"/>
      <c r="LA545" s="210"/>
      <c r="LB545" s="210"/>
      <c r="LC545" s="194"/>
      <c r="LD545" s="210"/>
      <c r="LE545" s="210"/>
      <c r="LF545" s="194"/>
      <c r="LG545" s="210"/>
      <c r="LH545" s="210"/>
      <c r="LI545" s="194"/>
      <c r="LJ545" s="210"/>
      <c r="LK545" s="210"/>
      <c r="LL545" s="194"/>
      <c r="LM545" s="210"/>
      <c r="LN545" s="210"/>
      <c r="LO545" s="194"/>
      <c r="LP545" s="210"/>
      <c r="LQ545" s="210"/>
      <c r="LR545" s="194"/>
      <c r="LS545" s="210"/>
      <c r="LT545" s="210"/>
      <c r="LU545" s="194"/>
      <c r="LV545" s="210"/>
      <c r="LW545" s="210"/>
      <c r="LX545" s="194"/>
      <c r="LY545" s="210"/>
      <c r="LZ545" s="210"/>
      <c r="MA545" s="194"/>
      <c r="MB545" s="210"/>
      <c r="MC545" s="210"/>
      <c r="MD545" s="194"/>
      <c r="ME545" s="210"/>
      <c r="MF545" s="210"/>
      <c r="MG545" s="194"/>
      <c r="MH545" s="210"/>
      <c r="MI545" s="210"/>
      <c r="MJ545" s="194"/>
      <c r="MK545" s="210"/>
      <c r="ML545" s="210"/>
      <c r="MM545" s="194"/>
      <c r="MN545" s="210"/>
      <c r="MO545" s="210"/>
      <c r="MP545" s="194"/>
      <c r="MQ545" s="210"/>
      <c r="MR545" s="210"/>
      <c r="MS545" s="194"/>
      <c r="MT545" s="210"/>
      <c r="MU545" s="210"/>
      <c r="MV545" s="194"/>
      <c r="MW545" s="210"/>
      <c r="MX545" s="210"/>
      <c r="MY545" s="194"/>
      <c r="MZ545" s="210"/>
      <c r="NA545" s="210"/>
      <c r="NB545" s="194"/>
      <c r="NC545" s="210"/>
      <c r="ND545" s="210"/>
      <c r="NE545" s="194"/>
      <c r="NF545" s="210"/>
      <c r="NG545" s="210"/>
      <c r="NH545" s="194"/>
      <c r="NI545" s="210"/>
      <c r="NJ545" s="210"/>
      <c r="NK545" s="194"/>
      <c r="NL545" s="210"/>
      <c r="NM545" s="210"/>
      <c r="NN545" s="194"/>
      <c r="NO545" s="210"/>
      <c r="NP545" s="210"/>
      <c r="NQ545" s="194"/>
      <c r="NR545" s="210"/>
      <c r="NS545" s="210"/>
      <c r="NT545" s="194"/>
      <c r="NU545" s="210"/>
      <c r="NV545" s="210"/>
      <c r="NW545" s="194"/>
      <c r="NX545" s="210"/>
      <c r="NY545" s="210"/>
      <c r="NZ545" s="194"/>
      <c r="OA545" s="210"/>
      <c r="OB545" s="210"/>
      <c r="OC545" s="194"/>
      <c r="OD545" s="210"/>
      <c r="OE545" s="210"/>
      <c r="OF545" s="194"/>
      <c r="OG545" s="210"/>
      <c r="OH545" s="210"/>
      <c r="OI545" s="194"/>
      <c r="OJ545" s="210"/>
      <c r="OK545" s="210"/>
      <c r="OL545" s="194"/>
      <c r="OM545" s="210"/>
      <c r="ON545" s="210"/>
      <c r="OO545" s="194"/>
      <c r="OP545" s="210"/>
      <c r="OQ545" s="210"/>
      <c r="OR545" s="194"/>
      <c r="OS545" s="210"/>
      <c r="OT545" s="210"/>
      <c r="OU545" s="194"/>
      <c r="OV545" s="210"/>
      <c r="OW545" s="210"/>
      <c r="OX545" s="194"/>
      <c r="OY545" s="210"/>
      <c r="OZ545" s="210"/>
      <c r="PA545" s="194"/>
      <c r="PB545" s="210"/>
      <c r="PC545" s="210"/>
      <c r="PD545" s="194"/>
      <c r="PE545" s="210"/>
      <c r="PF545" s="210"/>
      <c r="PG545" s="194"/>
      <c r="PH545" s="210"/>
      <c r="PI545" s="210"/>
      <c r="PJ545" s="194"/>
      <c r="PK545" s="210"/>
      <c r="PL545" s="210"/>
      <c r="PM545" s="194"/>
      <c r="PN545" s="210"/>
      <c r="PO545" s="210"/>
      <c r="PP545" s="194"/>
      <c r="PQ545" s="210"/>
      <c r="PR545" s="210"/>
      <c r="PS545" s="194"/>
      <c r="PT545" s="210"/>
      <c r="PU545" s="210"/>
      <c r="PV545" s="194"/>
      <c r="PW545" s="210"/>
      <c r="PX545" s="210"/>
      <c r="PY545" s="194"/>
      <c r="PZ545" s="210"/>
      <c r="QA545" s="210"/>
      <c r="QB545" s="194"/>
      <c r="QC545" s="210"/>
      <c r="QD545" s="210"/>
      <c r="QE545" s="194"/>
      <c r="QF545" s="210"/>
      <c r="QG545" s="210"/>
      <c r="QH545" s="194"/>
      <c r="QI545" s="210"/>
      <c r="QJ545" s="210"/>
      <c r="QK545" s="194"/>
      <c r="QL545" s="210"/>
      <c r="QM545" s="210"/>
      <c r="QN545" s="194"/>
      <c r="QO545" s="210"/>
      <c r="QP545" s="210"/>
      <c r="QQ545" s="194"/>
      <c r="QR545" s="210"/>
      <c r="QS545" s="210"/>
      <c r="QT545" s="194"/>
      <c r="QU545" s="210"/>
      <c r="QV545" s="210"/>
      <c r="QW545" s="194"/>
      <c r="QX545" s="210"/>
      <c r="QY545" s="210"/>
      <c r="QZ545" s="194"/>
      <c r="RA545" s="210"/>
      <c r="RB545" s="210"/>
      <c r="RC545" s="194"/>
      <c r="RD545" s="210"/>
      <c r="RE545" s="210"/>
      <c r="RF545" s="194"/>
      <c r="RG545" s="210"/>
    </row>
    <row r="546" spans="1:475" x14ac:dyDescent="0.2">
      <c r="A546" s="203"/>
      <c r="B546" s="220"/>
      <c r="C546" s="220"/>
      <c r="D546" s="220"/>
      <c r="E546" s="224"/>
      <c r="F546" s="216" t="s">
        <v>246</v>
      </c>
      <c r="G546" s="188"/>
      <c r="H546" s="188"/>
      <c r="I546" s="204"/>
      <c r="J546" s="204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  <c r="RG546" s="194"/>
    </row>
    <row r="547" spans="1:475" x14ac:dyDescent="0.2">
      <c r="A547" s="203"/>
      <c r="B547" s="220"/>
      <c r="C547" s="220"/>
      <c r="D547" s="220"/>
      <c r="E547" s="224"/>
      <c r="F547" s="216" t="s">
        <v>247</v>
      </c>
      <c r="G547" s="188"/>
      <c r="H547" s="188"/>
      <c r="I547" s="204"/>
      <c r="J547" s="204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  <c r="RG547" s="194"/>
    </row>
    <row r="548" spans="1:475" x14ac:dyDescent="0.2">
      <c r="A548" s="203"/>
      <c r="B548" s="220"/>
      <c r="C548" s="220"/>
      <c r="D548" s="220"/>
      <c r="E548" s="224"/>
      <c r="F548" s="216" t="s">
        <v>246</v>
      </c>
      <c r="G548" s="188"/>
      <c r="H548" s="188"/>
      <c r="I548" s="204"/>
      <c r="J548" s="204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  <c r="RG548" s="194"/>
    </row>
    <row r="549" spans="1:475" x14ac:dyDescent="0.2">
      <c r="A549" s="203"/>
      <c r="B549" s="220"/>
      <c r="C549" s="220"/>
      <c r="D549" s="220"/>
      <c r="E549" s="224"/>
      <c r="F549" s="216" t="s">
        <v>247</v>
      </c>
      <c r="G549" s="188"/>
      <c r="H549" s="188"/>
      <c r="I549" s="204"/>
      <c r="J549" s="204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  <c r="RG549" s="194"/>
    </row>
    <row r="550" spans="1:475" x14ac:dyDescent="0.2">
      <c r="A550" s="203"/>
      <c r="B550" s="220"/>
      <c r="C550" s="220"/>
      <c r="D550" s="220"/>
      <c r="E550" s="224"/>
      <c r="F550" s="216" t="s">
        <v>246</v>
      </c>
      <c r="G550" s="178"/>
      <c r="H550" s="178"/>
      <c r="I550" s="204"/>
      <c r="J550" s="204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  <c r="DW550" s="210"/>
      <c r="DX550" s="210"/>
      <c r="DY550" s="194"/>
      <c r="DZ550" s="210"/>
      <c r="EA550" s="210"/>
      <c r="EB550" s="194"/>
      <c r="EC550" s="210"/>
      <c r="ED550" s="210"/>
      <c r="EE550" s="194"/>
      <c r="EF550" s="210"/>
      <c r="EG550" s="210"/>
      <c r="EH550" s="194"/>
      <c r="EI550" s="210"/>
      <c r="EJ550" s="210"/>
      <c r="EK550" s="194"/>
      <c r="EL550" s="210"/>
      <c r="EM550" s="210"/>
      <c r="EN550" s="194"/>
      <c r="EO550" s="210"/>
      <c r="EP550" s="210"/>
      <c r="EQ550" s="194"/>
      <c r="ER550" s="210"/>
      <c r="ES550" s="210"/>
      <c r="ET550" s="194"/>
      <c r="EU550" s="210"/>
      <c r="EV550" s="210"/>
      <c r="EW550" s="194"/>
      <c r="EX550" s="210"/>
      <c r="EY550" s="210"/>
      <c r="EZ550" s="194"/>
      <c r="FA550" s="210"/>
      <c r="FB550" s="210"/>
      <c r="FC550" s="194"/>
      <c r="FD550" s="210"/>
      <c r="FE550" s="210"/>
      <c r="FF550" s="194"/>
      <c r="FG550" s="210"/>
      <c r="FH550" s="210"/>
      <c r="FI550" s="194"/>
      <c r="FJ550" s="210"/>
      <c r="FK550" s="210"/>
      <c r="FL550" s="194"/>
      <c r="FM550" s="210"/>
      <c r="FN550" s="210"/>
      <c r="FO550" s="194"/>
      <c r="FP550" s="210"/>
      <c r="FQ550" s="210"/>
      <c r="FR550" s="194"/>
      <c r="FS550" s="210"/>
      <c r="FT550" s="210"/>
      <c r="FU550" s="194"/>
      <c r="FV550" s="210"/>
      <c r="FW550" s="210"/>
      <c r="FX550" s="194"/>
      <c r="FY550" s="210"/>
      <c r="FZ550" s="210"/>
      <c r="GA550" s="194"/>
      <c r="GB550" s="210"/>
      <c r="GC550" s="210"/>
      <c r="GD550" s="194"/>
      <c r="GE550" s="210"/>
      <c r="GF550" s="210"/>
      <c r="GG550" s="194"/>
      <c r="GH550" s="210"/>
      <c r="GI550" s="210"/>
      <c r="GJ550" s="194"/>
      <c r="GK550" s="210"/>
      <c r="GL550" s="210"/>
      <c r="GM550" s="194"/>
      <c r="GN550" s="210"/>
      <c r="GO550" s="210"/>
      <c r="GP550" s="194"/>
      <c r="GQ550" s="210"/>
      <c r="GR550" s="210"/>
      <c r="GS550" s="194"/>
      <c r="GT550" s="210"/>
      <c r="GU550" s="210"/>
      <c r="GV550" s="194"/>
      <c r="GW550" s="210"/>
      <c r="GX550" s="210"/>
      <c r="GY550" s="194"/>
      <c r="GZ550" s="210"/>
      <c r="HA550" s="210"/>
      <c r="HB550" s="194"/>
      <c r="HC550" s="210"/>
      <c r="HD550" s="210"/>
      <c r="HE550" s="194"/>
      <c r="HF550" s="210"/>
      <c r="HG550" s="210"/>
      <c r="HH550" s="194"/>
      <c r="HI550" s="210"/>
      <c r="HJ550" s="210"/>
      <c r="HK550" s="194"/>
      <c r="HL550" s="210"/>
      <c r="HM550" s="210"/>
      <c r="HN550" s="194"/>
      <c r="HO550" s="210"/>
      <c r="HP550" s="210"/>
      <c r="HQ550" s="194"/>
      <c r="HR550" s="210"/>
      <c r="HS550" s="210"/>
      <c r="HT550" s="194"/>
      <c r="HU550" s="210"/>
      <c r="HV550" s="210"/>
      <c r="HW550" s="194"/>
      <c r="HX550" s="210"/>
      <c r="HY550" s="210"/>
      <c r="HZ550" s="194"/>
      <c r="IA550" s="210"/>
      <c r="IB550" s="210"/>
      <c r="IC550" s="194"/>
      <c r="ID550" s="210"/>
      <c r="IE550" s="210"/>
      <c r="IF550" s="194"/>
      <c r="IG550" s="210"/>
      <c r="IH550" s="210"/>
      <c r="II550" s="194"/>
      <c r="IJ550" s="210"/>
      <c r="IK550" s="210"/>
      <c r="IL550" s="194"/>
      <c r="IM550" s="210"/>
      <c r="IN550" s="210"/>
      <c r="IO550" s="194"/>
      <c r="IP550" s="210"/>
      <c r="IQ550" s="210"/>
      <c r="IR550" s="194"/>
      <c r="IS550" s="210"/>
      <c r="IT550" s="210"/>
      <c r="IU550" s="194"/>
      <c r="IV550" s="210"/>
      <c r="IW550" s="210"/>
      <c r="IX550" s="194"/>
      <c r="IY550" s="210"/>
      <c r="IZ550" s="210"/>
      <c r="JA550" s="194"/>
      <c r="JB550" s="210"/>
      <c r="JC550" s="210"/>
      <c r="JD550" s="194"/>
      <c r="JE550" s="210"/>
      <c r="JF550" s="210"/>
      <c r="JG550" s="194"/>
      <c r="JH550" s="210"/>
      <c r="JI550" s="210"/>
      <c r="JJ550" s="194"/>
      <c r="JK550" s="210"/>
      <c r="JL550" s="210"/>
      <c r="JM550" s="194"/>
      <c r="JN550" s="210"/>
      <c r="JO550" s="210"/>
      <c r="JP550" s="194"/>
      <c r="JQ550" s="210"/>
      <c r="JR550" s="210"/>
      <c r="JS550" s="194"/>
      <c r="JT550" s="210"/>
      <c r="JU550" s="210"/>
      <c r="JV550" s="194"/>
      <c r="JW550" s="210"/>
      <c r="JX550" s="210"/>
      <c r="JY550" s="194"/>
      <c r="JZ550" s="210"/>
      <c r="KA550" s="210"/>
      <c r="KB550" s="194"/>
      <c r="KC550" s="210"/>
      <c r="KD550" s="210"/>
      <c r="KE550" s="194"/>
      <c r="KF550" s="210"/>
      <c r="KG550" s="210"/>
      <c r="KH550" s="194"/>
      <c r="KI550" s="210"/>
      <c r="KJ550" s="210"/>
      <c r="KK550" s="194"/>
      <c r="KL550" s="210"/>
      <c r="KM550" s="210"/>
      <c r="KN550" s="194"/>
      <c r="KO550" s="210"/>
      <c r="KP550" s="210"/>
      <c r="KQ550" s="194"/>
      <c r="KR550" s="210"/>
      <c r="KS550" s="210"/>
      <c r="KT550" s="194"/>
      <c r="KU550" s="210"/>
      <c r="KV550" s="210"/>
      <c r="KW550" s="194"/>
      <c r="KX550" s="210"/>
      <c r="KY550" s="210"/>
      <c r="KZ550" s="194"/>
      <c r="LA550" s="210"/>
      <c r="LB550" s="210"/>
      <c r="LC550" s="194"/>
      <c r="LD550" s="210"/>
      <c r="LE550" s="210"/>
      <c r="LF550" s="194"/>
      <c r="LG550" s="210"/>
      <c r="LH550" s="210"/>
      <c r="LI550" s="194"/>
      <c r="LJ550" s="210"/>
      <c r="LK550" s="210"/>
      <c r="LL550" s="194"/>
      <c r="LM550" s="210"/>
      <c r="LN550" s="210"/>
      <c r="LO550" s="194"/>
      <c r="LP550" s="210"/>
      <c r="LQ550" s="210"/>
      <c r="LR550" s="194"/>
      <c r="LS550" s="210"/>
      <c r="LT550" s="210"/>
      <c r="LU550" s="194"/>
      <c r="LV550" s="210"/>
      <c r="LW550" s="210"/>
      <c r="LX550" s="194"/>
      <c r="LY550" s="210"/>
      <c r="LZ550" s="210"/>
      <c r="MA550" s="194"/>
      <c r="MB550" s="210"/>
      <c r="MC550" s="210"/>
      <c r="MD550" s="194"/>
      <c r="ME550" s="210"/>
      <c r="MF550" s="210"/>
      <c r="MG550" s="194"/>
      <c r="MH550" s="210"/>
      <c r="MI550" s="210"/>
      <c r="MJ550" s="194"/>
      <c r="MK550" s="210"/>
      <c r="ML550" s="210"/>
      <c r="MM550" s="194"/>
      <c r="MN550" s="210"/>
      <c r="MO550" s="210"/>
      <c r="MP550" s="194"/>
      <c r="MQ550" s="210"/>
      <c r="MR550" s="210"/>
      <c r="MS550" s="194"/>
      <c r="MT550" s="210"/>
      <c r="MU550" s="210"/>
      <c r="MV550" s="194"/>
      <c r="MW550" s="210"/>
      <c r="MX550" s="210"/>
      <c r="MY550" s="194"/>
      <c r="MZ550" s="210"/>
      <c r="NA550" s="210"/>
      <c r="NB550" s="194"/>
      <c r="NC550" s="210"/>
      <c r="ND550" s="210"/>
      <c r="NE550" s="194"/>
      <c r="NF550" s="210"/>
      <c r="NG550" s="210"/>
      <c r="NH550" s="194"/>
      <c r="NI550" s="210"/>
      <c r="NJ550" s="210"/>
      <c r="NK550" s="194"/>
      <c r="NL550" s="210"/>
      <c r="NM550" s="210"/>
      <c r="NN550" s="194"/>
      <c r="NO550" s="210"/>
      <c r="NP550" s="210"/>
      <c r="NQ550" s="194"/>
      <c r="NR550" s="210"/>
      <c r="NS550" s="210"/>
      <c r="NT550" s="194"/>
      <c r="NU550" s="210"/>
      <c r="NV550" s="210"/>
      <c r="NW550" s="194"/>
      <c r="NX550" s="210"/>
      <c r="NY550" s="210"/>
      <c r="NZ550" s="194"/>
      <c r="OA550" s="210"/>
      <c r="OB550" s="210"/>
      <c r="OC550" s="194"/>
      <c r="OD550" s="210"/>
      <c r="OE550" s="210"/>
      <c r="OF550" s="194"/>
      <c r="OG550" s="210"/>
      <c r="OH550" s="210"/>
      <c r="OI550" s="194"/>
      <c r="OJ550" s="210"/>
      <c r="OK550" s="210"/>
      <c r="OL550" s="194"/>
      <c r="OM550" s="210"/>
      <c r="ON550" s="210"/>
      <c r="OO550" s="194"/>
      <c r="OP550" s="210"/>
      <c r="OQ550" s="210"/>
      <c r="OR550" s="194"/>
      <c r="OS550" s="210"/>
      <c r="OT550" s="210"/>
      <c r="OU550" s="194"/>
      <c r="OV550" s="210"/>
      <c r="OW550" s="210"/>
      <c r="OX550" s="194"/>
      <c r="OY550" s="210"/>
      <c r="OZ550" s="210"/>
      <c r="PA550" s="194"/>
      <c r="PB550" s="210"/>
      <c r="PC550" s="210"/>
      <c r="PD550" s="194"/>
      <c r="PE550" s="210"/>
      <c r="PF550" s="210"/>
      <c r="PG550" s="194"/>
      <c r="PH550" s="210"/>
      <c r="PI550" s="210"/>
      <c r="PJ550" s="194"/>
      <c r="PK550" s="210"/>
      <c r="PL550" s="210"/>
      <c r="PM550" s="194"/>
      <c r="PN550" s="210"/>
      <c r="PO550" s="210"/>
      <c r="PP550" s="194"/>
      <c r="PQ550" s="210"/>
      <c r="PR550" s="210"/>
      <c r="PS550" s="194"/>
      <c r="PT550" s="210"/>
      <c r="PU550" s="210"/>
      <c r="PV550" s="194"/>
      <c r="PW550" s="210"/>
      <c r="PX550" s="210"/>
      <c r="PY550" s="194"/>
      <c r="PZ550" s="210"/>
      <c r="QA550" s="210"/>
      <c r="QB550" s="194"/>
      <c r="QC550" s="210"/>
      <c r="QD550" s="210"/>
      <c r="QE550" s="194"/>
      <c r="QF550" s="210"/>
      <c r="QG550" s="210"/>
      <c r="QH550" s="194"/>
      <c r="QI550" s="210"/>
      <c r="QJ550" s="210"/>
      <c r="QK550" s="194"/>
      <c r="QL550" s="210"/>
      <c r="QM550" s="210"/>
      <c r="QN550" s="194"/>
      <c r="QO550" s="210"/>
      <c r="QP550" s="210"/>
      <c r="QQ550" s="194"/>
      <c r="QR550" s="210"/>
      <c r="QS550" s="210"/>
      <c r="QT550" s="194"/>
      <c r="QU550" s="210"/>
      <c r="QV550" s="210"/>
      <c r="QW550" s="194"/>
      <c r="QX550" s="210"/>
      <c r="QY550" s="210"/>
      <c r="QZ550" s="194"/>
      <c r="RA550" s="210"/>
      <c r="RB550" s="210"/>
      <c r="RC550" s="194"/>
      <c r="RD550" s="210"/>
      <c r="RE550" s="210"/>
      <c r="RF550" s="194"/>
      <c r="RG550" s="210"/>
    </row>
    <row r="551" spans="1:475" x14ac:dyDescent="0.2">
      <c r="A551" s="203"/>
      <c r="B551" s="220"/>
      <c r="C551" s="220"/>
      <c r="D551" s="220"/>
      <c r="E551" s="224"/>
      <c r="F551" s="216" t="s">
        <v>247</v>
      </c>
      <c r="G551" s="188"/>
      <c r="H551" s="188"/>
      <c r="I551" s="204"/>
      <c r="J551" s="204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  <c r="RG551" s="194"/>
    </row>
    <row r="552" spans="1:475" x14ac:dyDescent="0.2">
      <c r="A552" s="203"/>
      <c r="B552" s="220"/>
      <c r="C552" s="220"/>
      <c r="D552" s="220"/>
      <c r="E552" s="224"/>
      <c r="F552" s="216" t="s">
        <v>246</v>
      </c>
      <c r="G552" s="188"/>
      <c r="H552" s="188"/>
      <c r="I552" s="204"/>
      <c r="J552" s="204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  <c r="RG552" s="194"/>
    </row>
    <row r="553" spans="1:475" x14ac:dyDescent="0.2">
      <c r="A553" s="203"/>
      <c r="B553" s="220"/>
      <c r="C553" s="220"/>
      <c r="D553" s="220"/>
      <c r="E553" s="224"/>
      <c r="F553" s="216" t="s">
        <v>247</v>
      </c>
      <c r="G553" s="188"/>
      <c r="H553" s="188"/>
      <c r="I553" s="204"/>
      <c r="J553" s="204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  <c r="RG553" s="194"/>
    </row>
    <row r="554" spans="1:475" x14ac:dyDescent="0.2">
      <c r="A554" s="203"/>
      <c r="B554" s="220"/>
      <c r="C554" s="220"/>
      <c r="D554" s="220"/>
      <c r="E554" s="224"/>
      <c r="F554" s="216" t="s">
        <v>246</v>
      </c>
      <c r="G554" s="188"/>
      <c r="H554" s="188"/>
      <c r="I554" s="204"/>
      <c r="J554" s="204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  <c r="RG554" s="194"/>
    </row>
    <row r="555" spans="1:475" x14ac:dyDescent="0.2">
      <c r="A555" s="203"/>
      <c r="B555" s="220"/>
      <c r="C555" s="220"/>
      <c r="D555" s="220"/>
      <c r="E555" s="224"/>
      <c r="F555" s="216" t="s">
        <v>247</v>
      </c>
      <c r="G555" s="188"/>
      <c r="H555" s="188"/>
      <c r="I555" s="204"/>
      <c r="J555" s="204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  <c r="RG555" s="194"/>
    </row>
    <row r="556" spans="1:475" x14ac:dyDescent="0.2">
      <c r="A556" s="203"/>
      <c r="B556" s="220"/>
      <c r="C556" s="220"/>
      <c r="D556" s="220"/>
      <c r="E556" s="224"/>
      <c r="F556" s="216" t="s">
        <v>246</v>
      </c>
      <c r="G556" s="188"/>
      <c r="H556" s="188"/>
      <c r="I556" s="204"/>
      <c r="J556" s="204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  <c r="RG556" s="194"/>
    </row>
    <row r="557" spans="1:475" x14ac:dyDescent="0.2">
      <c r="A557" s="203"/>
      <c r="B557" s="220"/>
      <c r="C557" s="220"/>
      <c r="D557" s="220"/>
      <c r="E557" s="224"/>
      <c r="F557" s="216" t="s">
        <v>247</v>
      </c>
      <c r="G557" s="188"/>
      <c r="H557" s="188"/>
      <c r="I557" s="204"/>
      <c r="J557" s="204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  <c r="RG557" s="194"/>
    </row>
    <row r="558" spans="1:475" x14ac:dyDescent="0.2">
      <c r="A558" s="203"/>
      <c r="B558" s="220"/>
      <c r="C558" s="220"/>
      <c r="D558" s="220"/>
      <c r="E558" s="224"/>
      <c r="F558" s="216" t="s">
        <v>246</v>
      </c>
      <c r="G558" s="178"/>
      <c r="H558" s="178"/>
      <c r="I558" s="204"/>
      <c r="J558" s="204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  <c r="DW558" s="210"/>
      <c r="DX558" s="210"/>
      <c r="DY558" s="194"/>
      <c r="DZ558" s="210"/>
      <c r="EA558" s="210"/>
      <c r="EB558" s="194"/>
      <c r="EC558" s="210"/>
      <c r="ED558" s="210"/>
      <c r="EE558" s="194"/>
      <c r="EF558" s="210"/>
      <c r="EG558" s="210"/>
      <c r="EH558" s="194"/>
      <c r="EI558" s="210"/>
      <c r="EJ558" s="210"/>
      <c r="EK558" s="194"/>
      <c r="EL558" s="210"/>
      <c r="EM558" s="210"/>
      <c r="EN558" s="194"/>
      <c r="EO558" s="210"/>
      <c r="EP558" s="210"/>
      <c r="EQ558" s="194"/>
      <c r="ER558" s="210"/>
      <c r="ES558" s="210"/>
      <c r="ET558" s="194"/>
      <c r="EU558" s="210"/>
      <c r="EV558" s="210"/>
      <c r="EW558" s="194"/>
      <c r="EX558" s="210"/>
      <c r="EY558" s="210"/>
      <c r="EZ558" s="194"/>
      <c r="FA558" s="210"/>
      <c r="FB558" s="210"/>
      <c r="FC558" s="194"/>
      <c r="FD558" s="210"/>
      <c r="FE558" s="210"/>
      <c r="FF558" s="194"/>
      <c r="FG558" s="210"/>
      <c r="FH558" s="210"/>
      <c r="FI558" s="194"/>
      <c r="FJ558" s="210"/>
      <c r="FK558" s="210"/>
      <c r="FL558" s="194"/>
      <c r="FM558" s="210"/>
      <c r="FN558" s="210"/>
      <c r="FO558" s="194"/>
      <c r="FP558" s="210"/>
      <c r="FQ558" s="210"/>
      <c r="FR558" s="194"/>
      <c r="FS558" s="210"/>
      <c r="FT558" s="210"/>
      <c r="FU558" s="194"/>
      <c r="FV558" s="210"/>
      <c r="FW558" s="210"/>
      <c r="FX558" s="194"/>
      <c r="FY558" s="210"/>
      <c r="FZ558" s="210"/>
      <c r="GA558" s="194"/>
      <c r="GB558" s="210"/>
      <c r="GC558" s="210"/>
      <c r="GD558" s="194"/>
      <c r="GE558" s="210"/>
      <c r="GF558" s="210"/>
      <c r="GG558" s="194"/>
      <c r="GH558" s="210"/>
      <c r="GI558" s="210"/>
      <c r="GJ558" s="194"/>
      <c r="GK558" s="210"/>
      <c r="GL558" s="210"/>
      <c r="GM558" s="194"/>
      <c r="GN558" s="210"/>
      <c r="GO558" s="210"/>
      <c r="GP558" s="194"/>
      <c r="GQ558" s="210"/>
      <c r="GR558" s="210"/>
      <c r="GS558" s="194"/>
      <c r="GT558" s="210"/>
      <c r="GU558" s="210"/>
      <c r="GV558" s="194"/>
      <c r="GW558" s="210"/>
      <c r="GX558" s="210"/>
      <c r="GY558" s="194"/>
      <c r="GZ558" s="210"/>
      <c r="HA558" s="210"/>
      <c r="HB558" s="194"/>
      <c r="HC558" s="210"/>
      <c r="HD558" s="210"/>
      <c r="HE558" s="194"/>
      <c r="HF558" s="210"/>
      <c r="HG558" s="210"/>
      <c r="HH558" s="194"/>
      <c r="HI558" s="210"/>
      <c r="HJ558" s="210"/>
      <c r="HK558" s="194"/>
      <c r="HL558" s="210"/>
      <c r="HM558" s="210"/>
      <c r="HN558" s="194"/>
      <c r="HO558" s="210"/>
      <c r="HP558" s="210"/>
      <c r="HQ558" s="194"/>
      <c r="HR558" s="210"/>
      <c r="HS558" s="210"/>
      <c r="HT558" s="194"/>
      <c r="HU558" s="210"/>
      <c r="HV558" s="210"/>
      <c r="HW558" s="194"/>
      <c r="HX558" s="210"/>
      <c r="HY558" s="210"/>
      <c r="HZ558" s="194"/>
      <c r="IA558" s="210"/>
      <c r="IB558" s="210"/>
      <c r="IC558" s="194"/>
      <c r="ID558" s="210"/>
      <c r="IE558" s="210"/>
      <c r="IF558" s="194"/>
      <c r="IG558" s="210"/>
      <c r="IH558" s="210"/>
      <c r="II558" s="194"/>
      <c r="IJ558" s="210"/>
      <c r="IK558" s="210"/>
      <c r="IL558" s="194"/>
      <c r="IM558" s="210"/>
      <c r="IN558" s="210"/>
      <c r="IO558" s="194"/>
      <c r="IP558" s="210"/>
      <c r="IQ558" s="210"/>
      <c r="IR558" s="194"/>
      <c r="IS558" s="210"/>
      <c r="IT558" s="210"/>
      <c r="IU558" s="194"/>
      <c r="IV558" s="210"/>
      <c r="IW558" s="210"/>
      <c r="IX558" s="194"/>
      <c r="IY558" s="210"/>
      <c r="IZ558" s="210"/>
      <c r="JA558" s="194"/>
      <c r="JB558" s="210"/>
      <c r="JC558" s="210"/>
      <c r="JD558" s="194"/>
      <c r="JE558" s="210"/>
      <c r="JF558" s="210"/>
      <c r="JG558" s="194"/>
      <c r="JH558" s="210"/>
      <c r="JI558" s="210"/>
      <c r="JJ558" s="194"/>
      <c r="JK558" s="210"/>
      <c r="JL558" s="210"/>
      <c r="JM558" s="194"/>
      <c r="JN558" s="210"/>
      <c r="JO558" s="210"/>
      <c r="JP558" s="194"/>
      <c r="JQ558" s="210"/>
      <c r="JR558" s="210"/>
      <c r="JS558" s="194"/>
      <c r="JT558" s="210"/>
      <c r="JU558" s="210"/>
      <c r="JV558" s="194"/>
      <c r="JW558" s="210"/>
      <c r="JX558" s="210"/>
      <c r="JY558" s="194"/>
      <c r="JZ558" s="210"/>
      <c r="KA558" s="210"/>
      <c r="KB558" s="194"/>
      <c r="KC558" s="210"/>
      <c r="KD558" s="210"/>
      <c r="KE558" s="194"/>
      <c r="KF558" s="210"/>
      <c r="KG558" s="210"/>
      <c r="KH558" s="194"/>
      <c r="KI558" s="210"/>
      <c r="KJ558" s="210"/>
      <c r="KK558" s="194"/>
      <c r="KL558" s="210"/>
      <c r="KM558" s="210"/>
      <c r="KN558" s="194"/>
      <c r="KO558" s="210"/>
      <c r="KP558" s="210"/>
      <c r="KQ558" s="194"/>
      <c r="KR558" s="210"/>
      <c r="KS558" s="210"/>
      <c r="KT558" s="194"/>
      <c r="KU558" s="210"/>
      <c r="KV558" s="210"/>
      <c r="KW558" s="194"/>
      <c r="KX558" s="210"/>
      <c r="KY558" s="210"/>
      <c r="KZ558" s="194"/>
      <c r="LA558" s="210"/>
      <c r="LB558" s="210"/>
      <c r="LC558" s="194"/>
      <c r="LD558" s="210"/>
      <c r="LE558" s="210"/>
      <c r="LF558" s="194"/>
      <c r="LG558" s="210"/>
      <c r="LH558" s="210"/>
      <c r="LI558" s="194"/>
      <c r="LJ558" s="210"/>
      <c r="LK558" s="210"/>
      <c r="LL558" s="194"/>
      <c r="LM558" s="210"/>
      <c r="LN558" s="210"/>
      <c r="LO558" s="194"/>
      <c r="LP558" s="210"/>
      <c r="LQ558" s="210"/>
      <c r="LR558" s="194"/>
      <c r="LS558" s="210"/>
      <c r="LT558" s="210"/>
      <c r="LU558" s="194"/>
      <c r="LV558" s="210"/>
      <c r="LW558" s="210"/>
      <c r="LX558" s="194"/>
      <c r="LY558" s="210"/>
      <c r="LZ558" s="210"/>
      <c r="MA558" s="194"/>
      <c r="MB558" s="210"/>
      <c r="MC558" s="210"/>
      <c r="MD558" s="194"/>
      <c r="ME558" s="210"/>
      <c r="MF558" s="210"/>
      <c r="MG558" s="194"/>
      <c r="MH558" s="210"/>
      <c r="MI558" s="210"/>
      <c r="MJ558" s="194"/>
      <c r="MK558" s="210"/>
      <c r="ML558" s="210"/>
      <c r="MM558" s="194"/>
      <c r="MN558" s="210"/>
      <c r="MO558" s="210"/>
      <c r="MP558" s="194"/>
      <c r="MQ558" s="210"/>
      <c r="MR558" s="210"/>
      <c r="MS558" s="194"/>
      <c r="MT558" s="210"/>
      <c r="MU558" s="210"/>
      <c r="MV558" s="194"/>
      <c r="MW558" s="210"/>
      <c r="MX558" s="210"/>
      <c r="MY558" s="194"/>
      <c r="MZ558" s="210"/>
      <c r="NA558" s="210"/>
      <c r="NB558" s="194"/>
      <c r="NC558" s="210"/>
      <c r="ND558" s="210"/>
      <c r="NE558" s="194"/>
      <c r="NF558" s="210"/>
      <c r="NG558" s="210"/>
      <c r="NH558" s="194"/>
      <c r="NI558" s="210"/>
      <c r="NJ558" s="210"/>
      <c r="NK558" s="194"/>
      <c r="NL558" s="210"/>
      <c r="NM558" s="210"/>
      <c r="NN558" s="194"/>
      <c r="NO558" s="210"/>
      <c r="NP558" s="210"/>
      <c r="NQ558" s="194"/>
      <c r="NR558" s="210"/>
      <c r="NS558" s="210"/>
      <c r="NT558" s="194"/>
      <c r="NU558" s="210"/>
      <c r="NV558" s="210"/>
      <c r="NW558" s="194"/>
      <c r="NX558" s="210"/>
      <c r="NY558" s="210"/>
      <c r="NZ558" s="194"/>
      <c r="OA558" s="210"/>
      <c r="OB558" s="210"/>
      <c r="OC558" s="194"/>
      <c r="OD558" s="210"/>
      <c r="OE558" s="210"/>
      <c r="OF558" s="194"/>
      <c r="OG558" s="210"/>
      <c r="OH558" s="210"/>
      <c r="OI558" s="194"/>
      <c r="OJ558" s="210"/>
      <c r="OK558" s="210"/>
      <c r="OL558" s="194"/>
      <c r="OM558" s="210"/>
      <c r="ON558" s="210"/>
      <c r="OO558" s="194"/>
      <c r="OP558" s="210"/>
      <c r="OQ558" s="210"/>
      <c r="OR558" s="194"/>
      <c r="OS558" s="210"/>
      <c r="OT558" s="210"/>
      <c r="OU558" s="194"/>
      <c r="OV558" s="210"/>
      <c r="OW558" s="210"/>
      <c r="OX558" s="194"/>
      <c r="OY558" s="210"/>
      <c r="OZ558" s="210"/>
      <c r="PA558" s="194"/>
      <c r="PB558" s="210"/>
      <c r="PC558" s="210"/>
      <c r="PD558" s="194"/>
      <c r="PE558" s="210"/>
      <c r="PF558" s="210"/>
      <c r="PG558" s="194"/>
      <c r="PH558" s="210"/>
      <c r="PI558" s="210"/>
      <c r="PJ558" s="194"/>
      <c r="PK558" s="210"/>
      <c r="PL558" s="210"/>
      <c r="PM558" s="194"/>
      <c r="PN558" s="210"/>
      <c r="PO558" s="210"/>
      <c r="PP558" s="194"/>
      <c r="PQ558" s="210"/>
      <c r="PR558" s="210"/>
      <c r="PS558" s="194"/>
      <c r="PT558" s="210"/>
      <c r="PU558" s="210"/>
      <c r="PV558" s="194"/>
      <c r="PW558" s="210"/>
      <c r="PX558" s="210"/>
      <c r="PY558" s="194"/>
      <c r="PZ558" s="210"/>
      <c r="QA558" s="210"/>
      <c r="QB558" s="194"/>
      <c r="QC558" s="210"/>
      <c r="QD558" s="210"/>
      <c r="QE558" s="194"/>
      <c r="QF558" s="210"/>
      <c r="QG558" s="210"/>
      <c r="QH558" s="194"/>
      <c r="QI558" s="210"/>
      <c r="QJ558" s="210"/>
      <c r="QK558" s="194"/>
      <c r="QL558" s="210"/>
      <c r="QM558" s="210"/>
      <c r="QN558" s="194"/>
      <c r="QO558" s="210"/>
      <c r="QP558" s="210"/>
      <c r="QQ558" s="194"/>
      <c r="QR558" s="210"/>
      <c r="QS558" s="210"/>
      <c r="QT558" s="194"/>
      <c r="QU558" s="210"/>
      <c r="QV558" s="210"/>
      <c r="QW558" s="194"/>
      <c r="QX558" s="210"/>
      <c r="QY558" s="210"/>
      <c r="QZ558" s="194"/>
      <c r="RA558" s="210"/>
      <c r="RB558" s="210"/>
      <c r="RC558" s="194"/>
      <c r="RD558" s="210"/>
      <c r="RE558" s="210"/>
      <c r="RF558" s="194"/>
      <c r="RG558" s="210"/>
    </row>
    <row r="559" spans="1:475" x14ac:dyDescent="0.2">
      <c r="A559" s="203"/>
      <c r="B559" s="220"/>
      <c r="C559" s="220"/>
      <c r="D559" s="220"/>
      <c r="E559" s="224"/>
      <c r="F559" s="216" t="s">
        <v>247</v>
      </c>
      <c r="G559" s="188"/>
      <c r="H559" s="188"/>
      <c r="I559" s="204"/>
      <c r="J559" s="204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  <c r="RG559" s="194"/>
    </row>
    <row r="560" spans="1:475" x14ac:dyDescent="0.2">
      <c r="A560" s="203"/>
      <c r="B560" s="220"/>
      <c r="C560" s="220"/>
      <c r="D560" s="220"/>
      <c r="E560" s="224"/>
      <c r="F560" s="216" t="s">
        <v>246</v>
      </c>
      <c r="G560" s="188"/>
      <c r="H560" s="188"/>
      <c r="I560" s="204"/>
      <c r="J560" s="204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  <c r="RG560" s="194"/>
    </row>
    <row r="561" spans="1:475" x14ac:dyDescent="0.2">
      <c r="A561" s="203"/>
      <c r="B561" s="220"/>
      <c r="C561" s="220"/>
      <c r="D561" s="220"/>
      <c r="E561" s="224"/>
      <c r="F561" s="216" t="s">
        <v>247</v>
      </c>
      <c r="G561" s="188"/>
      <c r="H561" s="188"/>
      <c r="I561" s="204"/>
      <c r="J561" s="204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  <c r="RG561" s="194"/>
    </row>
    <row r="562" spans="1:475" x14ac:dyDescent="0.2">
      <c r="A562" s="203"/>
      <c r="B562" s="220"/>
      <c r="C562" s="220"/>
      <c r="D562" s="220"/>
      <c r="E562" s="224"/>
      <c r="F562" s="216" t="s">
        <v>246</v>
      </c>
      <c r="G562" s="188"/>
      <c r="H562" s="188"/>
      <c r="I562" s="204"/>
      <c r="J562" s="204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  <c r="RG562" s="194"/>
    </row>
    <row r="563" spans="1:475" x14ac:dyDescent="0.2">
      <c r="A563" s="203"/>
      <c r="B563" s="220"/>
      <c r="C563" s="220"/>
      <c r="D563" s="220"/>
      <c r="E563" s="224"/>
      <c r="F563" s="216" t="s">
        <v>247</v>
      </c>
      <c r="G563" s="188"/>
      <c r="H563" s="188"/>
      <c r="I563" s="204"/>
      <c r="J563" s="204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  <c r="RG563" s="194"/>
    </row>
    <row r="564" spans="1:475" x14ac:dyDescent="0.2">
      <c r="A564" s="203"/>
      <c r="B564" s="220"/>
      <c r="C564" s="220"/>
      <c r="D564" s="220"/>
      <c r="E564" s="224"/>
      <c r="F564" s="216" t="s">
        <v>246</v>
      </c>
      <c r="G564" s="178"/>
      <c r="H564" s="178"/>
      <c r="I564" s="204"/>
      <c r="J564" s="204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  <c r="DW564" s="210"/>
      <c r="DX564" s="210"/>
      <c r="DY564" s="194"/>
      <c r="DZ564" s="210"/>
      <c r="EA564" s="210"/>
      <c r="EB564" s="194"/>
      <c r="EC564" s="210"/>
      <c r="ED564" s="210"/>
      <c r="EE564" s="194"/>
      <c r="EF564" s="210"/>
      <c r="EG564" s="210"/>
      <c r="EH564" s="194"/>
      <c r="EI564" s="210"/>
      <c r="EJ564" s="210"/>
      <c r="EK564" s="194"/>
      <c r="EL564" s="210"/>
      <c r="EM564" s="210"/>
      <c r="EN564" s="194"/>
      <c r="EO564" s="210"/>
      <c r="EP564" s="210"/>
      <c r="EQ564" s="194"/>
      <c r="ER564" s="210"/>
      <c r="ES564" s="210"/>
      <c r="ET564" s="194"/>
      <c r="EU564" s="210"/>
      <c r="EV564" s="210"/>
      <c r="EW564" s="194"/>
      <c r="EX564" s="210"/>
      <c r="EY564" s="210"/>
      <c r="EZ564" s="194"/>
      <c r="FA564" s="210"/>
      <c r="FB564" s="210"/>
      <c r="FC564" s="194"/>
      <c r="FD564" s="210"/>
      <c r="FE564" s="210"/>
      <c r="FF564" s="194"/>
      <c r="FG564" s="210"/>
      <c r="FH564" s="210"/>
      <c r="FI564" s="194"/>
      <c r="FJ564" s="210"/>
      <c r="FK564" s="210"/>
      <c r="FL564" s="194"/>
      <c r="FM564" s="210"/>
      <c r="FN564" s="210"/>
      <c r="FO564" s="194"/>
      <c r="FP564" s="210"/>
      <c r="FQ564" s="210"/>
      <c r="FR564" s="194"/>
      <c r="FS564" s="210"/>
      <c r="FT564" s="210"/>
      <c r="FU564" s="194"/>
      <c r="FV564" s="210"/>
      <c r="FW564" s="210"/>
      <c r="FX564" s="194"/>
      <c r="FY564" s="210"/>
      <c r="FZ564" s="210"/>
      <c r="GA564" s="194"/>
      <c r="GB564" s="210"/>
      <c r="GC564" s="210"/>
      <c r="GD564" s="194"/>
      <c r="GE564" s="210"/>
      <c r="GF564" s="210"/>
      <c r="GG564" s="194"/>
      <c r="GH564" s="210"/>
      <c r="GI564" s="210"/>
      <c r="GJ564" s="194"/>
      <c r="GK564" s="210"/>
      <c r="GL564" s="210"/>
      <c r="GM564" s="194"/>
      <c r="GN564" s="210"/>
      <c r="GO564" s="210"/>
      <c r="GP564" s="194"/>
      <c r="GQ564" s="210"/>
      <c r="GR564" s="210"/>
      <c r="GS564" s="194"/>
      <c r="GT564" s="210"/>
      <c r="GU564" s="210"/>
      <c r="GV564" s="194"/>
      <c r="GW564" s="210"/>
      <c r="GX564" s="210"/>
      <c r="GY564" s="194"/>
      <c r="GZ564" s="210"/>
      <c r="HA564" s="210"/>
      <c r="HB564" s="194"/>
      <c r="HC564" s="210"/>
      <c r="HD564" s="210"/>
      <c r="HE564" s="194"/>
      <c r="HF564" s="210"/>
      <c r="HG564" s="210"/>
      <c r="HH564" s="194"/>
      <c r="HI564" s="210"/>
      <c r="HJ564" s="210"/>
      <c r="HK564" s="194"/>
      <c r="HL564" s="210"/>
      <c r="HM564" s="210"/>
      <c r="HN564" s="194"/>
      <c r="HO564" s="210"/>
      <c r="HP564" s="210"/>
      <c r="HQ564" s="194"/>
      <c r="HR564" s="210"/>
      <c r="HS564" s="210"/>
      <c r="HT564" s="194"/>
      <c r="HU564" s="210"/>
      <c r="HV564" s="210"/>
      <c r="HW564" s="194"/>
      <c r="HX564" s="210"/>
      <c r="HY564" s="210"/>
      <c r="HZ564" s="194"/>
      <c r="IA564" s="210"/>
      <c r="IB564" s="210"/>
      <c r="IC564" s="194"/>
      <c r="ID564" s="210"/>
      <c r="IE564" s="210"/>
      <c r="IF564" s="194"/>
      <c r="IG564" s="210"/>
      <c r="IH564" s="210"/>
      <c r="II564" s="194"/>
      <c r="IJ564" s="210"/>
      <c r="IK564" s="210"/>
      <c r="IL564" s="194"/>
      <c r="IM564" s="210"/>
      <c r="IN564" s="210"/>
      <c r="IO564" s="194"/>
      <c r="IP564" s="210"/>
      <c r="IQ564" s="210"/>
      <c r="IR564" s="194"/>
      <c r="IS564" s="210"/>
      <c r="IT564" s="210"/>
      <c r="IU564" s="194"/>
      <c r="IV564" s="210"/>
      <c r="IW564" s="210"/>
      <c r="IX564" s="194"/>
      <c r="IY564" s="210"/>
      <c r="IZ564" s="210"/>
      <c r="JA564" s="194"/>
      <c r="JB564" s="210"/>
      <c r="JC564" s="210"/>
      <c r="JD564" s="194"/>
      <c r="JE564" s="210"/>
      <c r="JF564" s="210"/>
      <c r="JG564" s="194"/>
      <c r="JH564" s="210"/>
      <c r="JI564" s="210"/>
      <c r="JJ564" s="194"/>
      <c r="JK564" s="210"/>
      <c r="JL564" s="210"/>
      <c r="JM564" s="194"/>
      <c r="JN564" s="210"/>
      <c r="JO564" s="210"/>
      <c r="JP564" s="194"/>
      <c r="JQ564" s="210"/>
      <c r="JR564" s="210"/>
      <c r="JS564" s="194"/>
      <c r="JT564" s="210"/>
      <c r="JU564" s="210"/>
      <c r="JV564" s="194"/>
      <c r="JW564" s="210"/>
      <c r="JX564" s="210"/>
      <c r="JY564" s="194"/>
      <c r="JZ564" s="210"/>
      <c r="KA564" s="210"/>
      <c r="KB564" s="194"/>
      <c r="KC564" s="210"/>
      <c r="KD564" s="210"/>
      <c r="KE564" s="194"/>
      <c r="KF564" s="210"/>
      <c r="KG564" s="210"/>
      <c r="KH564" s="194"/>
      <c r="KI564" s="210"/>
      <c r="KJ564" s="210"/>
      <c r="KK564" s="194"/>
      <c r="KL564" s="210"/>
      <c r="KM564" s="210"/>
      <c r="KN564" s="194"/>
      <c r="KO564" s="210"/>
      <c r="KP564" s="210"/>
      <c r="KQ564" s="194"/>
      <c r="KR564" s="210"/>
      <c r="KS564" s="210"/>
      <c r="KT564" s="194"/>
      <c r="KU564" s="210"/>
      <c r="KV564" s="210"/>
      <c r="KW564" s="194"/>
      <c r="KX564" s="210"/>
      <c r="KY564" s="210"/>
      <c r="KZ564" s="194"/>
      <c r="LA564" s="210"/>
      <c r="LB564" s="210"/>
      <c r="LC564" s="194"/>
      <c r="LD564" s="210"/>
      <c r="LE564" s="210"/>
      <c r="LF564" s="194"/>
      <c r="LG564" s="210"/>
      <c r="LH564" s="210"/>
      <c r="LI564" s="194"/>
      <c r="LJ564" s="210"/>
      <c r="LK564" s="210"/>
      <c r="LL564" s="194"/>
      <c r="LM564" s="210"/>
      <c r="LN564" s="210"/>
      <c r="LO564" s="194"/>
      <c r="LP564" s="210"/>
      <c r="LQ564" s="210"/>
      <c r="LR564" s="194"/>
      <c r="LS564" s="210"/>
      <c r="LT564" s="210"/>
      <c r="LU564" s="194"/>
      <c r="LV564" s="210"/>
      <c r="LW564" s="210"/>
      <c r="LX564" s="194"/>
      <c r="LY564" s="210"/>
      <c r="LZ564" s="210"/>
      <c r="MA564" s="194"/>
      <c r="MB564" s="210"/>
      <c r="MC564" s="210"/>
      <c r="MD564" s="194"/>
      <c r="ME564" s="210"/>
      <c r="MF564" s="210"/>
      <c r="MG564" s="194"/>
      <c r="MH564" s="210"/>
      <c r="MI564" s="210"/>
      <c r="MJ564" s="194"/>
      <c r="MK564" s="210"/>
      <c r="ML564" s="210"/>
      <c r="MM564" s="194"/>
      <c r="MN564" s="210"/>
      <c r="MO564" s="210"/>
      <c r="MP564" s="194"/>
      <c r="MQ564" s="210"/>
      <c r="MR564" s="210"/>
      <c r="MS564" s="194"/>
      <c r="MT564" s="210"/>
      <c r="MU564" s="210"/>
      <c r="MV564" s="194"/>
      <c r="MW564" s="210"/>
      <c r="MX564" s="210"/>
      <c r="MY564" s="194"/>
      <c r="MZ564" s="210"/>
      <c r="NA564" s="210"/>
      <c r="NB564" s="194"/>
      <c r="NC564" s="210"/>
      <c r="ND564" s="210"/>
      <c r="NE564" s="194"/>
      <c r="NF564" s="210"/>
      <c r="NG564" s="210"/>
      <c r="NH564" s="194"/>
      <c r="NI564" s="210"/>
      <c r="NJ564" s="210"/>
      <c r="NK564" s="194"/>
      <c r="NL564" s="210"/>
      <c r="NM564" s="210"/>
      <c r="NN564" s="194"/>
      <c r="NO564" s="210"/>
      <c r="NP564" s="210"/>
      <c r="NQ564" s="194"/>
      <c r="NR564" s="210"/>
      <c r="NS564" s="210"/>
      <c r="NT564" s="194"/>
      <c r="NU564" s="210"/>
      <c r="NV564" s="210"/>
      <c r="NW564" s="194"/>
      <c r="NX564" s="210"/>
      <c r="NY564" s="210"/>
      <c r="NZ564" s="194"/>
      <c r="OA564" s="210"/>
      <c r="OB564" s="210"/>
      <c r="OC564" s="194"/>
      <c r="OD564" s="210"/>
      <c r="OE564" s="210"/>
      <c r="OF564" s="194"/>
      <c r="OG564" s="210"/>
      <c r="OH564" s="210"/>
      <c r="OI564" s="194"/>
      <c r="OJ564" s="210"/>
      <c r="OK564" s="210"/>
      <c r="OL564" s="194"/>
      <c r="OM564" s="210"/>
      <c r="ON564" s="210"/>
      <c r="OO564" s="194"/>
      <c r="OP564" s="210"/>
      <c r="OQ564" s="210"/>
      <c r="OR564" s="194"/>
      <c r="OS564" s="210"/>
      <c r="OT564" s="210"/>
      <c r="OU564" s="194"/>
      <c r="OV564" s="210"/>
      <c r="OW564" s="210"/>
      <c r="OX564" s="194"/>
      <c r="OY564" s="210"/>
      <c r="OZ564" s="210"/>
      <c r="PA564" s="194"/>
      <c r="PB564" s="210"/>
      <c r="PC564" s="210"/>
      <c r="PD564" s="194"/>
      <c r="PE564" s="210"/>
      <c r="PF564" s="210"/>
      <c r="PG564" s="194"/>
      <c r="PH564" s="210"/>
      <c r="PI564" s="210"/>
      <c r="PJ564" s="194"/>
      <c r="PK564" s="210"/>
      <c r="PL564" s="210"/>
      <c r="PM564" s="194"/>
      <c r="PN564" s="210"/>
      <c r="PO564" s="210"/>
      <c r="PP564" s="194"/>
      <c r="PQ564" s="210"/>
      <c r="PR564" s="210"/>
      <c r="PS564" s="194"/>
      <c r="PT564" s="210"/>
      <c r="PU564" s="210"/>
      <c r="PV564" s="194"/>
      <c r="PW564" s="210"/>
      <c r="PX564" s="210"/>
      <c r="PY564" s="194"/>
      <c r="PZ564" s="210"/>
      <c r="QA564" s="210"/>
      <c r="QB564" s="194"/>
      <c r="QC564" s="210"/>
      <c r="QD564" s="210"/>
      <c r="QE564" s="194"/>
      <c r="QF564" s="210"/>
      <c r="QG564" s="210"/>
      <c r="QH564" s="194"/>
      <c r="QI564" s="210"/>
      <c r="QJ564" s="210"/>
      <c r="QK564" s="194"/>
      <c r="QL564" s="210"/>
      <c r="QM564" s="210"/>
      <c r="QN564" s="194"/>
      <c r="QO564" s="210"/>
      <c r="QP564" s="210"/>
      <c r="QQ564" s="194"/>
      <c r="QR564" s="210"/>
      <c r="QS564" s="210"/>
      <c r="QT564" s="194"/>
      <c r="QU564" s="210"/>
      <c r="QV564" s="210"/>
      <c r="QW564" s="194"/>
      <c r="QX564" s="210"/>
      <c r="QY564" s="210"/>
      <c r="QZ564" s="194"/>
      <c r="RA564" s="210"/>
      <c r="RB564" s="210"/>
      <c r="RC564" s="194"/>
      <c r="RD564" s="210"/>
      <c r="RE564" s="210"/>
      <c r="RF564" s="194"/>
      <c r="RG564" s="210"/>
    </row>
    <row r="565" spans="1:475" x14ac:dyDescent="0.2">
      <c r="A565" s="203"/>
      <c r="B565" s="220"/>
      <c r="C565" s="220"/>
      <c r="D565" s="220"/>
      <c r="E565" s="224"/>
      <c r="F565" s="216" t="s">
        <v>247</v>
      </c>
      <c r="G565" s="188"/>
      <c r="H565" s="188"/>
      <c r="I565" s="204"/>
      <c r="J565" s="204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  <c r="RG565" s="194"/>
    </row>
    <row r="566" spans="1:475" x14ac:dyDescent="0.2">
      <c r="A566" s="203"/>
      <c r="B566" s="220"/>
      <c r="C566" s="220"/>
      <c r="D566" s="220"/>
      <c r="E566" s="224"/>
      <c r="F566" s="216" t="s">
        <v>246</v>
      </c>
      <c r="G566" s="188"/>
      <c r="H566" s="188"/>
      <c r="I566" s="204"/>
      <c r="J566" s="204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  <c r="RG566" s="194"/>
    </row>
    <row r="567" spans="1:475" x14ac:dyDescent="0.2">
      <c r="A567" s="203"/>
      <c r="B567" s="220"/>
      <c r="C567" s="220"/>
      <c r="D567" s="220"/>
      <c r="E567" s="224"/>
      <c r="F567" s="216" t="s">
        <v>247</v>
      </c>
      <c r="G567" s="188"/>
      <c r="H567" s="188"/>
      <c r="I567" s="204"/>
      <c r="J567" s="204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  <c r="RG567" s="194"/>
    </row>
    <row r="568" spans="1:475" x14ac:dyDescent="0.2">
      <c r="A568" s="203"/>
      <c r="B568" s="220"/>
      <c r="C568" s="220"/>
      <c r="D568" s="220"/>
      <c r="E568" s="224"/>
      <c r="F568" s="216" t="s">
        <v>246</v>
      </c>
      <c r="G568" s="188"/>
      <c r="H568" s="188"/>
      <c r="I568" s="204"/>
      <c r="J568" s="204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  <c r="RG568" s="194"/>
    </row>
    <row r="569" spans="1:475" x14ac:dyDescent="0.2">
      <c r="A569" s="203"/>
      <c r="B569" s="220"/>
      <c r="C569" s="220"/>
      <c r="D569" s="220"/>
      <c r="E569" s="224"/>
      <c r="F569" s="216" t="s">
        <v>247</v>
      </c>
      <c r="G569" s="188"/>
      <c r="H569" s="188"/>
      <c r="I569" s="204"/>
      <c r="J569" s="204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  <c r="RG569" s="194"/>
    </row>
    <row r="570" spans="1:475" x14ac:dyDescent="0.2">
      <c r="A570" s="203"/>
      <c r="B570" s="220"/>
      <c r="C570" s="220"/>
      <c r="D570" s="220"/>
      <c r="E570" s="224"/>
      <c r="F570" s="216" t="s">
        <v>246</v>
      </c>
      <c r="G570" s="188"/>
      <c r="H570" s="188"/>
      <c r="I570" s="204"/>
      <c r="J570" s="204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  <c r="RG570" s="194"/>
    </row>
    <row r="571" spans="1:475" x14ac:dyDescent="0.2">
      <c r="A571" s="203"/>
      <c r="B571" s="220"/>
      <c r="C571" s="220"/>
      <c r="D571" s="220"/>
      <c r="E571" s="224"/>
      <c r="F571" s="216" t="s">
        <v>247</v>
      </c>
      <c r="G571" s="188"/>
      <c r="H571" s="188"/>
      <c r="I571" s="204"/>
      <c r="J571" s="204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  <c r="RG571" s="194"/>
    </row>
    <row r="572" spans="1:475" x14ac:dyDescent="0.2">
      <c r="A572" s="203"/>
      <c r="B572" s="220"/>
      <c r="C572" s="220"/>
      <c r="D572" s="220"/>
      <c r="E572" s="224"/>
      <c r="F572" s="216" t="s">
        <v>246</v>
      </c>
      <c r="G572" s="188"/>
      <c r="H572" s="188"/>
      <c r="I572" s="204"/>
      <c r="J572" s="204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  <c r="RG572" s="194"/>
    </row>
    <row r="573" spans="1:475" x14ac:dyDescent="0.2">
      <c r="A573" s="203"/>
      <c r="B573" s="220"/>
      <c r="C573" s="220"/>
      <c r="D573" s="220"/>
      <c r="E573" s="224"/>
      <c r="F573" s="216" t="s">
        <v>247</v>
      </c>
      <c r="G573" s="188"/>
      <c r="H573" s="188"/>
      <c r="I573" s="204"/>
      <c r="J573" s="204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94"/>
      <c r="DX573" s="194"/>
      <c r="DY573" s="194"/>
      <c r="DZ573" s="194"/>
      <c r="EA573" s="194"/>
      <c r="EB573" s="194"/>
      <c r="EC573" s="194"/>
      <c r="ED573" s="194"/>
      <c r="EE573" s="194"/>
      <c r="EF573" s="194"/>
      <c r="EG573" s="194"/>
      <c r="EH573" s="194"/>
      <c r="EI573" s="194"/>
      <c r="EJ573" s="194"/>
      <c r="EK573" s="194"/>
      <c r="EL573" s="194"/>
      <c r="EM573" s="194"/>
      <c r="EN573" s="194"/>
      <c r="EO573" s="194"/>
      <c r="EP573" s="194"/>
      <c r="EQ573" s="194"/>
      <c r="ER573" s="194"/>
      <c r="ES573" s="194"/>
      <c r="ET573" s="194"/>
      <c r="EU573" s="194"/>
      <c r="EV573" s="194"/>
      <c r="EW573" s="194"/>
      <c r="EX573" s="194"/>
      <c r="EY573" s="194"/>
      <c r="EZ573" s="194"/>
      <c r="FA573" s="194"/>
      <c r="FB573" s="194"/>
      <c r="FC573" s="194"/>
      <c r="FD573" s="194"/>
      <c r="FE573" s="194"/>
      <c r="FF573" s="194"/>
      <c r="FG573" s="194"/>
      <c r="FH573" s="194"/>
      <c r="FI573" s="194"/>
      <c r="FJ573" s="194"/>
      <c r="FK573" s="194"/>
      <c r="FL573" s="194"/>
      <c r="FM573" s="194"/>
      <c r="FN573" s="194"/>
      <c r="FO573" s="194"/>
      <c r="FP573" s="194"/>
      <c r="FQ573" s="194"/>
      <c r="FR573" s="194"/>
      <c r="FS573" s="194"/>
      <c r="FT573" s="194"/>
      <c r="FU573" s="194"/>
      <c r="FV573" s="194"/>
      <c r="FW573" s="194"/>
      <c r="FX573" s="194"/>
      <c r="FY573" s="194"/>
      <c r="FZ573" s="194"/>
      <c r="GA573" s="194"/>
      <c r="GB573" s="194"/>
      <c r="GC573" s="194"/>
      <c r="GD573" s="194"/>
      <c r="GE573" s="194"/>
      <c r="GF573" s="194"/>
      <c r="GG573" s="194"/>
      <c r="GH573" s="194"/>
      <c r="GI573" s="194"/>
      <c r="GJ573" s="194"/>
      <c r="GK573" s="194"/>
      <c r="GL573" s="194"/>
      <c r="GM573" s="194"/>
      <c r="GN573" s="194"/>
      <c r="GO573" s="194"/>
      <c r="GP573" s="194"/>
      <c r="GQ573" s="194"/>
      <c r="GR573" s="194"/>
      <c r="GS573" s="194"/>
      <c r="GT573" s="194"/>
      <c r="GU573" s="194"/>
      <c r="GV573" s="194"/>
      <c r="GW573" s="194"/>
      <c r="GX573" s="194"/>
      <c r="GY573" s="194"/>
      <c r="GZ573" s="194"/>
      <c r="HA573" s="194"/>
      <c r="HB573" s="194"/>
      <c r="HC573" s="194"/>
      <c r="HD573" s="194"/>
      <c r="HE573" s="194"/>
      <c r="HF573" s="194"/>
      <c r="HG573" s="194"/>
      <c r="HH573" s="194"/>
      <c r="HI573" s="194"/>
      <c r="HJ573" s="194"/>
      <c r="HK573" s="194"/>
      <c r="HL573" s="194"/>
      <c r="HM573" s="194"/>
      <c r="HN573" s="194"/>
      <c r="HO573" s="194"/>
      <c r="HP573" s="194"/>
      <c r="HQ573" s="194"/>
      <c r="HR573" s="194"/>
      <c r="HS573" s="194"/>
      <c r="HT573" s="194"/>
      <c r="HU573" s="194"/>
      <c r="HV573" s="194"/>
      <c r="HW573" s="194"/>
      <c r="HX573" s="194"/>
      <c r="HY573" s="194"/>
      <c r="HZ573" s="194"/>
      <c r="IA573" s="194"/>
      <c r="IB573" s="194"/>
      <c r="IC573" s="194"/>
      <c r="ID573" s="194"/>
      <c r="IE573" s="194"/>
      <c r="IF573" s="194"/>
      <c r="IG573" s="194"/>
      <c r="IH573" s="194"/>
      <c r="II573" s="194"/>
      <c r="IJ573" s="194"/>
      <c r="IK573" s="194"/>
      <c r="IL573" s="194"/>
      <c r="IM573" s="194"/>
      <c r="IN573" s="194"/>
      <c r="IO573" s="194"/>
      <c r="IP573" s="194"/>
      <c r="IQ573" s="194"/>
      <c r="IR573" s="194"/>
      <c r="IS573" s="194"/>
      <c r="IT573" s="194"/>
      <c r="IU573" s="194"/>
      <c r="IV573" s="194"/>
      <c r="IW573" s="194"/>
      <c r="IX573" s="194"/>
      <c r="IY573" s="194"/>
      <c r="IZ573" s="194"/>
      <c r="JA573" s="194"/>
      <c r="JB573" s="194"/>
      <c r="JC573" s="194"/>
      <c r="JD573" s="194"/>
      <c r="JE573" s="194"/>
      <c r="JF573" s="194"/>
      <c r="JG573" s="194"/>
      <c r="JH573" s="194"/>
      <c r="JI573" s="194"/>
      <c r="JJ573" s="194"/>
      <c r="JK573" s="194"/>
      <c r="JL573" s="194"/>
      <c r="JM573" s="194"/>
      <c r="JN573" s="194"/>
      <c r="JO573" s="194"/>
      <c r="JP573" s="194"/>
      <c r="JQ573" s="194"/>
      <c r="JR573" s="194"/>
      <c r="JS573" s="194"/>
      <c r="JT573" s="194"/>
      <c r="JU573" s="194"/>
      <c r="JV573" s="194"/>
      <c r="JW573" s="194"/>
      <c r="JX573" s="194"/>
      <c r="JY573" s="194"/>
      <c r="JZ573" s="194"/>
      <c r="KA573" s="194"/>
      <c r="KB573" s="194"/>
      <c r="KC573" s="194"/>
      <c r="KD573" s="194"/>
      <c r="KE573" s="194"/>
      <c r="KF573" s="194"/>
      <c r="KG573" s="194"/>
      <c r="KH573" s="194"/>
      <c r="KI573" s="194"/>
      <c r="KJ573" s="194"/>
      <c r="KK573" s="194"/>
      <c r="KL573" s="194"/>
      <c r="KM573" s="194"/>
      <c r="KN573" s="194"/>
      <c r="KO573" s="194"/>
      <c r="KP573" s="194"/>
      <c r="KQ573" s="194"/>
      <c r="KR573" s="194"/>
      <c r="KS573" s="194"/>
      <c r="KT573" s="194"/>
      <c r="KU573" s="194"/>
      <c r="KV573" s="194"/>
      <c r="KW573" s="194"/>
      <c r="KX573" s="194"/>
      <c r="KY573" s="194"/>
      <c r="KZ573" s="194"/>
      <c r="LA573" s="194"/>
      <c r="LB573" s="194"/>
      <c r="LC573" s="194"/>
      <c r="LD573" s="194"/>
      <c r="LE573" s="194"/>
      <c r="LF573" s="194"/>
      <c r="LG573" s="194"/>
      <c r="LH573" s="194"/>
      <c r="LI573" s="194"/>
      <c r="LJ573" s="194"/>
      <c r="LK573" s="194"/>
      <c r="LL573" s="194"/>
      <c r="LM573" s="194"/>
      <c r="LN573" s="194"/>
      <c r="LO573" s="194"/>
      <c r="LP573" s="194"/>
      <c r="LQ573" s="194"/>
      <c r="LR573" s="194"/>
      <c r="LS573" s="194"/>
      <c r="LT573" s="194"/>
      <c r="LU573" s="194"/>
      <c r="LV573" s="194"/>
      <c r="LW573" s="194"/>
      <c r="LX573" s="194"/>
      <c r="LY573" s="194"/>
      <c r="LZ573" s="194"/>
      <c r="MA573" s="194"/>
      <c r="MB573" s="194"/>
      <c r="MC573" s="194"/>
      <c r="MD573" s="194"/>
      <c r="ME573" s="194"/>
      <c r="MF573" s="194"/>
      <c r="MG573" s="194"/>
      <c r="MH573" s="194"/>
      <c r="MI573" s="194"/>
      <c r="MJ573" s="194"/>
      <c r="MK573" s="194"/>
      <c r="ML573" s="194"/>
      <c r="MM573" s="194"/>
      <c r="MN573" s="194"/>
      <c r="MO573" s="194"/>
      <c r="MP573" s="194"/>
      <c r="MQ573" s="194"/>
      <c r="MR573" s="194"/>
      <c r="MS573" s="194"/>
      <c r="MT573" s="194"/>
      <c r="MU573" s="194"/>
      <c r="MV573" s="194"/>
      <c r="MW573" s="194"/>
      <c r="MX573" s="194"/>
      <c r="MY573" s="194"/>
      <c r="MZ573" s="194"/>
      <c r="NA573" s="194"/>
      <c r="NB573" s="194"/>
      <c r="NC573" s="194"/>
      <c r="ND573" s="194"/>
      <c r="NE573" s="194"/>
      <c r="NF573" s="194"/>
      <c r="NG573" s="194"/>
      <c r="NH573" s="194"/>
      <c r="NI573" s="194"/>
      <c r="NJ573" s="194"/>
      <c r="NK573" s="194"/>
      <c r="NL573" s="194"/>
      <c r="NM573" s="194"/>
      <c r="NN573" s="194"/>
      <c r="NO573" s="194"/>
      <c r="NP573" s="194"/>
      <c r="NQ573" s="194"/>
      <c r="NR573" s="194"/>
      <c r="NS573" s="194"/>
      <c r="NT573" s="194"/>
      <c r="NU573" s="194"/>
      <c r="NV573" s="194"/>
      <c r="NW573" s="194"/>
      <c r="NX573" s="194"/>
      <c r="NY573" s="194"/>
      <c r="NZ573" s="194"/>
      <c r="OA573" s="194"/>
      <c r="OB573" s="194"/>
      <c r="OC573" s="194"/>
      <c r="OD573" s="194"/>
      <c r="OE573" s="194"/>
      <c r="OF573" s="194"/>
      <c r="OG573" s="194"/>
      <c r="OH573" s="194"/>
      <c r="OI573" s="194"/>
      <c r="OJ573" s="194"/>
      <c r="OK573" s="194"/>
      <c r="OL573" s="194"/>
      <c r="OM573" s="194"/>
      <c r="ON573" s="194"/>
      <c r="OO573" s="194"/>
      <c r="OP573" s="194"/>
      <c r="OQ573" s="194"/>
      <c r="OR573" s="194"/>
      <c r="OS573" s="194"/>
      <c r="OT573" s="194"/>
      <c r="OU573" s="194"/>
      <c r="OV573" s="194"/>
      <c r="OW573" s="194"/>
      <c r="OX573" s="194"/>
      <c r="OY573" s="194"/>
      <c r="OZ573" s="194"/>
      <c r="PA573" s="194"/>
      <c r="PB573" s="194"/>
      <c r="PC573" s="194"/>
      <c r="PD573" s="194"/>
      <c r="PE573" s="194"/>
      <c r="PF573" s="194"/>
      <c r="PG573" s="194"/>
      <c r="PH573" s="194"/>
      <c r="PI573" s="194"/>
      <c r="PJ573" s="194"/>
      <c r="PK573" s="194"/>
      <c r="PL573" s="194"/>
      <c r="PM573" s="194"/>
      <c r="PN573" s="194"/>
      <c r="PO573" s="194"/>
      <c r="PP573" s="194"/>
      <c r="PQ573" s="194"/>
      <c r="PR573" s="194"/>
      <c r="PS573" s="194"/>
      <c r="PT573" s="194"/>
      <c r="PU573" s="194"/>
      <c r="PV573" s="194"/>
      <c r="PW573" s="194"/>
      <c r="PX573" s="194"/>
      <c r="PY573" s="194"/>
      <c r="PZ573" s="194"/>
      <c r="QA573" s="194"/>
      <c r="QB573" s="194"/>
      <c r="QC573" s="194"/>
      <c r="QD573" s="194"/>
      <c r="QE573" s="194"/>
      <c r="QF573" s="194"/>
      <c r="QG573" s="194"/>
      <c r="QH573" s="194"/>
      <c r="QI573" s="194"/>
      <c r="QJ573" s="194"/>
      <c r="QK573" s="194"/>
      <c r="QL573" s="194"/>
      <c r="QM573" s="194"/>
      <c r="QN573" s="194"/>
      <c r="QO573" s="194"/>
      <c r="QP573" s="194"/>
      <c r="QQ573" s="194"/>
      <c r="QR573" s="194"/>
      <c r="QS573" s="194"/>
      <c r="QT573" s="194"/>
      <c r="QU573" s="194"/>
      <c r="QV573" s="194"/>
      <c r="QW573" s="194"/>
      <c r="QX573" s="194"/>
      <c r="QY573" s="194"/>
      <c r="QZ573" s="194"/>
      <c r="RA573" s="194"/>
      <c r="RB573" s="194"/>
      <c r="RC573" s="194"/>
      <c r="RD573" s="194"/>
      <c r="RE573" s="194"/>
      <c r="RF573" s="194"/>
      <c r="RG573" s="194"/>
    </row>
    <row r="574" spans="1:475" x14ac:dyDescent="0.2">
      <c r="A574" s="203"/>
      <c r="B574" s="220"/>
      <c r="C574" s="220"/>
      <c r="D574" s="220"/>
      <c r="E574" s="224"/>
      <c r="F574" s="216" t="s">
        <v>246</v>
      </c>
      <c r="G574" s="188"/>
      <c r="H574" s="188"/>
      <c r="I574" s="204"/>
      <c r="J574" s="204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  <c r="RG574" s="194"/>
    </row>
    <row r="575" spans="1:475" x14ac:dyDescent="0.2">
      <c r="A575" s="203"/>
      <c r="B575" s="220"/>
      <c r="C575" s="220"/>
      <c r="D575" s="220"/>
      <c r="E575" s="224"/>
      <c r="F575" s="216" t="s">
        <v>247</v>
      </c>
      <c r="G575" s="188"/>
      <c r="H575" s="188"/>
      <c r="I575" s="204"/>
      <c r="J575" s="204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  <c r="RG575" s="194"/>
    </row>
    <row r="576" spans="1:475" x14ac:dyDescent="0.2">
      <c r="A576" s="203"/>
      <c r="B576" s="220"/>
      <c r="C576" s="220"/>
      <c r="D576" s="220"/>
      <c r="E576" s="224"/>
      <c r="F576" s="216" t="s">
        <v>246</v>
      </c>
      <c r="G576" s="188"/>
      <c r="H576" s="188"/>
      <c r="I576" s="204"/>
      <c r="J576" s="204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  <c r="RG576" s="194"/>
    </row>
    <row r="577" spans="1:475" x14ac:dyDescent="0.2">
      <c r="A577" s="203"/>
      <c r="B577" s="220"/>
      <c r="C577" s="220"/>
      <c r="D577" s="220"/>
      <c r="E577" s="224"/>
      <c r="F577" s="216" t="s">
        <v>247</v>
      </c>
      <c r="G577" s="188"/>
      <c r="H577" s="188"/>
      <c r="I577" s="204"/>
      <c r="J577" s="204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  <c r="RG577" s="194"/>
    </row>
    <row r="578" spans="1:475" x14ac:dyDescent="0.2">
      <c r="A578" s="203"/>
      <c r="B578" s="220"/>
      <c r="C578" s="220"/>
      <c r="D578" s="220"/>
      <c r="E578" s="224"/>
      <c r="F578" s="216" t="s">
        <v>246</v>
      </c>
      <c r="G578" s="188"/>
      <c r="H578" s="188"/>
      <c r="I578" s="204"/>
      <c r="J578" s="204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94"/>
      <c r="DX578" s="194"/>
      <c r="DY578" s="194"/>
      <c r="DZ578" s="194"/>
      <c r="EA578" s="194"/>
      <c r="EB578" s="194"/>
      <c r="EC578" s="194"/>
      <c r="ED578" s="194"/>
      <c r="EE578" s="194"/>
      <c r="EF578" s="194"/>
      <c r="EG578" s="194"/>
      <c r="EH578" s="194"/>
      <c r="EI578" s="194"/>
      <c r="EJ578" s="194"/>
      <c r="EK578" s="194"/>
      <c r="EL578" s="194"/>
      <c r="EM578" s="194"/>
      <c r="EN578" s="194"/>
      <c r="EO578" s="194"/>
      <c r="EP578" s="194"/>
      <c r="EQ578" s="194"/>
      <c r="ER578" s="194"/>
      <c r="ES578" s="194"/>
      <c r="ET578" s="194"/>
      <c r="EU578" s="194"/>
      <c r="EV578" s="194"/>
      <c r="EW578" s="194"/>
      <c r="EX578" s="194"/>
      <c r="EY578" s="194"/>
      <c r="EZ578" s="194"/>
      <c r="FA578" s="194"/>
      <c r="FB578" s="194"/>
      <c r="FC578" s="194"/>
      <c r="FD578" s="194"/>
      <c r="FE578" s="194"/>
      <c r="FF578" s="194"/>
      <c r="FG578" s="194"/>
      <c r="FH578" s="194"/>
      <c r="FI578" s="194"/>
      <c r="FJ578" s="194"/>
      <c r="FK578" s="194"/>
      <c r="FL578" s="194"/>
      <c r="FM578" s="194"/>
      <c r="FN578" s="194"/>
      <c r="FO578" s="194"/>
      <c r="FP578" s="194"/>
      <c r="FQ578" s="194"/>
      <c r="FR578" s="194"/>
      <c r="FS578" s="194"/>
      <c r="FT578" s="194"/>
      <c r="FU578" s="194"/>
      <c r="FV578" s="194"/>
      <c r="FW578" s="194"/>
      <c r="FX578" s="194"/>
      <c r="FY578" s="194"/>
      <c r="FZ578" s="194"/>
      <c r="GA578" s="194"/>
      <c r="GB578" s="194"/>
      <c r="GC578" s="194"/>
      <c r="GD578" s="194"/>
      <c r="GE578" s="194"/>
      <c r="GF578" s="194"/>
      <c r="GG578" s="194"/>
      <c r="GH578" s="194"/>
      <c r="GI578" s="194"/>
      <c r="GJ578" s="194"/>
      <c r="GK578" s="194"/>
      <c r="GL578" s="194"/>
      <c r="GM578" s="194"/>
      <c r="GN578" s="194"/>
      <c r="GO578" s="194"/>
      <c r="GP578" s="194"/>
      <c r="GQ578" s="194"/>
      <c r="GR578" s="194"/>
      <c r="GS578" s="194"/>
      <c r="GT578" s="194"/>
      <c r="GU578" s="194"/>
      <c r="GV578" s="194"/>
      <c r="GW578" s="194"/>
      <c r="GX578" s="194"/>
      <c r="GY578" s="194"/>
      <c r="GZ578" s="194"/>
      <c r="HA578" s="194"/>
      <c r="HB578" s="194"/>
      <c r="HC578" s="194"/>
      <c r="HD578" s="194"/>
      <c r="HE578" s="194"/>
      <c r="HF578" s="194"/>
      <c r="HG578" s="194"/>
      <c r="HH578" s="194"/>
      <c r="HI578" s="194"/>
      <c r="HJ578" s="194"/>
      <c r="HK578" s="194"/>
      <c r="HL578" s="194"/>
      <c r="HM578" s="194"/>
      <c r="HN578" s="194"/>
      <c r="HO578" s="194"/>
      <c r="HP578" s="194"/>
      <c r="HQ578" s="194"/>
      <c r="HR578" s="194"/>
      <c r="HS578" s="194"/>
      <c r="HT578" s="194"/>
      <c r="HU578" s="194"/>
      <c r="HV578" s="194"/>
      <c r="HW578" s="194"/>
      <c r="HX578" s="194"/>
      <c r="HY578" s="194"/>
      <c r="HZ578" s="194"/>
      <c r="IA578" s="194"/>
      <c r="IB578" s="194"/>
      <c r="IC578" s="194"/>
      <c r="ID578" s="194"/>
      <c r="IE578" s="194"/>
      <c r="IF578" s="194"/>
      <c r="IG578" s="194"/>
      <c r="IH578" s="194"/>
      <c r="II578" s="194"/>
      <c r="IJ578" s="194"/>
      <c r="IK578" s="194"/>
      <c r="IL578" s="194"/>
      <c r="IM578" s="194"/>
      <c r="IN578" s="194"/>
      <c r="IO578" s="194"/>
      <c r="IP578" s="194"/>
      <c r="IQ578" s="194"/>
      <c r="IR578" s="194"/>
      <c r="IS578" s="194"/>
      <c r="IT578" s="194"/>
      <c r="IU578" s="194"/>
      <c r="IV578" s="194"/>
      <c r="IW578" s="194"/>
      <c r="IX578" s="194"/>
      <c r="IY578" s="194"/>
      <c r="IZ578" s="194"/>
      <c r="JA578" s="194"/>
      <c r="JB578" s="194"/>
      <c r="JC578" s="194"/>
      <c r="JD578" s="194"/>
      <c r="JE578" s="194"/>
      <c r="JF578" s="194"/>
      <c r="JG578" s="194"/>
      <c r="JH578" s="194"/>
      <c r="JI578" s="194"/>
      <c r="JJ578" s="194"/>
      <c r="JK578" s="194"/>
      <c r="JL578" s="194"/>
      <c r="JM578" s="194"/>
      <c r="JN578" s="194"/>
      <c r="JO578" s="194"/>
      <c r="JP578" s="194"/>
      <c r="JQ578" s="194"/>
      <c r="JR578" s="194"/>
      <c r="JS578" s="194"/>
      <c r="JT578" s="194"/>
      <c r="JU578" s="194"/>
      <c r="JV578" s="194"/>
      <c r="JW578" s="194"/>
      <c r="JX578" s="194"/>
      <c r="JY578" s="194"/>
      <c r="JZ578" s="194"/>
      <c r="KA578" s="194"/>
      <c r="KB578" s="194"/>
      <c r="KC578" s="194"/>
      <c r="KD578" s="194"/>
      <c r="KE578" s="194"/>
      <c r="KF578" s="194"/>
      <c r="KG578" s="194"/>
      <c r="KH578" s="194"/>
      <c r="KI578" s="194"/>
      <c r="KJ578" s="194"/>
      <c r="KK578" s="194"/>
      <c r="KL578" s="194"/>
      <c r="KM578" s="194"/>
      <c r="KN578" s="194"/>
      <c r="KO578" s="194"/>
      <c r="KP578" s="194"/>
      <c r="KQ578" s="194"/>
      <c r="KR578" s="194"/>
      <c r="KS578" s="194"/>
      <c r="KT578" s="194"/>
      <c r="KU578" s="194"/>
      <c r="KV578" s="194"/>
      <c r="KW578" s="194"/>
      <c r="KX578" s="194"/>
      <c r="KY578" s="194"/>
      <c r="KZ578" s="194"/>
      <c r="LA578" s="194"/>
      <c r="LB578" s="194"/>
      <c r="LC578" s="194"/>
      <c r="LD578" s="194"/>
      <c r="LE578" s="194"/>
      <c r="LF578" s="194"/>
      <c r="LG578" s="194"/>
      <c r="LH578" s="194"/>
      <c r="LI578" s="194"/>
      <c r="LJ578" s="194"/>
      <c r="LK578" s="194"/>
      <c r="LL578" s="194"/>
      <c r="LM578" s="194"/>
      <c r="LN578" s="194"/>
      <c r="LO578" s="194"/>
      <c r="LP578" s="194"/>
      <c r="LQ578" s="194"/>
      <c r="LR578" s="194"/>
      <c r="LS578" s="194"/>
      <c r="LT578" s="194"/>
      <c r="LU578" s="194"/>
      <c r="LV578" s="194"/>
      <c r="LW578" s="194"/>
      <c r="LX578" s="194"/>
      <c r="LY578" s="194"/>
      <c r="LZ578" s="194"/>
      <c r="MA578" s="194"/>
      <c r="MB578" s="194"/>
      <c r="MC578" s="194"/>
      <c r="MD578" s="194"/>
      <c r="ME578" s="194"/>
      <c r="MF578" s="194"/>
      <c r="MG578" s="194"/>
      <c r="MH578" s="194"/>
      <c r="MI578" s="194"/>
      <c r="MJ578" s="194"/>
      <c r="MK578" s="194"/>
      <c r="ML578" s="194"/>
      <c r="MM578" s="194"/>
      <c r="MN578" s="194"/>
      <c r="MO578" s="194"/>
      <c r="MP578" s="194"/>
      <c r="MQ578" s="194"/>
      <c r="MR578" s="194"/>
      <c r="MS578" s="194"/>
      <c r="MT578" s="194"/>
      <c r="MU578" s="194"/>
      <c r="MV578" s="194"/>
      <c r="MW578" s="194"/>
      <c r="MX578" s="194"/>
      <c r="MY578" s="194"/>
      <c r="MZ578" s="194"/>
      <c r="NA578" s="194"/>
      <c r="NB578" s="194"/>
      <c r="NC578" s="194"/>
      <c r="ND578" s="194"/>
      <c r="NE578" s="194"/>
      <c r="NF578" s="194"/>
      <c r="NG578" s="194"/>
      <c r="NH578" s="194"/>
      <c r="NI578" s="194"/>
      <c r="NJ578" s="194"/>
      <c r="NK578" s="194"/>
      <c r="NL578" s="194"/>
      <c r="NM578" s="194"/>
      <c r="NN578" s="194"/>
      <c r="NO578" s="194"/>
      <c r="NP578" s="194"/>
      <c r="NQ578" s="194"/>
      <c r="NR578" s="194"/>
      <c r="NS578" s="194"/>
      <c r="NT578" s="194"/>
      <c r="NU578" s="194"/>
      <c r="NV578" s="194"/>
      <c r="NW578" s="194"/>
      <c r="NX578" s="194"/>
      <c r="NY578" s="194"/>
      <c r="NZ578" s="194"/>
      <c r="OA578" s="194"/>
      <c r="OB578" s="194"/>
      <c r="OC578" s="194"/>
      <c r="OD578" s="194"/>
      <c r="OE578" s="194"/>
      <c r="OF578" s="194"/>
      <c r="OG578" s="194"/>
      <c r="OH578" s="194"/>
      <c r="OI578" s="194"/>
      <c r="OJ578" s="194"/>
      <c r="OK578" s="194"/>
      <c r="OL578" s="194"/>
      <c r="OM578" s="194"/>
      <c r="ON578" s="194"/>
      <c r="OO578" s="194"/>
      <c r="OP578" s="194"/>
      <c r="OQ578" s="194"/>
      <c r="OR578" s="194"/>
      <c r="OS578" s="194"/>
      <c r="OT578" s="194"/>
      <c r="OU578" s="194"/>
      <c r="OV578" s="194"/>
      <c r="OW578" s="194"/>
      <c r="OX578" s="194"/>
      <c r="OY578" s="194"/>
      <c r="OZ578" s="194"/>
      <c r="PA578" s="194"/>
      <c r="PB578" s="194"/>
      <c r="PC578" s="194"/>
      <c r="PD578" s="194"/>
      <c r="PE578" s="194"/>
      <c r="PF578" s="194"/>
      <c r="PG578" s="194"/>
      <c r="PH578" s="194"/>
      <c r="PI578" s="194"/>
      <c r="PJ578" s="194"/>
      <c r="PK578" s="194"/>
      <c r="PL578" s="194"/>
      <c r="PM578" s="194"/>
      <c r="PN578" s="194"/>
      <c r="PO578" s="194"/>
      <c r="PP578" s="194"/>
      <c r="PQ578" s="194"/>
      <c r="PR578" s="194"/>
      <c r="PS578" s="194"/>
      <c r="PT578" s="194"/>
      <c r="PU578" s="194"/>
      <c r="PV578" s="194"/>
      <c r="PW578" s="194"/>
      <c r="PX578" s="194"/>
      <c r="PY578" s="194"/>
      <c r="PZ578" s="194"/>
      <c r="QA578" s="194"/>
      <c r="QB578" s="194"/>
      <c r="QC578" s="194"/>
      <c r="QD578" s="194"/>
      <c r="QE578" s="194"/>
      <c r="QF578" s="194"/>
      <c r="QG578" s="194"/>
      <c r="QH578" s="194"/>
      <c r="QI578" s="194"/>
      <c r="QJ578" s="194"/>
      <c r="QK578" s="194"/>
      <c r="QL578" s="194"/>
      <c r="QM578" s="194"/>
      <c r="QN578" s="194"/>
      <c r="QO578" s="194"/>
      <c r="QP578" s="194"/>
      <c r="QQ578" s="194"/>
      <c r="QR578" s="194"/>
      <c r="QS578" s="194"/>
      <c r="QT578" s="194"/>
      <c r="QU578" s="194"/>
      <c r="QV578" s="194"/>
      <c r="QW578" s="194"/>
      <c r="QX578" s="194"/>
      <c r="QY578" s="194"/>
      <c r="QZ578" s="194"/>
      <c r="RA578" s="194"/>
      <c r="RB578" s="194"/>
      <c r="RC578" s="194"/>
      <c r="RD578" s="194"/>
      <c r="RE578" s="194"/>
      <c r="RF578" s="194"/>
      <c r="RG578" s="194"/>
    </row>
    <row r="579" spans="1:475" x14ac:dyDescent="0.2">
      <c r="A579" s="203"/>
      <c r="B579" s="220"/>
      <c r="C579" s="220"/>
      <c r="D579" s="220"/>
      <c r="E579" s="224"/>
      <c r="F579" s="216" t="s">
        <v>247</v>
      </c>
      <c r="G579" s="188"/>
      <c r="H579" s="188"/>
      <c r="I579" s="204"/>
      <c r="J579" s="204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  <c r="RG579" s="194"/>
    </row>
    <row r="580" spans="1:475" x14ac:dyDescent="0.2">
      <c r="A580" s="203"/>
      <c r="B580" s="220"/>
      <c r="C580" s="220"/>
      <c r="D580" s="220"/>
      <c r="E580" s="224"/>
      <c r="F580" s="216" t="s">
        <v>246</v>
      </c>
      <c r="G580" s="188"/>
      <c r="H580" s="188"/>
      <c r="I580" s="204"/>
      <c r="J580" s="204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  <c r="RG580" s="194"/>
    </row>
    <row r="581" spans="1:475" x14ac:dyDescent="0.2">
      <c r="A581" s="203"/>
      <c r="B581" s="220"/>
      <c r="C581" s="220"/>
      <c r="D581" s="220"/>
      <c r="E581" s="224"/>
      <c r="F581" s="216" t="s">
        <v>247</v>
      </c>
      <c r="G581" s="188"/>
      <c r="H581" s="188"/>
      <c r="I581" s="204"/>
      <c r="J581" s="204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  <c r="RG581" s="194"/>
    </row>
    <row r="582" spans="1:475" x14ac:dyDescent="0.2">
      <c r="A582" s="203"/>
      <c r="B582" s="220"/>
      <c r="C582" s="220"/>
      <c r="D582" s="220"/>
      <c r="E582" s="224"/>
      <c r="F582" s="216" t="s">
        <v>246</v>
      </c>
      <c r="G582" s="188"/>
      <c r="H582" s="188"/>
      <c r="I582" s="204"/>
      <c r="J582" s="204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  <c r="RG582" s="194"/>
    </row>
    <row r="583" spans="1:475" x14ac:dyDescent="0.2">
      <c r="A583" s="203"/>
      <c r="B583" s="220"/>
      <c r="C583" s="220"/>
      <c r="D583" s="220"/>
      <c r="E583" s="224"/>
      <c r="F583" s="216" t="s">
        <v>247</v>
      </c>
      <c r="G583" s="188"/>
      <c r="H583" s="188"/>
      <c r="I583" s="204"/>
      <c r="J583" s="204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  <c r="RG583" s="194"/>
    </row>
    <row r="584" spans="1:475" x14ac:dyDescent="0.2">
      <c r="A584" s="203"/>
      <c r="B584" s="220"/>
      <c r="C584" s="220"/>
      <c r="D584" s="220"/>
      <c r="E584" s="224"/>
      <c r="F584" s="216" t="s">
        <v>246</v>
      </c>
      <c r="G584" s="188"/>
      <c r="H584" s="188"/>
      <c r="I584" s="204"/>
      <c r="J584" s="204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  <c r="RG584" s="194"/>
    </row>
    <row r="585" spans="1:475" x14ac:dyDescent="0.2">
      <c r="A585" s="203"/>
      <c r="B585" s="220"/>
      <c r="C585" s="220"/>
      <c r="D585" s="220"/>
      <c r="E585" s="224"/>
      <c r="F585" s="216" t="s">
        <v>247</v>
      </c>
      <c r="G585" s="188"/>
      <c r="H585" s="188"/>
      <c r="I585" s="204"/>
      <c r="J585" s="204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  <c r="RG585" s="194"/>
    </row>
    <row r="586" spans="1:475" x14ac:dyDescent="0.2">
      <c r="A586" s="203"/>
      <c r="B586" s="220"/>
      <c r="C586" s="220"/>
      <c r="D586" s="220"/>
      <c r="E586" s="224"/>
      <c r="F586" s="216" t="s">
        <v>246</v>
      </c>
      <c r="G586" s="188"/>
      <c r="H586" s="188"/>
      <c r="I586" s="204"/>
      <c r="J586" s="204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94"/>
      <c r="DX586" s="194"/>
      <c r="DY586" s="194"/>
      <c r="DZ586" s="194"/>
      <c r="EA586" s="194"/>
      <c r="EB586" s="194"/>
      <c r="EC586" s="194"/>
      <c r="ED586" s="194"/>
      <c r="EE586" s="194"/>
      <c r="EF586" s="194"/>
      <c r="EG586" s="194"/>
      <c r="EH586" s="194"/>
      <c r="EI586" s="194"/>
      <c r="EJ586" s="194"/>
      <c r="EK586" s="194"/>
      <c r="EL586" s="194"/>
      <c r="EM586" s="194"/>
      <c r="EN586" s="194"/>
      <c r="EO586" s="194"/>
      <c r="EP586" s="194"/>
      <c r="EQ586" s="194"/>
      <c r="ER586" s="194"/>
      <c r="ES586" s="194"/>
      <c r="ET586" s="194"/>
      <c r="EU586" s="194"/>
      <c r="EV586" s="194"/>
      <c r="EW586" s="194"/>
      <c r="EX586" s="194"/>
      <c r="EY586" s="194"/>
      <c r="EZ586" s="194"/>
      <c r="FA586" s="194"/>
      <c r="FB586" s="194"/>
      <c r="FC586" s="194"/>
      <c r="FD586" s="194"/>
      <c r="FE586" s="194"/>
      <c r="FF586" s="194"/>
      <c r="FG586" s="194"/>
      <c r="FH586" s="194"/>
      <c r="FI586" s="194"/>
      <c r="FJ586" s="194"/>
      <c r="FK586" s="194"/>
      <c r="FL586" s="194"/>
      <c r="FM586" s="194"/>
      <c r="FN586" s="194"/>
      <c r="FO586" s="194"/>
      <c r="FP586" s="194"/>
      <c r="FQ586" s="194"/>
      <c r="FR586" s="194"/>
      <c r="FS586" s="194"/>
      <c r="FT586" s="194"/>
      <c r="FU586" s="194"/>
      <c r="FV586" s="194"/>
      <c r="FW586" s="194"/>
      <c r="FX586" s="194"/>
      <c r="FY586" s="194"/>
      <c r="FZ586" s="194"/>
      <c r="GA586" s="194"/>
      <c r="GB586" s="194"/>
      <c r="GC586" s="194"/>
      <c r="GD586" s="194"/>
      <c r="GE586" s="194"/>
      <c r="GF586" s="194"/>
      <c r="GG586" s="194"/>
      <c r="GH586" s="194"/>
      <c r="GI586" s="194"/>
      <c r="GJ586" s="194"/>
      <c r="GK586" s="194"/>
      <c r="GL586" s="194"/>
      <c r="GM586" s="194"/>
      <c r="GN586" s="194"/>
      <c r="GO586" s="194"/>
      <c r="GP586" s="194"/>
      <c r="GQ586" s="194"/>
      <c r="GR586" s="194"/>
      <c r="GS586" s="194"/>
      <c r="GT586" s="194"/>
      <c r="GU586" s="194"/>
      <c r="GV586" s="194"/>
      <c r="GW586" s="194"/>
      <c r="GX586" s="194"/>
      <c r="GY586" s="194"/>
      <c r="GZ586" s="194"/>
      <c r="HA586" s="194"/>
      <c r="HB586" s="194"/>
      <c r="HC586" s="194"/>
      <c r="HD586" s="194"/>
      <c r="HE586" s="194"/>
      <c r="HF586" s="194"/>
      <c r="HG586" s="194"/>
      <c r="HH586" s="194"/>
      <c r="HI586" s="194"/>
      <c r="HJ586" s="194"/>
      <c r="HK586" s="194"/>
      <c r="HL586" s="194"/>
      <c r="HM586" s="194"/>
      <c r="HN586" s="194"/>
      <c r="HO586" s="194"/>
      <c r="HP586" s="194"/>
      <c r="HQ586" s="194"/>
      <c r="HR586" s="194"/>
      <c r="HS586" s="194"/>
      <c r="HT586" s="194"/>
      <c r="HU586" s="194"/>
      <c r="HV586" s="194"/>
      <c r="HW586" s="194"/>
      <c r="HX586" s="194"/>
      <c r="HY586" s="194"/>
      <c r="HZ586" s="194"/>
      <c r="IA586" s="194"/>
      <c r="IB586" s="194"/>
      <c r="IC586" s="194"/>
      <c r="ID586" s="194"/>
      <c r="IE586" s="194"/>
      <c r="IF586" s="194"/>
      <c r="IG586" s="194"/>
      <c r="IH586" s="194"/>
      <c r="II586" s="194"/>
      <c r="IJ586" s="194"/>
      <c r="IK586" s="194"/>
      <c r="IL586" s="194"/>
      <c r="IM586" s="194"/>
      <c r="IN586" s="194"/>
      <c r="IO586" s="194"/>
      <c r="IP586" s="194"/>
      <c r="IQ586" s="194"/>
      <c r="IR586" s="194"/>
      <c r="IS586" s="194"/>
      <c r="IT586" s="194"/>
      <c r="IU586" s="194"/>
      <c r="IV586" s="194"/>
      <c r="IW586" s="194"/>
      <c r="IX586" s="194"/>
      <c r="IY586" s="194"/>
      <c r="IZ586" s="194"/>
      <c r="JA586" s="194"/>
      <c r="JB586" s="194"/>
      <c r="JC586" s="194"/>
      <c r="JD586" s="194"/>
      <c r="JE586" s="194"/>
      <c r="JF586" s="194"/>
      <c r="JG586" s="194"/>
      <c r="JH586" s="194"/>
      <c r="JI586" s="194"/>
      <c r="JJ586" s="194"/>
      <c r="JK586" s="194"/>
      <c r="JL586" s="194"/>
      <c r="JM586" s="194"/>
      <c r="JN586" s="194"/>
      <c r="JO586" s="194"/>
      <c r="JP586" s="194"/>
      <c r="JQ586" s="194"/>
      <c r="JR586" s="194"/>
      <c r="JS586" s="194"/>
      <c r="JT586" s="194"/>
      <c r="JU586" s="194"/>
      <c r="JV586" s="194"/>
      <c r="JW586" s="194"/>
      <c r="JX586" s="194"/>
      <c r="JY586" s="194"/>
      <c r="JZ586" s="194"/>
      <c r="KA586" s="194"/>
      <c r="KB586" s="194"/>
      <c r="KC586" s="194"/>
      <c r="KD586" s="194"/>
      <c r="KE586" s="194"/>
      <c r="KF586" s="194"/>
      <c r="KG586" s="194"/>
      <c r="KH586" s="194"/>
      <c r="KI586" s="194"/>
      <c r="KJ586" s="194"/>
      <c r="KK586" s="194"/>
      <c r="KL586" s="194"/>
      <c r="KM586" s="194"/>
      <c r="KN586" s="194"/>
      <c r="KO586" s="194"/>
      <c r="KP586" s="194"/>
      <c r="KQ586" s="194"/>
      <c r="KR586" s="194"/>
      <c r="KS586" s="194"/>
      <c r="KT586" s="194"/>
      <c r="KU586" s="194"/>
      <c r="KV586" s="194"/>
      <c r="KW586" s="194"/>
      <c r="KX586" s="194"/>
      <c r="KY586" s="194"/>
      <c r="KZ586" s="194"/>
      <c r="LA586" s="194"/>
      <c r="LB586" s="194"/>
      <c r="LC586" s="194"/>
      <c r="LD586" s="194"/>
      <c r="LE586" s="194"/>
      <c r="LF586" s="194"/>
      <c r="LG586" s="194"/>
      <c r="LH586" s="194"/>
      <c r="LI586" s="194"/>
      <c r="LJ586" s="194"/>
      <c r="LK586" s="194"/>
      <c r="LL586" s="194"/>
      <c r="LM586" s="194"/>
      <c r="LN586" s="194"/>
      <c r="LO586" s="194"/>
      <c r="LP586" s="194"/>
      <c r="LQ586" s="194"/>
      <c r="LR586" s="194"/>
      <c r="LS586" s="194"/>
      <c r="LT586" s="194"/>
      <c r="LU586" s="194"/>
      <c r="LV586" s="194"/>
      <c r="LW586" s="194"/>
      <c r="LX586" s="194"/>
      <c r="LY586" s="194"/>
      <c r="LZ586" s="194"/>
      <c r="MA586" s="194"/>
      <c r="MB586" s="194"/>
      <c r="MC586" s="194"/>
      <c r="MD586" s="194"/>
      <c r="ME586" s="194"/>
      <c r="MF586" s="194"/>
      <c r="MG586" s="194"/>
      <c r="MH586" s="194"/>
      <c r="MI586" s="194"/>
      <c r="MJ586" s="194"/>
      <c r="MK586" s="194"/>
      <c r="ML586" s="194"/>
      <c r="MM586" s="194"/>
      <c r="MN586" s="194"/>
      <c r="MO586" s="194"/>
      <c r="MP586" s="194"/>
      <c r="MQ586" s="194"/>
      <c r="MR586" s="194"/>
      <c r="MS586" s="194"/>
      <c r="MT586" s="194"/>
      <c r="MU586" s="194"/>
      <c r="MV586" s="194"/>
      <c r="MW586" s="194"/>
      <c r="MX586" s="194"/>
      <c r="MY586" s="194"/>
      <c r="MZ586" s="194"/>
      <c r="NA586" s="194"/>
      <c r="NB586" s="194"/>
      <c r="NC586" s="194"/>
      <c r="ND586" s="194"/>
      <c r="NE586" s="194"/>
      <c r="NF586" s="194"/>
      <c r="NG586" s="194"/>
      <c r="NH586" s="194"/>
      <c r="NI586" s="194"/>
      <c r="NJ586" s="194"/>
      <c r="NK586" s="194"/>
      <c r="NL586" s="194"/>
      <c r="NM586" s="194"/>
      <c r="NN586" s="194"/>
      <c r="NO586" s="194"/>
      <c r="NP586" s="194"/>
      <c r="NQ586" s="194"/>
      <c r="NR586" s="194"/>
      <c r="NS586" s="194"/>
      <c r="NT586" s="194"/>
      <c r="NU586" s="194"/>
      <c r="NV586" s="194"/>
      <c r="NW586" s="194"/>
      <c r="NX586" s="194"/>
      <c r="NY586" s="194"/>
      <c r="NZ586" s="194"/>
      <c r="OA586" s="194"/>
      <c r="OB586" s="194"/>
      <c r="OC586" s="194"/>
      <c r="OD586" s="194"/>
      <c r="OE586" s="194"/>
      <c r="OF586" s="194"/>
      <c r="OG586" s="194"/>
      <c r="OH586" s="194"/>
      <c r="OI586" s="194"/>
      <c r="OJ586" s="194"/>
      <c r="OK586" s="194"/>
      <c r="OL586" s="194"/>
      <c r="OM586" s="194"/>
      <c r="ON586" s="194"/>
      <c r="OO586" s="194"/>
      <c r="OP586" s="194"/>
      <c r="OQ586" s="194"/>
      <c r="OR586" s="194"/>
      <c r="OS586" s="194"/>
      <c r="OT586" s="194"/>
      <c r="OU586" s="194"/>
      <c r="OV586" s="194"/>
      <c r="OW586" s="194"/>
      <c r="OX586" s="194"/>
      <c r="OY586" s="194"/>
      <c r="OZ586" s="194"/>
      <c r="PA586" s="194"/>
      <c r="PB586" s="194"/>
      <c r="PC586" s="194"/>
      <c r="PD586" s="194"/>
      <c r="PE586" s="194"/>
      <c r="PF586" s="194"/>
      <c r="PG586" s="194"/>
      <c r="PH586" s="194"/>
      <c r="PI586" s="194"/>
      <c r="PJ586" s="194"/>
      <c r="PK586" s="194"/>
      <c r="PL586" s="194"/>
      <c r="PM586" s="194"/>
      <c r="PN586" s="194"/>
      <c r="PO586" s="194"/>
      <c r="PP586" s="194"/>
      <c r="PQ586" s="194"/>
      <c r="PR586" s="194"/>
      <c r="PS586" s="194"/>
      <c r="PT586" s="194"/>
      <c r="PU586" s="194"/>
      <c r="PV586" s="194"/>
      <c r="PW586" s="194"/>
      <c r="PX586" s="194"/>
      <c r="PY586" s="194"/>
      <c r="PZ586" s="194"/>
      <c r="QA586" s="194"/>
      <c r="QB586" s="194"/>
      <c r="QC586" s="194"/>
      <c r="QD586" s="194"/>
      <c r="QE586" s="194"/>
      <c r="QF586" s="194"/>
      <c r="QG586" s="194"/>
      <c r="QH586" s="194"/>
      <c r="QI586" s="194"/>
      <c r="QJ586" s="194"/>
      <c r="QK586" s="194"/>
      <c r="QL586" s="194"/>
      <c r="QM586" s="194"/>
      <c r="QN586" s="194"/>
      <c r="QO586" s="194"/>
      <c r="QP586" s="194"/>
      <c r="QQ586" s="194"/>
      <c r="QR586" s="194"/>
      <c r="QS586" s="194"/>
      <c r="QT586" s="194"/>
      <c r="QU586" s="194"/>
      <c r="QV586" s="194"/>
      <c r="QW586" s="194"/>
      <c r="QX586" s="194"/>
      <c r="QY586" s="194"/>
      <c r="QZ586" s="194"/>
      <c r="RA586" s="194"/>
      <c r="RB586" s="194"/>
      <c r="RC586" s="194"/>
      <c r="RD586" s="194"/>
      <c r="RE586" s="194"/>
      <c r="RF586" s="194"/>
      <c r="RG586" s="194"/>
    </row>
    <row r="587" spans="1:475" x14ac:dyDescent="0.2">
      <c r="A587" s="203"/>
      <c r="B587" s="220"/>
      <c r="C587" s="220"/>
      <c r="D587" s="220"/>
      <c r="E587" s="224"/>
      <c r="F587" s="216" t="s">
        <v>247</v>
      </c>
      <c r="G587" s="178"/>
      <c r="H587" s="178"/>
      <c r="I587" s="204"/>
      <c r="J587" s="204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  <c r="DW587" s="210"/>
      <c r="DX587" s="210"/>
      <c r="DY587" s="194"/>
      <c r="DZ587" s="210"/>
      <c r="EA587" s="210"/>
      <c r="EB587" s="194"/>
      <c r="EC587" s="210"/>
      <c r="ED587" s="210"/>
      <c r="EE587" s="194"/>
      <c r="EF587" s="210"/>
      <c r="EG587" s="210"/>
      <c r="EH587" s="194"/>
      <c r="EI587" s="210"/>
      <c r="EJ587" s="210"/>
      <c r="EK587" s="194"/>
      <c r="EL587" s="210"/>
      <c r="EM587" s="210"/>
      <c r="EN587" s="194"/>
      <c r="EO587" s="210"/>
      <c r="EP587" s="210"/>
      <c r="EQ587" s="194"/>
      <c r="ER587" s="210"/>
      <c r="ES587" s="210"/>
      <c r="ET587" s="194"/>
      <c r="EU587" s="210"/>
      <c r="EV587" s="210"/>
      <c r="EW587" s="194"/>
      <c r="EX587" s="210"/>
      <c r="EY587" s="210"/>
      <c r="EZ587" s="194"/>
      <c r="FA587" s="210"/>
      <c r="FB587" s="210"/>
      <c r="FC587" s="194"/>
      <c r="FD587" s="210"/>
      <c r="FE587" s="210"/>
      <c r="FF587" s="194"/>
      <c r="FG587" s="210"/>
      <c r="FH587" s="210"/>
      <c r="FI587" s="194"/>
      <c r="FJ587" s="210"/>
      <c r="FK587" s="210"/>
      <c r="FL587" s="194"/>
      <c r="FM587" s="210"/>
      <c r="FN587" s="210"/>
      <c r="FO587" s="194"/>
      <c r="FP587" s="210"/>
      <c r="FQ587" s="210"/>
      <c r="FR587" s="194"/>
      <c r="FS587" s="210"/>
      <c r="FT587" s="210"/>
      <c r="FU587" s="194"/>
      <c r="FV587" s="210"/>
      <c r="FW587" s="210"/>
      <c r="FX587" s="194"/>
      <c r="FY587" s="210"/>
      <c r="FZ587" s="210"/>
      <c r="GA587" s="194"/>
      <c r="GB587" s="210"/>
      <c r="GC587" s="210"/>
      <c r="GD587" s="194"/>
      <c r="GE587" s="210"/>
      <c r="GF587" s="210"/>
      <c r="GG587" s="194"/>
      <c r="GH587" s="210"/>
      <c r="GI587" s="210"/>
      <c r="GJ587" s="194"/>
      <c r="GK587" s="210"/>
      <c r="GL587" s="210"/>
      <c r="GM587" s="194"/>
      <c r="GN587" s="210"/>
      <c r="GO587" s="210"/>
      <c r="GP587" s="194"/>
      <c r="GQ587" s="210"/>
      <c r="GR587" s="210"/>
      <c r="GS587" s="194"/>
      <c r="GT587" s="210"/>
      <c r="GU587" s="210"/>
      <c r="GV587" s="194"/>
      <c r="GW587" s="210"/>
      <c r="GX587" s="210"/>
      <c r="GY587" s="194"/>
      <c r="GZ587" s="210"/>
      <c r="HA587" s="210"/>
      <c r="HB587" s="194"/>
      <c r="HC587" s="210"/>
      <c r="HD587" s="210"/>
      <c r="HE587" s="194"/>
      <c r="HF587" s="210"/>
      <c r="HG587" s="210"/>
      <c r="HH587" s="194"/>
      <c r="HI587" s="210"/>
      <c r="HJ587" s="210"/>
      <c r="HK587" s="194"/>
      <c r="HL587" s="210"/>
      <c r="HM587" s="210"/>
      <c r="HN587" s="194"/>
      <c r="HO587" s="210"/>
      <c r="HP587" s="210"/>
      <c r="HQ587" s="194"/>
      <c r="HR587" s="210"/>
      <c r="HS587" s="210"/>
      <c r="HT587" s="194"/>
      <c r="HU587" s="210"/>
      <c r="HV587" s="210"/>
      <c r="HW587" s="194"/>
      <c r="HX587" s="210"/>
      <c r="HY587" s="210"/>
      <c r="HZ587" s="194"/>
      <c r="IA587" s="210"/>
      <c r="IB587" s="210"/>
      <c r="IC587" s="194"/>
      <c r="ID587" s="210"/>
      <c r="IE587" s="210"/>
      <c r="IF587" s="194"/>
      <c r="IG587" s="210"/>
      <c r="IH587" s="210"/>
      <c r="II587" s="194"/>
      <c r="IJ587" s="210"/>
      <c r="IK587" s="210"/>
      <c r="IL587" s="194"/>
      <c r="IM587" s="210"/>
      <c r="IN587" s="210"/>
      <c r="IO587" s="194"/>
      <c r="IP587" s="210"/>
      <c r="IQ587" s="210"/>
      <c r="IR587" s="194"/>
      <c r="IS587" s="210"/>
      <c r="IT587" s="210"/>
      <c r="IU587" s="194"/>
      <c r="IV587" s="210"/>
      <c r="IW587" s="210"/>
      <c r="IX587" s="194"/>
      <c r="IY587" s="210"/>
      <c r="IZ587" s="210"/>
      <c r="JA587" s="194"/>
      <c r="JB587" s="210"/>
      <c r="JC587" s="210"/>
      <c r="JD587" s="194"/>
      <c r="JE587" s="210"/>
      <c r="JF587" s="210"/>
      <c r="JG587" s="194"/>
      <c r="JH587" s="210"/>
      <c r="JI587" s="210"/>
      <c r="JJ587" s="194"/>
      <c r="JK587" s="210"/>
      <c r="JL587" s="210"/>
      <c r="JM587" s="194"/>
      <c r="JN587" s="210"/>
      <c r="JO587" s="210"/>
      <c r="JP587" s="194"/>
      <c r="JQ587" s="210"/>
      <c r="JR587" s="210"/>
      <c r="JS587" s="194"/>
      <c r="JT587" s="210"/>
      <c r="JU587" s="210"/>
      <c r="JV587" s="194"/>
      <c r="JW587" s="210"/>
      <c r="JX587" s="210"/>
      <c r="JY587" s="194"/>
      <c r="JZ587" s="210"/>
      <c r="KA587" s="210"/>
      <c r="KB587" s="194"/>
      <c r="KC587" s="210"/>
      <c r="KD587" s="210"/>
      <c r="KE587" s="194"/>
      <c r="KF587" s="210"/>
      <c r="KG587" s="210"/>
      <c r="KH587" s="194"/>
      <c r="KI587" s="210"/>
      <c r="KJ587" s="210"/>
      <c r="KK587" s="194"/>
      <c r="KL587" s="210"/>
      <c r="KM587" s="210"/>
      <c r="KN587" s="194"/>
      <c r="KO587" s="210"/>
      <c r="KP587" s="210"/>
      <c r="KQ587" s="194"/>
      <c r="KR587" s="210"/>
      <c r="KS587" s="210"/>
      <c r="KT587" s="194"/>
      <c r="KU587" s="210"/>
      <c r="KV587" s="210"/>
      <c r="KW587" s="194"/>
      <c r="KX587" s="210"/>
      <c r="KY587" s="210"/>
      <c r="KZ587" s="194"/>
      <c r="LA587" s="210"/>
      <c r="LB587" s="210"/>
      <c r="LC587" s="194"/>
      <c r="LD587" s="210"/>
      <c r="LE587" s="210"/>
      <c r="LF587" s="194"/>
      <c r="LG587" s="210"/>
      <c r="LH587" s="210"/>
      <c r="LI587" s="194"/>
      <c r="LJ587" s="210"/>
      <c r="LK587" s="210"/>
      <c r="LL587" s="194"/>
      <c r="LM587" s="210"/>
      <c r="LN587" s="210"/>
      <c r="LO587" s="194"/>
      <c r="LP587" s="210"/>
      <c r="LQ587" s="210"/>
      <c r="LR587" s="194"/>
      <c r="LS587" s="210"/>
      <c r="LT587" s="210"/>
      <c r="LU587" s="194"/>
      <c r="LV587" s="210"/>
      <c r="LW587" s="210"/>
      <c r="LX587" s="194"/>
      <c r="LY587" s="210"/>
      <c r="LZ587" s="210"/>
      <c r="MA587" s="194"/>
      <c r="MB587" s="210"/>
      <c r="MC587" s="210"/>
      <c r="MD587" s="194"/>
      <c r="ME587" s="210"/>
      <c r="MF587" s="210"/>
      <c r="MG587" s="194"/>
      <c r="MH587" s="210"/>
      <c r="MI587" s="210"/>
      <c r="MJ587" s="194"/>
      <c r="MK587" s="210"/>
      <c r="ML587" s="210"/>
      <c r="MM587" s="194"/>
      <c r="MN587" s="210"/>
      <c r="MO587" s="210"/>
      <c r="MP587" s="194"/>
      <c r="MQ587" s="210"/>
      <c r="MR587" s="210"/>
      <c r="MS587" s="194"/>
      <c r="MT587" s="210"/>
      <c r="MU587" s="210"/>
      <c r="MV587" s="194"/>
      <c r="MW587" s="210"/>
      <c r="MX587" s="210"/>
      <c r="MY587" s="194"/>
      <c r="MZ587" s="210"/>
      <c r="NA587" s="210"/>
      <c r="NB587" s="194"/>
      <c r="NC587" s="210"/>
      <c r="ND587" s="210"/>
      <c r="NE587" s="194"/>
      <c r="NF587" s="210"/>
      <c r="NG587" s="210"/>
      <c r="NH587" s="194"/>
      <c r="NI587" s="210"/>
      <c r="NJ587" s="210"/>
      <c r="NK587" s="194"/>
      <c r="NL587" s="210"/>
      <c r="NM587" s="210"/>
      <c r="NN587" s="194"/>
      <c r="NO587" s="210"/>
      <c r="NP587" s="210"/>
      <c r="NQ587" s="194"/>
      <c r="NR587" s="210"/>
      <c r="NS587" s="210"/>
      <c r="NT587" s="194"/>
      <c r="NU587" s="210"/>
      <c r="NV587" s="210"/>
      <c r="NW587" s="194"/>
      <c r="NX587" s="210"/>
      <c r="NY587" s="210"/>
      <c r="NZ587" s="194"/>
      <c r="OA587" s="210"/>
      <c r="OB587" s="210"/>
      <c r="OC587" s="194"/>
      <c r="OD587" s="210"/>
      <c r="OE587" s="210"/>
      <c r="OF587" s="194"/>
      <c r="OG587" s="210"/>
      <c r="OH587" s="210"/>
      <c r="OI587" s="194"/>
      <c r="OJ587" s="210"/>
      <c r="OK587" s="210"/>
      <c r="OL587" s="194"/>
      <c r="OM587" s="210"/>
      <c r="ON587" s="210"/>
      <c r="OO587" s="194"/>
      <c r="OP587" s="210"/>
      <c r="OQ587" s="210"/>
      <c r="OR587" s="194"/>
      <c r="OS587" s="210"/>
      <c r="OT587" s="210"/>
      <c r="OU587" s="194"/>
      <c r="OV587" s="210"/>
      <c r="OW587" s="210"/>
      <c r="OX587" s="194"/>
      <c r="OY587" s="210"/>
      <c r="OZ587" s="210"/>
      <c r="PA587" s="194"/>
      <c r="PB587" s="210"/>
      <c r="PC587" s="210"/>
      <c r="PD587" s="194"/>
      <c r="PE587" s="210"/>
      <c r="PF587" s="210"/>
      <c r="PG587" s="194"/>
      <c r="PH587" s="210"/>
      <c r="PI587" s="210"/>
      <c r="PJ587" s="194"/>
      <c r="PK587" s="210"/>
      <c r="PL587" s="210"/>
      <c r="PM587" s="194"/>
      <c r="PN587" s="210"/>
      <c r="PO587" s="210"/>
      <c r="PP587" s="194"/>
      <c r="PQ587" s="210"/>
      <c r="PR587" s="210"/>
      <c r="PS587" s="194"/>
      <c r="PT587" s="210"/>
      <c r="PU587" s="210"/>
      <c r="PV587" s="194"/>
      <c r="PW587" s="210"/>
      <c r="PX587" s="210"/>
      <c r="PY587" s="194"/>
      <c r="PZ587" s="210"/>
      <c r="QA587" s="210"/>
      <c r="QB587" s="194"/>
      <c r="QC587" s="210"/>
      <c r="QD587" s="210"/>
      <c r="QE587" s="194"/>
      <c r="QF587" s="210"/>
      <c r="QG587" s="210"/>
      <c r="QH587" s="194"/>
      <c r="QI587" s="210"/>
      <c r="QJ587" s="210"/>
      <c r="QK587" s="194"/>
      <c r="QL587" s="210"/>
      <c r="QM587" s="210"/>
      <c r="QN587" s="194"/>
      <c r="QO587" s="210"/>
      <c r="QP587" s="210"/>
      <c r="QQ587" s="194"/>
      <c r="QR587" s="210"/>
      <c r="QS587" s="210"/>
      <c r="QT587" s="194"/>
      <c r="QU587" s="210"/>
      <c r="QV587" s="210"/>
      <c r="QW587" s="194"/>
      <c r="QX587" s="210"/>
      <c r="QY587" s="210"/>
      <c r="QZ587" s="194"/>
      <c r="RA587" s="210"/>
      <c r="RB587" s="210"/>
      <c r="RC587" s="194"/>
      <c r="RD587" s="210"/>
      <c r="RE587" s="210"/>
      <c r="RF587" s="194"/>
      <c r="RG587" s="210"/>
    </row>
    <row r="588" spans="1:475" x14ac:dyDescent="0.2">
      <c r="A588" s="203"/>
      <c r="B588" s="220"/>
      <c r="C588" s="220"/>
      <c r="D588" s="220"/>
      <c r="E588" s="224"/>
      <c r="F588" s="216" t="s">
        <v>246</v>
      </c>
      <c r="G588" s="188"/>
      <c r="H588" s="188"/>
      <c r="I588" s="204"/>
      <c r="J588" s="204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  <c r="RG588" s="194"/>
    </row>
    <row r="589" spans="1:475" x14ac:dyDescent="0.2">
      <c r="A589" s="203"/>
      <c r="B589" s="220"/>
      <c r="C589" s="220"/>
      <c r="D589" s="220"/>
      <c r="E589" s="224"/>
      <c r="F589" s="216" t="s">
        <v>247</v>
      </c>
      <c r="G589" s="188"/>
      <c r="H589" s="188"/>
      <c r="I589" s="204"/>
      <c r="J589" s="204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  <c r="RG589" s="194"/>
    </row>
    <row r="590" spans="1:475" x14ac:dyDescent="0.2">
      <c r="A590" s="203"/>
      <c r="B590" s="220"/>
      <c r="C590" s="220"/>
      <c r="D590" s="220"/>
      <c r="E590" s="224"/>
      <c r="F590" s="216" t="s">
        <v>246</v>
      </c>
      <c r="G590" s="188"/>
      <c r="H590" s="188"/>
      <c r="I590" s="204"/>
      <c r="J590" s="204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  <c r="RG590" s="194"/>
    </row>
    <row r="591" spans="1:475" x14ac:dyDescent="0.2">
      <c r="A591" s="203"/>
      <c r="B591" s="220"/>
      <c r="C591" s="220"/>
      <c r="D591" s="220"/>
      <c r="E591" s="224"/>
      <c r="F591" s="216" t="s">
        <v>247</v>
      </c>
      <c r="G591" s="188"/>
      <c r="H591" s="188"/>
      <c r="I591" s="204"/>
      <c r="J591" s="204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  <c r="RG591" s="194"/>
    </row>
    <row r="592" spans="1:475" x14ac:dyDescent="0.2">
      <c r="A592" s="203"/>
      <c r="B592" s="220"/>
      <c r="C592" s="220"/>
      <c r="D592" s="220"/>
      <c r="E592" s="224"/>
      <c r="F592" s="216" t="s">
        <v>246</v>
      </c>
      <c r="G592" s="178"/>
      <c r="H592" s="178"/>
      <c r="I592" s="204"/>
      <c r="J592" s="204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  <c r="DW592" s="210"/>
      <c r="DX592" s="210"/>
      <c r="DY592" s="194"/>
      <c r="DZ592" s="210"/>
      <c r="EA592" s="210"/>
      <c r="EB592" s="194"/>
      <c r="EC592" s="210"/>
      <c r="ED592" s="210"/>
      <c r="EE592" s="194"/>
      <c r="EF592" s="210"/>
      <c r="EG592" s="210"/>
      <c r="EH592" s="194"/>
      <c r="EI592" s="210"/>
      <c r="EJ592" s="210"/>
      <c r="EK592" s="194"/>
      <c r="EL592" s="210"/>
      <c r="EM592" s="210"/>
      <c r="EN592" s="194"/>
      <c r="EO592" s="210"/>
      <c r="EP592" s="210"/>
      <c r="EQ592" s="194"/>
      <c r="ER592" s="210"/>
      <c r="ES592" s="210"/>
      <c r="ET592" s="194"/>
      <c r="EU592" s="210"/>
      <c r="EV592" s="210"/>
      <c r="EW592" s="194"/>
      <c r="EX592" s="210"/>
      <c r="EY592" s="210"/>
      <c r="EZ592" s="194"/>
      <c r="FA592" s="210"/>
      <c r="FB592" s="210"/>
      <c r="FC592" s="194"/>
      <c r="FD592" s="210"/>
      <c r="FE592" s="210"/>
      <c r="FF592" s="194"/>
      <c r="FG592" s="210"/>
      <c r="FH592" s="210"/>
      <c r="FI592" s="194"/>
      <c r="FJ592" s="210"/>
      <c r="FK592" s="210"/>
      <c r="FL592" s="194"/>
      <c r="FM592" s="210"/>
      <c r="FN592" s="210"/>
      <c r="FO592" s="194"/>
      <c r="FP592" s="210"/>
      <c r="FQ592" s="210"/>
      <c r="FR592" s="194"/>
      <c r="FS592" s="210"/>
      <c r="FT592" s="210"/>
      <c r="FU592" s="194"/>
      <c r="FV592" s="210"/>
      <c r="FW592" s="210"/>
      <c r="FX592" s="194"/>
      <c r="FY592" s="210"/>
      <c r="FZ592" s="210"/>
      <c r="GA592" s="194"/>
      <c r="GB592" s="210"/>
      <c r="GC592" s="210"/>
      <c r="GD592" s="194"/>
      <c r="GE592" s="210"/>
      <c r="GF592" s="210"/>
      <c r="GG592" s="194"/>
      <c r="GH592" s="210"/>
      <c r="GI592" s="210"/>
      <c r="GJ592" s="194"/>
      <c r="GK592" s="210"/>
      <c r="GL592" s="210"/>
      <c r="GM592" s="194"/>
      <c r="GN592" s="210"/>
      <c r="GO592" s="210"/>
      <c r="GP592" s="194"/>
      <c r="GQ592" s="210"/>
      <c r="GR592" s="210"/>
      <c r="GS592" s="194"/>
      <c r="GT592" s="210"/>
      <c r="GU592" s="210"/>
      <c r="GV592" s="194"/>
      <c r="GW592" s="210"/>
      <c r="GX592" s="210"/>
      <c r="GY592" s="194"/>
      <c r="GZ592" s="210"/>
      <c r="HA592" s="210"/>
      <c r="HB592" s="194"/>
      <c r="HC592" s="210"/>
      <c r="HD592" s="210"/>
      <c r="HE592" s="194"/>
      <c r="HF592" s="210"/>
      <c r="HG592" s="210"/>
      <c r="HH592" s="194"/>
      <c r="HI592" s="210"/>
      <c r="HJ592" s="210"/>
      <c r="HK592" s="194"/>
      <c r="HL592" s="210"/>
      <c r="HM592" s="210"/>
      <c r="HN592" s="194"/>
      <c r="HO592" s="210"/>
      <c r="HP592" s="210"/>
      <c r="HQ592" s="194"/>
      <c r="HR592" s="210"/>
      <c r="HS592" s="210"/>
      <c r="HT592" s="194"/>
      <c r="HU592" s="210"/>
      <c r="HV592" s="210"/>
      <c r="HW592" s="194"/>
      <c r="HX592" s="210"/>
      <c r="HY592" s="210"/>
      <c r="HZ592" s="194"/>
      <c r="IA592" s="210"/>
      <c r="IB592" s="210"/>
      <c r="IC592" s="194"/>
      <c r="ID592" s="210"/>
      <c r="IE592" s="210"/>
      <c r="IF592" s="194"/>
      <c r="IG592" s="210"/>
      <c r="IH592" s="210"/>
      <c r="II592" s="194"/>
      <c r="IJ592" s="210"/>
      <c r="IK592" s="210"/>
      <c r="IL592" s="194"/>
      <c r="IM592" s="210"/>
      <c r="IN592" s="210"/>
      <c r="IO592" s="194"/>
      <c r="IP592" s="210"/>
      <c r="IQ592" s="210"/>
      <c r="IR592" s="194"/>
      <c r="IS592" s="210"/>
      <c r="IT592" s="210"/>
      <c r="IU592" s="194"/>
      <c r="IV592" s="210"/>
      <c r="IW592" s="210"/>
      <c r="IX592" s="194"/>
      <c r="IY592" s="210"/>
      <c r="IZ592" s="210"/>
      <c r="JA592" s="194"/>
      <c r="JB592" s="210"/>
      <c r="JC592" s="210"/>
      <c r="JD592" s="194"/>
      <c r="JE592" s="210"/>
      <c r="JF592" s="210"/>
      <c r="JG592" s="194"/>
      <c r="JH592" s="210"/>
      <c r="JI592" s="210"/>
      <c r="JJ592" s="194"/>
      <c r="JK592" s="210"/>
      <c r="JL592" s="210"/>
      <c r="JM592" s="194"/>
      <c r="JN592" s="210"/>
      <c r="JO592" s="210"/>
      <c r="JP592" s="194"/>
      <c r="JQ592" s="210"/>
      <c r="JR592" s="210"/>
      <c r="JS592" s="194"/>
      <c r="JT592" s="210"/>
      <c r="JU592" s="210"/>
      <c r="JV592" s="194"/>
      <c r="JW592" s="210"/>
      <c r="JX592" s="210"/>
      <c r="JY592" s="194"/>
      <c r="JZ592" s="210"/>
      <c r="KA592" s="210"/>
      <c r="KB592" s="194"/>
      <c r="KC592" s="210"/>
      <c r="KD592" s="210"/>
      <c r="KE592" s="194"/>
      <c r="KF592" s="210"/>
      <c r="KG592" s="210"/>
      <c r="KH592" s="194"/>
      <c r="KI592" s="210"/>
      <c r="KJ592" s="210"/>
      <c r="KK592" s="194"/>
      <c r="KL592" s="210"/>
      <c r="KM592" s="210"/>
      <c r="KN592" s="194"/>
      <c r="KO592" s="210"/>
      <c r="KP592" s="210"/>
      <c r="KQ592" s="194"/>
      <c r="KR592" s="210"/>
      <c r="KS592" s="210"/>
      <c r="KT592" s="194"/>
      <c r="KU592" s="210"/>
      <c r="KV592" s="210"/>
      <c r="KW592" s="194"/>
      <c r="KX592" s="210"/>
      <c r="KY592" s="210"/>
      <c r="KZ592" s="194"/>
      <c r="LA592" s="210"/>
      <c r="LB592" s="210"/>
      <c r="LC592" s="194"/>
      <c r="LD592" s="210"/>
      <c r="LE592" s="210"/>
      <c r="LF592" s="194"/>
      <c r="LG592" s="210"/>
      <c r="LH592" s="210"/>
      <c r="LI592" s="194"/>
      <c r="LJ592" s="210"/>
      <c r="LK592" s="210"/>
      <c r="LL592" s="194"/>
      <c r="LM592" s="210"/>
      <c r="LN592" s="210"/>
      <c r="LO592" s="194"/>
      <c r="LP592" s="210"/>
      <c r="LQ592" s="210"/>
      <c r="LR592" s="194"/>
      <c r="LS592" s="210"/>
      <c r="LT592" s="210"/>
      <c r="LU592" s="194"/>
      <c r="LV592" s="210"/>
      <c r="LW592" s="210"/>
      <c r="LX592" s="194"/>
      <c r="LY592" s="210"/>
      <c r="LZ592" s="210"/>
      <c r="MA592" s="194"/>
      <c r="MB592" s="210"/>
      <c r="MC592" s="210"/>
      <c r="MD592" s="194"/>
      <c r="ME592" s="210"/>
      <c r="MF592" s="210"/>
      <c r="MG592" s="194"/>
      <c r="MH592" s="210"/>
      <c r="MI592" s="210"/>
      <c r="MJ592" s="194"/>
      <c r="MK592" s="210"/>
      <c r="ML592" s="210"/>
      <c r="MM592" s="194"/>
      <c r="MN592" s="210"/>
      <c r="MO592" s="210"/>
      <c r="MP592" s="194"/>
      <c r="MQ592" s="210"/>
      <c r="MR592" s="210"/>
      <c r="MS592" s="194"/>
      <c r="MT592" s="210"/>
      <c r="MU592" s="210"/>
      <c r="MV592" s="194"/>
      <c r="MW592" s="210"/>
      <c r="MX592" s="210"/>
      <c r="MY592" s="194"/>
      <c r="MZ592" s="210"/>
      <c r="NA592" s="210"/>
      <c r="NB592" s="194"/>
      <c r="NC592" s="210"/>
      <c r="ND592" s="210"/>
      <c r="NE592" s="194"/>
      <c r="NF592" s="210"/>
      <c r="NG592" s="210"/>
      <c r="NH592" s="194"/>
      <c r="NI592" s="210"/>
      <c r="NJ592" s="210"/>
      <c r="NK592" s="194"/>
      <c r="NL592" s="210"/>
      <c r="NM592" s="210"/>
      <c r="NN592" s="194"/>
      <c r="NO592" s="210"/>
      <c r="NP592" s="210"/>
      <c r="NQ592" s="194"/>
      <c r="NR592" s="210"/>
      <c r="NS592" s="210"/>
      <c r="NT592" s="194"/>
      <c r="NU592" s="210"/>
      <c r="NV592" s="210"/>
      <c r="NW592" s="194"/>
      <c r="NX592" s="210"/>
      <c r="NY592" s="210"/>
      <c r="NZ592" s="194"/>
      <c r="OA592" s="210"/>
      <c r="OB592" s="210"/>
      <c r="OC592" s="194"/>
      <c r="OD592" s="210"/>
      <c r="OE592" s="210"/>
      <c r="OF592" s="194"/>
      <c r="OG592" s="210"/>
      <c r="OH592" s="210"/>
      <c r="OI592" s="194"/>
      <c r="OJ592" s="210"/>
      <c r="OK592" s="210"/>
      <c r="OL592" s="194"/>
      <c r="OM592" s="210"/>
      <c r="ON592" s="210"/>
      <c r="OO592" s="194"/>
      <c r="OP592" s="210"/>
      <c r="OQ592" s="210"/>
      <c r="OR592" s="194"/>
      <c r="OS592" s="210"/>
      <c r="OT592" s="210"/>
      <c r="OU592" s="194"/>
      <c r="OV592" s="210"/>
      <c r="OW592" s="210"/>
      <c r="OX592" s="194"/>
      <c r="OY592" s="210"/>
      <c r="OZ592" s="210"/>
      <c r="PA592" s="194"/>
      <c r="PB592" s="210"/>
      <c r="PC592" s="210"/>
      <c r="PD592" s="194"/>
      <c r="PE592" s="210"/>
      <c r="PF592" s="210"/>
      <c r="PG592" s="194"/>
      <c r="PH592" s="210"/>
      <c r="PI592" s="210"/>
      <c r="PJ592" s="194"/>
      <c r="PK592" s="210"/>
      <c r="PL592" s="210"/>
      <c r="PM592" s="194"/>
      <c r="PN592" s="210"/>
      <c r="PO592" s="210"/>
      <c r="PP592" s="194"/>
      <c r="PQ592" s="210"/>
      <c r="PR592" s="210"/>
      <c r="PS592" s="194"/>
      <c r="PT592" s="210"/>
      <c r="PU592" s="210"/>
      <c r="PV592" s="194"/>
      <c r="PW592" s="210"/>
      <c r="PX592" s="210"/>
      <c r="PY592" s="194"/>
      <c r="PZ592" s="210"/>
      <c r="QA592" s="210"/>
      <c r="QB592" s="194"/>
      <c r="QC592" s="210"/>
      <c r="QD592" s="210"/>
      <c r="QE592" s="194"/>
      <c r="QF592" s="210"/>
      <c r="QG592" s="210"/>
      <c r="QH592" s="194"/>
      <c r="QI592" s="210"/>
      <c r="QJ592" s="210"/>
      <c r="QK592" s="194"/>
      <c r="QL592" s="210"/>
      <c r="QM592" s="210"/>
      <c r="QN592" s="194"/>
      <c r="QO592" s="210"/>
      <c r="QP592" s="210"/>
      <c r="QQ592" s="194"/>
      <c r="QR592" s="210"/>
      <c r="QS592" s="210"/>
      <c r="QT592" s="194"/>
      <c r="QU592" s="210"/>
      <c r="QV592" s="210"/>
      <c r="QW592" s="194"/>
      <c r="QX592" s="210"/>
      <c r="QY592" s="210"/>
      <c r="QZ592" s="194"/>
      <c r="RA592" s="210"/>
      <c r="RB592" s="210"/>
      <c r="RC592" s="194"/>
      <c r="RD592" s="210"/>
      <c r="RE592" s="210"/>
      <c r="RF592" s="194"/>
      <c r="RG592" s="210"/>
    </row>
    <row r="593" spans="1:475" x14ac:dyDescent="0.2">
      <c r="A593" s="203"/>
      <c r="B593" s="220"/>
      <c r="C593" s="220"/>
      <c r="D593" s="220"/>
      <c r="E593" s="224"/>
      <c r="F593" s="216" t="s">
        <v>247</v>
      </c>
      <c r="G593" s="188"/>
      <c r="H593" s="188"/>
      <c r="I593" s="204"/>
      <c r="J593" s="204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  <c r="RG593" s="194"/>
    </row>
    <row r="594" spans="1:475" x14ac:dyDescent="0.2">
      <c r="A594" s="203"/>
      <c r="B594" s="220"/>
      <c r="C594" s="220"/>
      <c r="D594" s="220"/>
      <c r="E594" s="224"/>
      <c r="F594" s="216" t="s">
        <v>246</v>
      </c>
      <c r="G594" s="188"/>
      <c r="H594" s="188"/>
      <c r="I594" s="204"/>
      <c r="J594" s="204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  <c r="RG594" s="194"/>
    </row>
    <row r="595" spans="1:475" x14ac:dyDescent="0.2">
      <c r="A595" s="203"/>
      <c r="B595" s="220"/>
      <c r="C595" s="220"/>
      <c r="D595" s="220"/>
      <c r="E595" s="224"/>
      <c r="F595" s="216" t="s">
        <v>247</v>
      </c>
      <c r="G595" s="188"/>
      <c r="H595" s="188"/>
      <c r="I595" s="204"/>
      <c r="J595" s="204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  <c r="RG595" s="194"/>
    </row>
    <row r="596" spans="1:475" x14ac:dyDescent="0.2">
      <c r="A596" s="203"/>
      <c r="B596" s="220"/>
      <c r="C596" s="220"/>
      <c r="D596" s="220"/>
      <c r="E596" s="224"/>
      <c r="F596" s="216" t="s">
        <v>246</v>
      </c>
      <c r="G596" s="188"/>
      <c r="H596" s="188"/>
      <c r="I596" s="204"/>
      <c r="J596" s="204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  <c r="RG596" s="194"/>
    </row>
    <row r="597" spans="1:475" x14ac:dyDescent="0.2">
      <c r="A597" s="203"/>
      <c r="B597" s="220"/>
      <c r="C597" s="220"/>
      <c r="D597" s="220"/>
      <c r="E597" s="224"/>
      <c r="F597" s="216" t="s">
        <v>247</v>
      </c>
      <c r="G597" s="188"/>
      <c r="H597" s="188"/>
      <c r="I597" s="204"/>
      <c r="J597" s="204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  <c r="RG597" s="194"/>
    </row>
    <row r="598" spans="1:475" x14ac:dyDescent="0.2">
      <c r="A598" s="203"/>
      <c r="B598" s="220"/>
      <c r="C598" s="220"/>
      <c r="D598" s="220"/>
      <c r="E598" s="224"/>
      <c r="F598" s="216" t="s">
        <v>246</v>
      </c>
      <c r="G598" s="188"/>
      <c r="H598" s="188"/>
      <c r="I598" s="204"/>
      <c r="J598" s="204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  <c r="RG598" s="194"/>
    </row>
    <row r="599" spans="1:475" x14ac:dyDescent="0.2">
      <c r="A599" s="203"/>
      <c r="B599" s="220"/>
      <c r="C599" s="220"/>
      <c r="D599" s="220"/>
      <c r="E599" s="224"/>
      <c r="F599" s="216" t="s">
        <v>247</v>
      </c>
      <c r="G599" s="188"/>
      <c r="H599" s="188"/>
      <c r="I599" s="204"/>
      <c r="J599" s="204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  <c r="RG599" s="194"/>
    </row>
    <row r="600" spans="1:475" x14ac:dyDescent="0.2">
      <c r="A600" s="203"/>
      <c r="B600" s="220"/>
      <c r="C600" s="220"/>
      <c r="D600" s="220"/>
      <c r="E600" s="224"/>
      <c r="F600" s="216" t="s">
        <v>246</v>
      </c>
      <c r="G600" s="178"/>
      <c r="H600" s="178"/>
      <c r="I600" s="204"/>
      <c r="J600" s="204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  <c r="DW600" s="210"/>
      <c r="DX600" s="210"/>
      <c r="DY600" s="194"/>
      <c r="DZ600" s="210"/>
      <c r="EA600" s="210"/>
      <c r="EB600" s="194"/>
      <c r="EC600" s="210"/>
      <c r="ED600" s="210"/>
      <c r="EE600" s="194"/>
      <c r="EF600" s="210"/>
      <c r="EG600" s="210"/>
      <c r="EH600" s="194"/>
      <c r="EI600" s="210"/>
      <c r="EJ600" s="210"/>
      <c r="EK600" s="194"/>
      <c r="EL600" s="210"/>
      <c r="EM600" s="210"/>
      <c r="EN600" s="194"/>
      <c r="EO600" s="210"/>
      <c r="EP600" s="210"/>
      <c r="EQ600" s="194"/>
      <c r="ER600" s="210"/>
      <c r="ES600" s="210"/>
      <c r="ET600" s="194"/>
      <c r="EU600" s="210"/>
      <c r="EV600" s="210"/>
      <c r="EW600" s="194"/>
      <c r="EX600" s="210"/>
      <c r="EY600" s="210"/>
      <c r="EZ600" s="194"/>
      <c r="FA600" s="210"/>
      <c r="FB600" s="210"/>
      <c r="FC600" s="194"/>
      <c r="FD600" s="210"/>
      <c r="FE600" s="210"/>
      <c r="FF600" s="194"/>
      <c r="FG600" s="210"/>
      <c r="FH600" s="210"/>
      <c r="FI600" s="194"/>
      <c r="FJ600" s="210"/>
      <c r="FK600" s="210"/>
      <c r="FL600" s="194"/>
      <c r="FM600" s="210"/>
      <c r="FN600" s="210"/>
      <c r="FO600" s="194"/>
      <c r="FP600" s="210"/>
      <c r="FQ600" s="210"/>
      <c r="FR600" s="194"/>
      <c r="FS600" s="210"/>
      <c r="FT600" s="210"/>
      <c r="FU600" s="194"/>
      <c r="FV600" s="210"/>
      <c r="FW600" s="210"/>
      <c r="FX600" s="194"/>
      <c r="FY600" s="210"/>
      <c r="FZ600" s="210"/>
      <c r="GA600" s="194"/>
      <c r="GB600" s="210"/>
      <c r="GC600" s="210"/>
      <c r="GD600" s="194"/>
      <c r="GE600" s="210"/>
      <c r="GF600" s="210"/>
      <c r="GG600" s="194"/>
      <c r="GH600" s="210"/>
      <c r="GI600" s="210"/>
      <c r="GJ600" s="194"/>
      <c r="GK600" s="210"/>
      <c r="GL600" s="210"/>
      <c r="GM600" s="194"/>
      <c r="GN600" s="210"/>
      <c r="GO600" s="210"/>
      <c r="GP600" s="194"/>
      <c r="GQ600" s="210"/>
      <c r="GR600" s="210"/>
      <c r="GS600" s="194"/>
      <c r="GT600" s="210"/>
      <c r="GU600" s="210"/>
      <c r="GV600" s="194"/>
      <c r="GW600" s="210"/>
      <c r="GX600" s="210"/>
      <c r="GY600" s="194"/>
      <c r="GZ600" s="210"/>
      <c r="HA600" s="210"/>
      <c r="HB600" s="194"/>
      <c r="HC600" s="210"/>
      <c r="HD600" s="210"/>
      <c r="HE600" s="194"/>
      <c r="HF600" s="210"/>
      <c r="HG600" s="210"/>
      <c r="HH600" s="194"/>
      <c r="HI600" s="210"/>
      <c r="HJ600" s="210"/>
      <c r="HK600" s="194"/>
      <c r="HL600" s="210"/>
      <c r="HM600" s="210"/>
      <c r="HN600" s="194"/>
      <c r="HO600" s="210"/>
      <c r="HP600" s="210"/>
      <c r="HQ600" s="194"/>
      <c r="HR600" s="210"/>
      <c r="HS600" s="210"/>
      <c r="HT600" s="194"/>
      <c r="HU600" s="210"/>
      <c r="HV600" s="210"/>
      <c r="HW600" s="194"/>
      <c r="HX600" s="210"/>
      <c r="HY600" s="210"/>
      <c r="HZ600" s="194"/>
      <c r="IA600" s="210"/>
      <c r="IB600" s="210"/>
      <c r="IC600" s="194"/>
      <c r="ID600" s="210"/>
      <c r="IE600" s="210"/>
      <c r="IF600" s="194"/>
      <c r="IG600" s="210"/>
      <c r="IH600" s="210"/>
      <c r="II600" s="194"/>
      <c r="IJ600" s="210"/>
      <c r="IK600" s="210"/>
      <c r="IL600" s="194"/>
      <c r="IM600" s="210"/>
      <c r="IN600" s="210"/>
      <c r="IO600" s="194"/>
      <c r="IP600" s="210"/>
      <c r="IQ600" s="210"/>
      <c r="IR600" s="194"/>
      <c r="IS600" s="210"/>
      <c r="IT600" s="210"/>
      <c r="IU600" s="194"/>
      <c r="IV600" s="210"/>
      <c r="IW600" s="210"/>
      <c r="IX600" s="194"/>
      <c r="IY600" s="210"/>
      <c r="IZ600" s="210"/>
      <c r="JA600" s="194"/>
      <c r="JB600" s="210"/>
      <c r="JC600" s="210"/>
      <c r="JD600" s="194"/>
      <c r="JE600" s="210"/>
      <c r="JF600" s="210"/>
      <c r="JG600" s="194"/>
      <c r="JH600" s="210"/>
      <c r="JI600" s="210"/>
      <c r="JJ600" s="194"/>
      <c r="JK600" s="210"/>
      <c r="JL600" s="210"/>
      <c r="JM600" s="194"/>
      <c r="JN600" s="210"/>
      <c r="JO600" s="210"/>
      <c r="JP600" s="194"/>
      <c r="JQ600" s="210"/>
      <c r="JR600" s="210"/>
      <c r="JS600" s="194"/>
      <c r="JT600" s="210"/>
      <c r="JU600" s="210"/>
      <c r="JV600" s="194"/>
      <c r="JW600" s="210"/>
      <c r="JX600" s="210"/>
      <c r="JY600" s="194"/>
      <c r="JZ600" s="210"/>
      <c r="KA600" s="210"/>
      <c r="KB600" s="194"/>
      <c r="KC600" s="210"/>
      <c r="KD600" s="210"/>
      <c r="KE600" s="194"/>
      <c r="KF600" s="210"/>
      <c r="KG600" s="210"/>
      <c r="KH600" s="194"/>
      <c r="KI600" s="210"/>
      <c r="KJ600" s="210"/>
      <c r="KK600" s="194"/>
      <c r="KL600" s="210"/>
      <c r="KM600" s="210"/>
      <c r="KN600" s="194"/>
      <c r="KO600" s="210"/>
      <c r="KP600" s="210"/>
      <c r="KQ600" s="194"/>
      <c r="KR600" s="210"/>
      <c r="KS600" s="210"/>
      <c r="KT600" s="194"/>
      <c r="KU600" s="210"/>
      <c r="KV600" s="210"/>
      <c r="KW600" s="194"/>
      <c r="KX600" s="210"/>
      <c r="KY600" s="210"/>
      <c r="KZ600" s="194"/>
      <c r="LA600" s="210"/>
      <c r="LB600" s="210"/>
      <c r="LC600" s="194"/>
      <c r="LD600" s="210"/>
      <c r="LE600" s="210"/>
      <c r="LF600" s="194"/>
      <c r="LG600" s="210"/>
      <c r="LH600" s="210"/>
      <c r="LI600" s="194"/>
      <c r="LJ600" s="210"/>
      <c r="LK600" s="210"/>
      <c r="LL600" s="194"/>
      <c r="LM600" s="210"/>
      <c r="LN600" s="210"/>
      <c r="LO600" s="194"/>
      <c r="LP600" s="210"/>
      <c r="LQ600" s="210"/>
      <c r="LR600" s="194"/>
      <c r="LS600" s="210"/>
      <c r="LT600" s="210"/>
      <c r="LU600" s="194"/>
      <c r="LV600" s="210"/>
      <c r="LW600" s="210"/>
      <c r="LX600" s="194"/>
      <c r="LY600" s="210"/>
      <c r="LZ600" s="210"/>
      <c r="MA600" s="194"/>
      <c r="MB600" s="210"/>
      <c r="MC600" s="210"/>
      <c r="MD600" s="194"/>
      <c r="ME600" s="210"/>
      <c r="MF600" s="210"/>
      <c r="MG600" s="194"/>
      <c r="MH600" s="210"/>
      <c r="MI600" s="210"/>
      <c r="MJ600" s="194"/>
      <c r="MK600" s="210"/>
      <c r="ML600" s="210"/>
      <c r="MM600" s="194"/>
      <c r="MN600" s="210"/>
      <c r="MO600" s="210"/>
      <c r="MP600" s="194"/>
      <c r="MQ600" s="210"/>
      <c r="MR600" s="210"/>
      <c r="MS600" s="194"/>
      <c r="MT600" s="210"/>
      <c r="MU600" s="210"/>
      <c r="MV600" s="194"/>
      <c r="MW600" s="210"/>
      <c r="MX600" s="210"/>
      <c r="MY600" s="194"/>
      <c r="MZ600" s="210"/>
      <c r="NA600" s="210"/>
      <c r="NB600" s="194"/>
      <c r="NC600" s="210"/>
      <c r="ND600" s="210"/>
      <c r="NE600" s="194"/>
      <c r="NF600" s="210"/>
      <c r="NG600" s="210"/>
      <c r="NH600" s="194"/>
      <c r="NI600" s="210"/>
      <c r="NJ600" s="210"/>
      <c r="NK600" s="194"/>
      <c r="NL600" s="210"/>
      <c r="NM600" s="210"/>
      <c r="NN600" s="194"/>
      <c r="NO600" s="210"/>
      <c r="NP600" s="210"/>
      <c r="NQ600" s="194"/>
      <c r="NR600" s="210"/>
      <c r="NS600" s="210"/>
      <c r="NT600" s="194"/>
      <c r="NU600" s="210"/>
      <c r="NV600" s="210"/>
      <c r="NW600" s="194"/>
      <c r="NX600" s="210"/>
      <c r="NY600" s="210"/>
      <c r="NZ600" s="194"/>
      <c r="OA600" s="210"/>
      <c r="OB600" s="210"/>
      <c r="OC600" s="194"/>
      <c r="OD600" s="210"/>
      <c r="OE600" s="210"/>
      <c r="OF600" s="194"/>
      <c r="OG600" s="210"/>
      <c r="OH600" s="210"/>
      <c r="OI600" s="194"/>
      <c r="OJ600" s="210"/>
      <c r="OK600" s="210"/>
      <c r="OL600" s="194"/>
      <c r="OM600" s="210"/>
      <c r="ON600" s="210"/>
      <c r="OO600" s="194"/>
      <c r="OP600" s="210"/>
      <c r="OQ600" s="210"/>
      <c r="OR600" s="194"/>
      <c r="OS600" s="210"/>
      <c r="OT600" s="210"/>
      <c r="OU600" s="194"/>
      <c r="OV600" s="210"/>
      <c r="OW600" s="210"/>
      <c r="OX600" s="194"/>
      <c r="OY600" s="210"/>
      <c r="OZ600" s="210"/>
      <c r="PA600" s="194"/>
      <c r="PB600" s="210"/>
      <c r="PC600" s="210"/>
      <c r="PD600" s="194"/>
      <c r="PE600" s="210"/>
      <c r="PF600" s="210"/>
      <c r="PG600" s="194"/>
      <c r="PH600" s="210"/>
      <c r="PI600" s="210"/>
      <c r="PJ600" s="194"/>
      <c r="PK600" s="210"/>
      <c r="PL600" s="210"/>
      <c r="PM600" s="194"/>
      <c r="PN600" s="210"/>
      <c r="PO600" s="210"/>
      <c r="PP600" s="194"/>
      <c r="PQ600" s="210"/>
      <c r="PR600" s="210"/>
      <c r="PS600" s="194"/>
      <c r="PT600" s="210"/>
      <c r="PU600" s="210"/>
      <c r="PV600" s="194"/>
      <c r="PW600" s="210"/>
      <c r="PX600" s="210"/>
      <c r="PY600" s="194"/>
      <c r="PZ600" s="210"/>
      <c r="QA600" s="210"/>
      <c r="QB600" s="194"/>
      <c r="QC600" s="210"/>
      <c r="QD600" s="210"/>
      <c r="QE600" s="194"/>
      <c r="QF600" s="210"/>
      <c r="QG600" s="210"/>
      <c r="QH600" s="194"/>
      <c r="QI600" s="210"/>
      <c r="QJ600" s="210"/>
      <c r="QK600" s="194"/>
      <c r="QL600" s="210"/>
      <c r="QM600" s="210"/>
      <c r="QN600" s="194"/>
      <c r="QO600" s="210"/>
      <c r="QP600" s="210"/>
      <c r="QQ600" s="194"/>
      <c r="QR600" s="210"/>
      <c r="QS600" s="210"/>
      <c r="QT600" s="194"/>
      <c r="QU600" s="210"/>
      <c r="QV600" s="210"/>
      <c r="QW600" s="194"/>
      <c r="QX600" s="210"/>
      <c r="QY600" s="210"/>
      <c r="QZ600" s="194"/>
      <c r="RA600" s="210"/>
      <c r="RB600" s="210"/>
      <c r="RC600" s="194"/>
      <c r="RD600" s="210"/>
      <c r="RE600" s="210"/>
      <c r="RF600" s="194"/>
      <c r="RG600" s="210"/>
    </row>
    <row r="601" spans="1:475" x14ac:dyDescent="0.2">
      <c r="A601" s="203"/>
      <c r="B601" s="220"/>
      <c r="C601" s="220"/>
      <c r="D601" s="220"/>
      <c r="E601" s="224"/>
      <c r="F601" s="216" t="s">
        <v>247</v>
      </c>
      <c r="G601" s="188"/>
      <c r="H601" s="188"/>
      <c r="I601" s="204"/>
      <c r="J601" s="204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  <c r="RG601" s="194"/>
    </row>
    <row r="602" spans="1:475" x14ac:dyDescent="0.2">
      <c r="A602" s="203"/>
      <c r="B602" s="220"/>
      <c r="C602" s="220"/>
      <c r="D602" s="220"/>
      <c r="E602" s="224"/>
      <c r="F602" s="216" t="s">
        <v>246</v>
      </c>
      <c r="G602" s="188"/>
      <c r="H602" s="188"/>
      <c r="I602" s="204"/>
      <c r="J602" s="204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  <c r="RG602" s="194"/>
    </row>
    <row r="603" spans="1:475" x14ac:dyDescent="0.2">
      <c r="A603" s="203"/>
      <c r="B603" s="220"/>
      <c r="C603" s="220"/>
      <c r="D603" s="220"/>
      <c r="E603" s="224"/>
      <c r="F603" s="216" t="s">
        <v>247</v>
      </c>
      <c r="G603" s="188"/>
      <c r="H603" s="188"/>
      <c r="I603" s="204"/>
      <c r="J603" s="204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  <c r="RG603" s="194"/>
    </row>
    <row r="604" spans="1:475" x14ac:dyDescent="0.2">
      <c r="A604" s="203"/>
      <c r="B604" s="220"/>
      <c r="C604" s="220"/>
      <c r="D604" s="220"/>
      <c r="E604" s="224"/>
      <c r="F604" s="216" t="s">
        <v>246</v>
      </c>
      <c r="G604" s="188"/>
      <c r="H604" s="188"/>
      <c r="I604" s="204"/>
      <c r="J604" s="204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  <c r="RG604" s="194"/>
    </row>
    <row r="605" spans="1:475" x14ac:dyDescent="0.2">
      <c r="A605" s="203"/>
      <c r="B605" s="220"/>
      <c r="C605" s="220"/>
      <c r="D605" s="220"/>
      <c r="E605" s="224"/>
      <c r="F605" s="216" t="s">
        <v>247</v>
      </c>
      <c r="G605" s="188"/>
      <c r="H605" s="188"/>
      <c r="I605" s="204"/>
      <c r="J605" s="204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  <c r="RG605" s="194"/>
    </row>
    <row r="606" spans="1:475" x14ac:dyDescent="0.2">
      <c r="A606" s="203"/>
      <c r="B606" s="220"/>
      <c r="C606" s="220"/>
      <c r="D606" s="220"/>
      <c r="E606" s="224"/>
      <c r="F606" s="216" t="s">
        <v>246</v>
      </c>
      <c r="G606" s="178"/>
      <c r="H606" s="178"/>
      <c r="I606" s="204"/>
      <c r="J606" s="204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  <c r="DW606" s="210"/>
      <c r="DX606" s="210"/>
      <c r="DY606" s="194"/>
      <c r="DZ606" s="210"/>
      <c r="EA606" s="210"/>
      <c r="EB606" s="194"/>
      <c r="EC606" s="210"/>
      <c r="ED606" s="210"/>
      <c r="EE606" s="194"/>
      <c r="EF606" s="210"/>
      <c r="EG606" s="210"/>
      <c r="EH606" s="194"/>
      <c r="EI606" s="210"/>
      <c r="EJ606" s="210"/>
      <c r="EK606" s="194"/>
      <c r="EL606" s="210"/>
      <c r="EM606" s="210"/>
      <c r="EN606" s="194"/>
      <c r="EO606" s="210"/>
      <c r="EP606" s="210"/>
      <c r="EQ606" s="194"/>
      <c r="ER606" s="210"/>
      <c r="ES606" s="210"/>
      <c r="ET606" s="194"/>
      <c r="EU606" s="210"/>
      <c r="EV606" s="210"/>
      <c r="EW606" s="194"/>
      <c r="EX606" s="210"/>
      <c r="EY606" s="210"/>
      <c r="EZ606" s="194"/>
      <c r="FA606" s="210"/>
      <c r="FB606" s="210"/>
      <c r="FC606" s="194"/>
      <c r="FD606" s="210"/>
      <c r="FE606" s="210"/>
      <c r="FF606" s="194"/>
      <c r="FG606" s="210"/>
      <c r="FH606" s="210"/>
      <c r="FI606" s="194"/>
      <c r="FJ606" s="210"/>
      <c r="FK606" s="210"/>
      <c r="FL606" s="194"/>
      <c r="FM606" s="210"/>
      <c r="FN606" s="210"/>
      <c r="FO606" s="194"/>
      <c r="FP606" s="210"/>
      <c r="FQ606" s="210"/>
      <c r="FR606" s="194"/>
      <c r="FS606" s="210"/>
      <c r="FT606" s="210"/>
      <c r="FU606" s="194"/>
      <c r="FV606" s="210"/>
      <c r="FW606" s="210"/>
      <c r="FX606" s="194"/>
      <c r="FY606" s="210"/>
      <c r="FZ606" s="210"/>
      <c r="GA606" s="194"/>
      <c r="GB606" s="210"/>
      <c r="GC606" s="210"/>
      <c r="GD606" s="194"/>
      <c r="GE606" s="210"/>
      <c r="GF606" s="210"/>
      <c r="GG606" s="194"/>
      <c r="GH606" s="210"/>
      <c r="GI606" s="210"/>
      <c r="GJ606" s="194"/>
      <c r="GK606" s="210"/>
      <c r="GL606" s="210"/>
      <c r="GM606" s="194"/>
      <c r="GN606" s="210"/>
      <c r="GO606" s="210"/>
      <c r="GP606" s="194"/>
      <c r="GQ606" s="210"/>
      <c r="GR606" s="210"/>
      <c r="GS606" s="194"/>
      <c r="GT606" s="210"/>
      <c r="GU606" s="210"/>
      <c r="GV606" s="194"/>
      <c r="GW606" s="210"/>
      <c r="GX606" s="210"/>
      <c r="GY606" s="194"/>
      <c r="GZ606" s="210"/>
      <c r="HA606" s="210"/>
      <c r="HB606" s="194"/>
      <c r="HC606" s="210"/>
      <c r="HD606" s="210"/>
      <c r="HE606" s="194"/>
      <c r="HF606" s="210"/>
      <c r="HG606" s="210"/>
      <c r="HH606" s="194"/>
      <c r="HI606" s="210"/>
      <c r="HJ606" s="210"/>
      <c r="HK606" s="194"/>
      <c r="HL606" s="210"/>
      <c r="HM606" s="210"/>
      <c r="HN606" s="194"/>
      <c r="HO606" s="210"/>
      <c r="HP606" s="210"/>
      <c r="HQ606" s="194"/>
      <c r="HR606" s="210"/>
      <c r="HS606" s="210"/>
      <c r="HT606" s="194"/>
      <c r="HU606" s="210"/>
      <c r="HV606" s="210"/>
      <c r="HW606" s="194"/>
      <c r="HX606" s="210"/>
      <c r="HY606" s="210"/>
      <c r="HZ606" s="194"/>
      <c r="IA606" s="210"/>
      <c r="IB606" s="210"/>
      <c r="IC606" s="194"/>
      <c r="ID606" s="210"/>
      <c r="IE606" s="210"/>
      <c r="IF606" s="194"/>
      <c r="IG606" s="210"/>
      <c r="IH606" s="210"/>
      <c r="II606" s="194"/>
      <c r="IJ606" s="210"/>
      <c r="IK606" s="210"/>
      <c r="IL606" s="194"/>
      <c r="IM606" s="210"/>
      <c r="IN606" s="210"/>
      <c r="IO606" s="194"/>
      <c r="IP606" s="210"/>
      <c r="IQ606" s="210"/>
      <c r="IR606" s="194"/>
      <c r="IS606" s="210"/>
      <c r="IT606" s="210"/>
      <c r="IU606" s="194"/>
      <c r="IV606" s="210"/>
      <c r="IW606" s="210"/>
      <c r="IX606" s="194"/>
      <c r="IY606" s="210"/>
      <c r="IZ606" s="210"/>
      <c r="JA606" s="194"/>
      <c r="JB606" s="210"/>
      <c r="JC606" s="210"/>
      <c r="JD606" s="194"/>
      <c r="JE606" s="210"/>
      <c r="JF606" s="210"/>
      <c r="JG606" s="194"/>
      <c r="JH606" s="210"/>
      <c r="JI606" s="210"/>
      <c r="JJ606" s="194"/>
      <c r="JK606" s="210"/>
      <c r="JL606" s="210"/>
      <c r="JM606" s="194"/>
      <c r="JN606" s="210"/>
      <c r="JO606" s="210"/>
      <c r="JP606" s="194"/>
      <c r="JQ606" s="210"/>
      <c r="JR606" s="210"/>
      <c r="JS606" s="194"/>
      <c r="JT606" s="210"/>
      <c r="JU606" s="210"/>
      <c r="JV606" s="194"/>
      <c r="JW606" s="210"/>
      <c r="JX606" s="210"/>
      <c r="JY606" s="194"/>
      <c r="JZ606" s="210"/>
      <c r="KA606" s="210"/>
      <c r="KB606" s="194"/>
      <c r="KC606" s="210"/>
      <c r="KD606" s="210"/>
      <c r="KE606" s="194"/>
      <c r="KF606" s="210"/>
      <c r="KG606" s="210"/>
      <c r="KH606" s="194"/>
      <c r="KI606" s="210"/>
      <c r="KJ606" s="210"/>
      <c r="KK606" s="194"/>
      <c r="KL606" s="210"/>
      <c r="KM606" s="210"/>
      <c r="KN606" s="194"/>
      <c r="KO606" s="210"/>
      <c r="KP606" s="210"/>
      <c r="KQ606" s="194"/>
      <c r="KR606" s="210"/>
      <c r="KS606" s="210"/>
      <c r="KT606" s="194"/>
      <c r="KU606" s="210"/>
      <c r="KV606" s="210"/>
      <c r="KW606" s="194"/>
      <c r="KX606" s="210"/>
      <c r="KY606" s="210"/>
      <c r="KZ606" s="194"/>
      <c r="LA606" s="210"/>
      <c r="LB606" s="210"/>
      <c r="LC606" s="194"/>
      <c r="LD606" s="210"/>
      <c r="LE606" s="210"/>
      <c r="LF606" s="194"/>
      <c r="LG606" s="210"/>
      <c r="LH606" s="210"/>
      <c r="LI606" s="194"/>
      <c r="LJ606" s="210"/>
      <c r="LK606" s="210"/>
      <c r="LL606" s="194"/>
      <c r="LM606" s="210"/>
      <c r="LN606" s="210"/>
      <c r="LO606" s="194"/>
      <c r="LP606" s="210"/>
      <c r="LQ606" s="210"/>
      <c r="LR606" s="194"/>
      <c r="LS606" s="210"/>
      <c r="LT606" s="210"/>
      <c r="LU606" s="194"/>
      <c r="LV606" s="210"/>
      <c r="LW606" s="210"/>
      <c r="LX606" s="194"/>
      <c r="LY606" s="210"/>
      <c r="LZ606" s="210"/>
      <c r="MA606" s="194"/>
      <c r="MB606" s="210"/>
      <c r="MC606" s="210"/>
      <c r="MD606" s="194"/>
      <c r="ME606" s="210"/>
      <c r="MF606" s="210"/>
      <c r="MG606" s="194"/>
      <c r="MH606" s="210"/>
      <c r="MI606" s="210"/>
      <c r="MJ606" s="194"/>
      <c r="MK606" s="210"/>
      <c r="ML606" s="210"/>
      <c r="MM606" s="194"/>
      <c r="MN606" s="210"/>
      <c r="MO606" s="210"/>
      <c r="MP606" s="194"/>
      <c r="MQ606" s="210"/>
      <c r="MR606" s="210"/>
      <c r="MS606" s="194"/>
      <c r="MT606" s="210"/>
      <c r="MU606" s="210"/>
      <c r="MV606" s="194"/>
      <c r="MW606" s="210"/>
      <c r="MX606" s="210"/>
      <c r="MY606" s="194"/>
      <c r="MZ606" s="210"/>
      <c r="NA606" s="210"/>
      <c r="NB606" s="194"/>
      <c r="NC606" s="210"/>
      <c r="ND606" s="210"/>
      <c r="NE606" s="194"/>
      <c r="NF606" s="210"/>
      <c r="NG606" s="210"/>
      <c r="NH606" s="194"/>
      <c r="NI606" s="210"/>
      <c r="NJ606" s="210"/>
      <c r="NK606" s="194"/>
      <c r="NL606" s="210"/>
      <c r="NM606" s="210"/>
      <c r="NN606" s="194"/>
      <c r="NO606" s="210"/>
      <c r="NP606" s="210"/>
      <c r="NQ606" s="194"/>
      <c r="NR606" s="210"/>
      <c r="NS606" s="210"/>
      <c r="NT606" s="194"/>
      <c r="NU606" s="210"/>
      <c r="NV606" s="210"/>
      <c r="NW606" s="194"/>
      <c r="NX606" s="210"/>
      <c r="NY606" s="210"/>
      <c r="NZ606" s="194"/>
      <c r="OA606" s="210"/>
      <c r="OB606" s="210"/>
      <c r="OC606" s="194"/>
      <c r="OD606" s="210"/>
      <c r="OE606" s="210"/>
      <c r="OF606" s="194"/>
      <c r="OG606" s="210"/>
      <c r="OH606" s="210"/>
      <c r="OI606" s="194"/>
      <c r="OJ606" s="210"/>
      <c r="OK606" s="210"/>
      <c r="OL606" s="194"/>
      <c r="OM606" s="210"/>
      <c r="ON606" s="210"/>
      <c r="OO606" s="194"/>
      <c r="OP606" s="210"/>
      <c r="OQ606" s="210"/>
      <c r="OR606" s="194"/>
      <c r="OS606" s="210"/>
      <c r="OT606" s="210"/>
      <c r="OU606" s="194"/>
      <c r="OV606" s="210"/>
      <c r="OW606" s="210"/>
      <c r="OX606" s="194"/>
      <c r="OY606" s="210"/>
      <c r="OZ606" s="210"/>
      <c r="PA606" s="194"/>
      <c r="PB606" s="210"/>
      <c r="PC606" s="210"/>
      <c r="PD606" s="194"/>
      <c r="PE606" s="210"/>
      <c r="PF606" s="210"/>
      <c r="PG606" s="194"/>
      <c r="PH606" s="210"/>
      <c r="PI606" s="210"/>
      <c r="PJ606" s="194"/>
      <c r="PK606" s="210"/>
      <c r="PL606" s="210"/>
      <c r="PM606" s="194"/>
      <c r="PN606" s="210"/>
      <c r="PO606" s="210"/>
      <c r="PP606" s="194"/>
      <c r="PQ606" s="210"/>
      <c r="PR606" s="210"/>
      <c r="PS606" s="194"/>
      <c r="PT606" s="210"/>
      <c r="PU606" s="210"/>
      <c r="PV606" s="194"/>
      <c r="PW606" s="210"/>
      <c r="PX606" s="210"/>
      <c r="PY606" s="194"/>
      <c r="PZ606" s="210"/>
      <c r="QA606" s="210"/>
      <c r="QB606" s="194"/>
      <c r="QC606" s="210"/>
      <c r="QD606" s="210"/>
      <c r="QE606" s="194"/>
      <c r="QF606" s="210"/>
      <c r="QG606" s="210"/>
      <c r="QH606" s="194"/>
      <c r="QI606" s="210"/>
      <c r="QJ606" s="210"/>
      <c r="QK606" s="194"/>
      <c r="QL606" s="210"/>
      <c r="QM606" s="210"/>
      <c r="QN606" s="194"/>
      <c r="QO606" s="210"/>
      <c r="QP606" s="210"/>
      <c r="QQ606" s="194"/>
      <c r="QR606" s="210"/>
      <c r="QS606" s="210"/>
      <c r="QT606" s="194"/>
      <c r="QU606" s="210"/>
      <c r="QV606" s="210"/>
      <c r="QW606" s="194"/>
      <c r="QX606" s="210"/>
      <c r="QY606" s="210"/>
      <c r="QZ606" s="194"/>
      <c r="RA606" s="210"/>
      <c r="RB606" s="210"/>
      <c r="RC606" s="194"/>
      <c r="RD606" s="210"/>
      <c r="RE606" s="210"/>
      <c r="RF606" s="194"/>
      <c r="RG606" s="210"/>
    </row>
    <row r="607" spans="1:475" x14ac:dyDescent="0.2">
      <c r="A607" s="203"/>
      <c r="B607" s="220"/>
      <c r="C607" s="220"/>
      <c r="D607" s="220"/>
      <c r="E607" s="224"/>
      <c r="F607" s="216" t="s">
        <v>247</v>
      </c>
      <c r="G607" s="188"/>
      <c r="H607" s="188"/>
      <c r="I607" s="204"/>
      <c r="J607" s="204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  <c r="RG607" s="194"/>
    </row>
    <row r="608" spans="1:475" x14ac:dyDescent="0.2">
      <c r="A608" s="203"/>
      <c r="B608" s="220"/>
      <c r="C608" s="220"/>
      <c r="D608" s="220"/>
      <c r="E608" s="224"/>
      <c r="F608" s="216" t="s">
        <v>246</v>
      </c>
      <c r="G608" s="188"/>
      <c r="H608" s="188"/>
      <c r="I608" s="204"/>
      <c r="J608" s="204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  <c r="RG608" s="194"/>
    </row>
    <row r="609" spans="1:475" x14ac:dyDescent="0.2">
      <c r="A609" s="203"/>
      <c r="B609" s="220"/>
      <c r="C609" s="220"/>
      <c r="D609" s="220"/>
      <c r="E609" s="224"/>
      <c r="F609" s="216" t="s">
        <v>247</v>
      </c>
      <c r="G609" s="188"/>
      <c r="H609" s="188"/>
      <c r="I609" s="204"/>
      <c r="J609" s="204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  <c r="RG609" s="194"/>
    </row>
    <row r="610" spans="1:475" x14ac:dyDescent="0.2">
      <c r="A610" s="203"/>
      <c r="B610" s="220"/>
      <c r="C610" s="220"/>
      <c r="D610" s="220"/>
      <c r="E610" s="224"/>
      <c r="F610" s="216" t="s">
        <v>246</v>
      </c>
      <c r="G610" s="188"/>
      <c r="H610" s="188"/>
      <c r="I610" s="204"/>
      <c r="J610" s="204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  <c r="RG610" s="194"/>
    </row>
    <row r="611" spans="1:475" x14ac:dyDescent="0.2">
      <c r="A611" s="203"/>
      <c r="B611" s="220"/>
      <c r="C611" s="220"/>
      <c r="D611" s="220"/>
      <c r="E611" s="224"/>
      <c r="F611" s="216" t="s">
        <v>247</v>
      </c>
      <c r="G611" s="188"/>
      <c r="H611" s="188"/>
      <c r="I611" s="204"/>
      <c r="J611" s="204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  <c r="RG611" s="194"/>
    </row>
    <row r="612" spans="1:475" x14ac:dyDescent="0.2">
      <c r="A612" s="203"/>
      <c r="B612" s="220"/>
      <c r="C612" s="220"/>
      <c r="D612" s="220"/>
      <c r="E612" s="224"/>
      <c r="F612" s="216" t="s">
        <v>246</v>
      </c>
      <c r="G612" s="188"/>
      <c r="H612" s="188"/>
      <c r="I612" s="204"/>
      <c r="J612" s="204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  <c r="RG612" s="194"/>
    </row>
    <row r="613" spans="1:475" x14ac:dyDescent="0.2">
      <c r="A613" s="203"/>
      <c r="B613" s="220"/>
      <c r="C613" s="220"/>
      <c r="D613" s="220"/>
      <c r="E613" s="224"/>
      <c r="F613" s="216" t="s">
        <v>247</v>
      </c>
      <c r="G613" s="188"/>
      <c r="H613" s="188"/>
      <c r="I613" s="204"/>
      <c r="J613" s="204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  <c r="RG613" s="194"/>
    </row>
    <row r="614" spans="1:475" x14ac:dyDescent="0.2">
      <c r="A614" s="203"/>
      <c r="B614" s="220"/>
      <c r="C614" s="220"/>
      <c r="D614" s="220"/>
      <c r="E614" s="224"/>
      <c r="F614" s="216" t="s">
        <v>246</v>
      </c>
      <c r="G614" s="188"/>
      <c r="H614" s="188"/>
      <c r="I614" s="204"/>
      <c r="J614" s="204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  <c r="RG614" s="194"/>
    </row>
    <row r="615" spans="1:475" x14ac:dyDescent="0.2">
      <c r="A615" s="203"/>
      <c r="B615" s="220"/>
      <c r="C615" s="220"/>
      <c r="D615" s="220"/>
      <c r="E615" s="224"/>
      <c r="F615" s="216" t="s">
        <v>247</v>
      </c>
      <c r="G615" s="188"/>
      <c r="H615" s="188"/>
      <c r="I615" s="204"/>
      <c r="J615" s="204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94"/>
      <c r="DX615" s="194"/>
      <c r="DY615" s="194"/>
      <c r="DZ615" s="194"/>
      <c r="EA615" s="194"/>
      <c r="EB615" s="194"/>
      <c r="EC615" s="194"/>
      <c r="ED615" s="194"/>
      <c r="EE615" s="194"/>
      <c r="EF615" s="194"/>
      <c r="EG615" s="194"/>
      <c r="EH615" s="194"/>
      <c r="EI615" s="194"/>
      <c r="EJ615" s="194"/>
      <c r="EK615" s="194"/>
      <c r="EL615" s="194"/>
      <c r="EM615" s="194"/>
      <c r="EN615" s="194"/>
      <c r="EO615" s="194"/>
      <c r="EP615" s="194"/>
      <c r="EQ615" s="194"/>
      <c r="ER615" s="194"/>
      <c r="ES615" s="194"/>
      <c r="ET615" s="194"/>
      <c r="EU615" s="194"/>
      <c r="EV615" s="194"/>
      <c r="EW615" s="194"/>
      <c r="EX615" s="194"/>
      <c r="EY615" s="194"/>
      <c r="EZ615" s="194"/>
      <c r="FA615" s="194"/>
      <c r="FB615" s="194"/>
      <c r="FC615" s="194"/>
      <c r="FD615" s="194"/>
      <c r="FE615" s="194"/>
      <c r="FF615" s="194"/>
      <c r="FG615" s="194"/>
      <c r="FH615" s="194"/>
      <c r="FI615" s="194"/>
      <c r="FJ615" s="194"/>
      <c r="FK615" s="194"/>
      <c r="FL615" s="194"/>
      <c r="FM615" s="194"/>
      <c r="FN615" s="194"/>
      <c r="FO615" s="194"/>
      <c r="FP615" s="194"/>
      <c r="FQ615" s="194"/>
      <c r="FR615" s="194"/>
      <c r="FS615" s="194"/>
      <c r="FT615" s="194"/>
      <c r="FU615" s="194"/>
      <c r="FV615" s="194"/>
      <c r="FW615" s="194"/>
      <c r="FX615" s="194"/>
      <c r="FY615" s="194"/>
      <c r="FZ615" s="194"/>
      <c r="GA615" s="194"/>
      <c r="GB615" s="194"/>
      <c r="GC615" s="194"/>
      <c r="GD615" s="194"/>
      <c r="GE615" s="194"/>
      <c r="GF615" s="194"/>
      <c r="GG615" s="194"/>
      <c r="GH615" s="194"/>
      <c r="GI615" s="194"/>
      <c r="GJ615" s="194"/>
      <c r="GK615" s="194"/>
      <c r="GL615" s="194"/>
      <c r="GM615" s="194"/>
      <c r="GN615" s="194"/>
      <c r="GO615" s="194"/>
      <c r="GP615" s="194"/>
      <c r="GQ615" s="194"/>
      <c r="GR615" s="194"/>
      <c r="GS615" s="194"/>
      <c r="GT615" s="194"/>
      <c r="GU615" s="194"/>
      <c r="GV615" s="194"/>
      <c r="GW615" s="194"/>
      <c r="GX615" s="194"/>
      <c r="GY615" s="194"/>
      <c r="GZ615" s="194"/>
      <c r="HA615" s="194"/>
      <c r="HB615" s="194"/>
      <c r="HC615" s="194"/>
      <c r="HD615" s="194"/>
      <c r="HE615" s="194"/>
      <c r="HF615" s="194"/>
      <c r="HG615" s="194"/>
      <c r="HH615" s="194"/>
      <c r="HI615" s="194"/>
      <c r="HJ615" s="194"/>
      <c r="HK615" s="194"/>
      <c r="HL615" s="194"/>
      <c r="HM615" s="194"/>
      <c r="HN615" s="194"/>
      <c r="HO615" s="194"/>
      <c r="HP615" s="194"/>
      <c r="HQ615" s="194"/>
      <c r="HR615" s="194"/>
      <c r="HS615" s="194"/>
      <c r="HT615" s="194"/>
      <c r="HU615" s="194"/>
      <c r="HV615" s="194"/>
      <c r="HW615" s="194"/>
      <c r="HX615" s="194"/>
      <c r="HY615" s="194"/>
      <c r="HZ615" s="194"/>
      <c r="IA615" s="194"/>
      <c r="IB615" s="194"/>
      <c r="IC615" s="194"/>
      <c r="ID615" s="194"/>
      <c r="IE615" s="194"/>
      <c r="IF615" s="194"/>
      <c r="IG615" s="194"/>
      <c r="IH615" s="194"/>
      <c r="II615" s="194"/>
      <c r="IJ615" s="194"/>
      <c r="IK615" s="194"/>
      <c r="IL615" s="194"/>
      <c r="IM615" s="194"/>
      <c r="IN615" s="194"/>
      <c r="IO615" s="194"/>
      <c r="IP615" s="194"/>
      <c r="IQ615" s="194"/>
      <c r="IR615" s="194"/>
      <c r="IS615" s="194"/>
      <c r="IT615" s="194"/>
      <c r="IU615" s="194"/>
      <c r="IV615" s="194"/>
      <c r="IW615" s="194"/>
      <c r="IX615" s="194"/>
      <c r="IY615" s="194"/>
      <c r="IZ615" s="194"/>
      <c r="JA615" s="194"/>
      <c r="JB615" s="194"/>
      <c r="JC615" s="194"/>
      <c r="JD615" s="194"/>
      <c r="JE615" s="194"/>
      <c r="JF615" s="194"/>
      <c r="JG615" s="194"/>
      <c r="JH615" s="194"/>
      <c r="JI615" s="194"/>
      <c r="JJ615" s="194"/>
      <c r="JK615" s="194"/>
      <c r="JL615" s="194"/>
      <c r="JM615" s="194"/>
      <c r="JN615" s="194"/>
      <c r="JO615" s="194"/>
      <c r="JP615" s="194"/>
      <c r="JQ615" s="194"/>
      <c r="JR615" s="194"/>
      <c r="JS615" s="194"/>
      <c r="JT615" s="194"/>
      <c r="JU615" s="194"/>
      <c r="JV615" s="194"/>
      <c r="JW615" s="194"/>
      <c r="JX615" s="194"/>
      <c r="JY615" s="194"/>
      <c r="JZ615" s="194"/>
      <c r="KA615" s="194"/>
      <c r="KB615" s="194"/>
      <c r="KC615" s="194"/>
      <c r="KD615" s="194"/>
      <c r="KE615" s="194"/>
      <c r="KF615" s="194"/>
      <c r="KG615" s="194"/>
      <c r="KH615" s="194"/>
      <c r="KI615" s="194"/>
      <c r="KJ615" s="194"/>
      <c r="KK615" s="194"/>
      <c r="KL615" s="194"/>
      <c r="KM615" s="194"/>
      <c r="KN615" s="194"/>
      <c r="KO615" s="194"/>
      <c r="KP615" s="194"/>
      <c r="KQ615" s="194"/>
      <c r="KR615" s="194"/>
      <c r="KS615" s="194"/>
      <c r="KT615" s="194"/>
      <c r="KU615" s="194"/>
      <c r="KV615" s="194"/>
      <c r="KW615" s="194"/>
      <c r="KX615" s="194"/>
      <c r="KY615" s="194"/>
      <c r="KZ615" s="194"/>
      <c r="LA615" s="194"/>
      <c r="LB615" s="194"/>
      <c r="LC615" s="194"/>
      <c r="LD615" s="194"/>
      <c r="LE615" s="194"/>
      <c r="LF615" s="194"/>
      <c r="LG615" s="194"/>
      <c r="LH615" s="194"/>
      <c r="LI615" s="194"/>
      <c r="LJ615" s="194"/>
      <c r="LK615" s="194"/>
      <c r="LL615" s="194"/>
      <c r="LM615" s="194"/>
      <c r="LN615" s="194"/>
      <c r="LO615" s="194"/>
      <c r="LP615" s="194"/>
      <c r="LQ615" s="194"/>
      <c r="LR615" s="194"/>
      <c r="LS615" s="194"/>
      <c r="LT615" s="194"/>
      <c r="LU615" s="194"/>
      <c r="LV615" s="194"/>
      <c r="LW615" s="194"/>
      <c r="LX615" s="194"/>
      <c r="LY615" s="194"/>
      <c r="LZ615" s="194"/>
      <c r="MA615" s="194"/>
      <c r="MB615" s="194"/>
      <c r="MC615" s="194"/>
      <c r="MD615" s="194"/>
      <c r="ME615" s="194"/>
      <c r="MF615" s="194"/>
      <c r="MG615" s="194"/>
      <c r="MH615" s="194"/>
      <c r="MI615" s="194"/>
      <c r="MJ615" s="194"/>
      <c r="MK615" s="194"/>
      <c r="ML615" s="194"/>
      <c r="MM615" s="194"/>
      <c r="MN615" s="194"/>
      <c r="MO615" s="194"/>
      <c r="MP615" s="194"/>
      <c r="MQ615" s="194"/>
      <c r="MR615" s="194"/>
      <c r="MS615" s="194"/>
      <c r="MT615" s="194"/>
      <c r="MU615" s="194"/>
      <c r="MV615" s="194"/>
      <c r="MW615" s="194"/>
      <c r="MX615" s="194"/>
      <c r="MY615" s="194"/>
      <c r="MZ615" s="194"/>
      <c r="NA615" s="194"/>
      <c r="NB615" s="194"/>
      <c r="NC615" s="194"/>
      <c r="ND615" s="194"/>
      <c r="NE615" s="194"/>
      <c r="NF615" s="194"/>
      <c r="NG615" s="194"/>
      <c r="NH615" s="194"/>
      <c r="NI615" s="194"/>
      <c r="NJ615" s="194"/>
      <c r="NK615" s="194"/>
      <c r="NL615" s="194"/>
      <c r="NM615" s="194"/>
      <c r="NN615" s="194"/>
      <c r="NO615" s="194"/>
      <c r="NP615" s="194"/>
      <c r="NQ615" s="194"/>
      <c r="NR615" s="194"/>
      <c r="NS615" s="194"/>
      <c r="NT615" s="194"/>
      <c r="NU615" s="194"/>
      <c r="NV615" s="194"/>
      <c r="NW615" s="194"/>
      <c r="NX615" s="194"/>
      <c r="NY615" s="194"/>
      <c r="NZ615" s="194"/>
      <c r="OA615" s="194"/>
      <c r="OB615" s="194"/>
      <c r="OC615" s="194"/>
      <c r="OD615" s="194"/>
      <c r="OE615" s="194"/>
      <c r="OF615" s="194"/>
      <c r="OG615" s="194"/>
      <c r="OH615" s="194"/>
      <c r="OI615" s="194"/>
      <c r="OJ615" s="194"/>
      <c r="OK615" s="194"/>
      <c r="OL615" s="194"/>
      <c r="OM615" s="194"/>
      <c r="ON615" s="194"/>
      <c r="OO615" s="194"/>
      <c r="OP615" s="194"/>
      <c r="OQ615" s="194"/>
      <c r="OR615" s="194"/>
      <c r="OS615" s="194"/>
      <c r="OT615" s="194"/>
      <c r="OU615" s="194"/>
      <c r="OV615" s="194"/>
      <c r="OW615" s="194"/>
      <c r="OX615" s="194"/>
      <c r="OY615" s="194"/>
      <c r="OZ615" s="194"/>
      <c r="PA615" s="194"/>
      <c r="PB615" s="194"/>
      <c r="PC615" s="194"/>
      <c r="PD615" s="194"/>
      <c r="PE615" s="194"/>
      <c r="PF615" s="194"/>
      <c r="PG615" s="194"/>
      <c r="PH615" s="194"/>
      <c r="PI615" s="194"/>
      <c r="PJ615" s="194"/>
      <c r="PK615" s="194"/>
      <c r="PL615" s="194"/>
      <c r="PM615" s="194"/>
      <c r="PN615" s="194"/>
      <c r="PO615" s="194"/>
      <c r="PP615" s="194"/>
      <c r="PQ615" s="194"/>
      <c r="PR615" s="194"/>
      <c r="PS615" s="194"/>
      <c r="PT615" s="194"/>
      <c r="PU615" s="194"/>
      <c r="PV615" s="194"/>
      <c r="PW615" s="194"/>
      <c r="PX615" s="194"/>
      <c r="PY615" s="194"/>
      <c r="PZ615" s="194"/>
      <c r="QA615" s="194"/>
      <c r="QB615" s="194"/>
      <c r="QC615" s="194"/>
      <c r="QD615" s="194"/>
      <c r="QE615" s="194"/>
      <c r="QF615" s="194"/>
      <c r="QG615" s="194"/>
      <c r="QH615" s="194"/>
      <c r="QI615" s="194"/>
      <c r="QJ615" s="194"/>
      <c r="QK615" s="194"/>
      <c r="QL615" s="194"/>
      <c r="QM615" s="194"/>
      <c r="QN615" s="194"/>
      <c r="QO615" s="194"/>
      <c r="QP615" s="194"/>
      <c r="QQ615" s="194"/>
      <c r="QR615" s="194"/>
      <c r="QS615" s="194"/>
      <c r="QT615" s="194"/>
      <c r="QU615" s="194"/>
      <c r="QV615" s="194"/>
      <c r="QW615" s="194"/>
      <c r="QX615" s="194"/>
      <c r="QY615" s="194"/>
      <c r="QZ615" s="194"/>
      <c r="RA615" s="194"/>
      <c r="RB615" s="194"/>
      <c r="RC615" s="194"/>
      <c r="RD615" s="194"/>
      <c r="RE615" s="194"/>
      <c r="RF615" s="194"/>
      <c r="RG615" s="194"/>
    </row>
    <row r="616" spans="1:475" x14ac:dyDescent="0.2">
      <c r="A616" s="203"/>
      <c r="B616" s="220"/>
      <c r="C616" s="220"/>
      <c r="D616" s="220"/>
      <c r="E616" s="224"/>
      <c r="F616" s="216" t="s">
        <v>246</v>
      </c>
      <c r="G616" s="188"/>
      <c r="H616" s="188"/>
      <c r="I616" s="204"/>
      <c r="J616" s="204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  <c r="RG616" s="194"/>
    </row>
    <row r="617" spans="1:475" x14ac:dyDescent="0.2">
      <c r="A617" s="203"/>
      <c r="B617" s="220"/>
      <c r="C617" s="220"/>
      <c r="D617" s="220"/>
      <c r="E617" s="224"/>
      <c r="F617" s="216" t="s">
        <v>247</v>
      </c>
      <c r="G617" s="188"/>
      <c r="H617" s="188"/>
      <c r="I617" s="204"/>
      <c r="J617" s="204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  <c r="RG617" s="194"/>
    </row>
    <row r="618" spans="1:475" x14ac:dyDescent="0.2">
      <c r="A618" s="203"/>
      <c r="B618" s="220"/>
      <c r="C618" s="220"/>
      <c r="D618" s="220"/>
      <c r="E618" s="224"/>
      <c r="F618" s="216" t="s">
        <v>246</v>
      </c>
      <c r="G618" s="188"/>
      <c r="H618" s="188"/>
      <c r="I618" s="204"/>
      <c r="J618" s="204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  <c r="RG618" s="194"/>
    </row>
    <row r="619" spans="1:475" x14ac:dyDescent="0.2">
      <c r="A619" s="203"/>
      <c r="B619" s="220"/>
      <c r="C619" s="220"/>
      <c r="D619" s="220"/>
      <c r="E619" s="224"/>
      <c r="F619" s="216" t="s">
        <v>247</v>
      </c>
      <c r="G619" s="188"/>
      <c r="H619" s="188"/>
      <c r="I619" s="204"/>
      <c r="J619" s="204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  <c r="RG619" s="194"/>
    </row>
    <row r="620" spans="1:475" x14ac:dyDescent="0.2">
      <c r="A620" s="203"/>
      <c r="B620" s="220"/>
      <c r="C620" s="220"/>
      <c r="D620" s="220"/>
      <c r="E620" s="224"/>
      <c r="F620" s="216" t="s">
        <v>246</v>
      </c>
      <c r="G620" s="188"/>
      <c r="H620" s="188"/>
      <c r="I620" s="204"/>
      <c r="J620" s="204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94"/>
      <c r="DX620" s="194"/>
      <c r="DY620" s="194"/>
      <c r="DZ620" s="194"/>
      <c r="EA620" s="194"/>
      <c r="EB620" s="194"/>
      <c r="EC620" s="194"/>
      <c r="ED620" s="194"/>
      <c r="EE620" s="194"/>
      <c r="EF620" s="194"/>
      <c r="EG620" s="194"/>
      <c r="EH620" s="194"/>
      <c r="EI620" s="194"/>
      <c r="EJ620" s="194"/>
      <c r="EK620" s="194"/>
      <c r="EL620" s="194"/>
      <c r="EM620" s="194"/>
      <c r="EN620" s="194"/>
      <c r="EO620" s="194"/>
      <c r="EP620" s="194"/>
      <c r="EQ620" s="194"/>
      <c r="ER620" s="194"/>
      <c r="ES620" s="194"/>
      <c r="ET620" s="194"/>
      <c r="EU620" s="194"/>
      <c r="EV620" s="194"/>
      <c r="EW620" s="194"/>
      <c r="EX620" s="194"/>
      <c r="EY620" s="194"/>
      <c r="EZ620" s="194"/>
      <c r="FA620" s="194"/>
      <c r="FB620" s="194"/>
      <c r="FC620" s="194"/>
      <c r="FD620" s="194"/>
      <c r="FE620" s="194"/>
      <c r="FF620" s="194"/>
      <c r="FG620" s="194"/>
      <c r="FH620" s="194"/>
      <c r="FI620" s="194"/>
      <c r="FJ620" s="194"/>
      <c r="FK620" s="194"/>
      <c r="FL620" s="194"/>
      <c r="FM620" s="194"/>
      <c r="FN620" s="194"/>
      <c r="FO620" s="194"/>
      <c r="FP620" s="194"/>
      <c r="FQ620" s="194"/>
      <c r="FR620" s="194"/>
      <c r="FS620" s="194"/>
      <c r="FT620" s="194"/>
      <c r="FU620" s="194"/>
      <c r="FV620" s="194"/>
      <c r="FW620" s="194"/>
      <c r="FX620" s="194"/>
      <c r="FY620" s="194"/>
      <c r="FZ620" s="194"/>
      <c r="GA620" s="194"/>
      <c r="GB620" s="194"/>
      <c r="GC620" s="194"/>
      <c r="GD620" s="194"/>
      <c r="GE620" s="194"/>
      <c r="GF620" s="194"/>
      <c r="GG620" s="194"/>
      <c r="GH620" s="194"/>
      <c r="GI620" s="194"/>
      <c r="GJ620" s="194"/>
      <c r="GK620" s="194"/>
      <c r="GL620" s="194"/>
      <c r="GM620" s="194"/>
      <c r="GN620" s="194"/>
      <c r="GO620" s="194"/>
      <c r="GP620" s="194"/>
      <c r="GQ620" s="194"/>
      <c r="GR620" s="194"/>
      <c r="GS620" s="194"/>
      <c r="GT620" s="194"/>
      <c r="GU620" s="194"/>
      <c r="GV620" s="194"/>
      <c r="GW620" s="194"/>
      <c r="GX620" s="194"/>
      <c r="GY620" s="194"/>
      <c r="GZ620" s="194"/>
      <c r="HA620" s="194"/>
      <c r="HB620" s="194"/>
      <c r="HC620" s="194"/>
      <c r="HD620" s="194"/>
      <c r="HE620" s="194"/>
      <c r="HF620" s="194"/>
      <c r="HG620" s="194"/>
      <c r="HH620" s="194"/>
      <c r="HI620" s="194"/>
      <c r="HJ620" s="194"/>
      <c r="HK620" s="194"/>
      <c r="HL620" s="194"/>
      <c r="HM620" s="194"/>
      <c r="HN620" s="194"/>
      <c r="HO620" s="194"/>
      <c r="HP620" s="194"/>
      <c r="HQ620" s="194"/>
      <c r="HR620" s="194"/>
      <c r="HS620" s="194"/>
      <c r="HT620" s="194"/>
      <c r="HU620" s="194"/>
      <c r="HV620" s="194"/>
      <c r="HW620" s="194"/>
      <c r="HX620" s="194"/>
      <c r="HY620" s="194"/>
      <c r="HZ620" s="194"/>
      <c r="IA620" s="194"/>
      <c r="IB620" s="194"/>
      <c r="IC620" s="194"/>
      <c r="ID620" s="194"/>
      <c r="IE620" s="194"/>
      <c r="IF620" s="194"/>
      <c r="IG620" s="194"/>
      <c r="IH620" s="194"/>
      <c r="II620" s="194"/>
      <c r="IJ620" s="194"/>
      <c r="IK620" s="194"/>
      <c r="IL620" s="194"/>
      <c r="IM620" s="194"/>
      <c r="IN620" s="194"/>
      <c r="IO620" s="194"/>
      <c r="IP620" s="194"/>
      <c r="IQ620" s="194"/>
      <c r="IR620" s="194"/>
      <c r="IS620" s="194"/>
      <c r="IT620" s="194"/>
      <c r="IU620" s="194"/>
      <c r="IV620" s="194"/>
      <c r="IW620" s="194"/>
      <c r="IX620" s="194"/>
      <c r="IY620" s="194"/>
      <c r="IZ620" s="194"/>
      <c r="JA620" s="194"/>
      <c r="JB620" s="194"/>
      <c r="JC620" s="194"/>
      <c r="JD620" s="194"/>
      <c r="JE620" s="194"/>
      <c r="JF620" s="194"/>
      <c r="JG620" s="194"/>
      <c r="JH620" s="194"/>
      <c r="JI620" s="194"/>
      <c r="JJ620" s="194"/>
      <c r="JK620" s="194"/>
      <c r="JL620" s="194"/>
      <c r="JM620" s="194"/>
      <c r="JN620" s="194"/>
      <c r="JO620" s="194"/>
      <c r="JP620" s="194"/>
      <c r="JQ620" s="194"/>
      <c r="JR620" s="194"/>
      <c r="JS620" s="194"/>
      <c r="JT620" s="194"/>
      <c r="JU620" s="194"/>
      <c r="JV620" s="194"/>
      <c r="JW620" s="194"/>
      <c r="JX620" s="194"/>
      <c r="JY620" s="194"/>
      <c r="JZ620" s="194"/>
      <c r="KA620" s="194"/>
      <c r="KB620" s="194"/>
      <c r="KC620" s="194"/>
      <c r="KD620" s="194"/>
      <c r="KE620" s="194"/>
      <c r="KF620" s="194"/>
      <c r="KG620" s="194"/>
      <c r="KH620" s="194"/>
      <c r="KI620" s="194"/>
      <c r="KJ620" s="194"/>
      <c r="KK620" s="194"/>
      <c r="KL620" s="194"/>
      <c r="KM620" s="194"/>
      <c r="KN620" s="194"/>
      <c r="KO620" s="194"/>
      <c r="KP620" s="194"/>
      <c r="KQ620" s="194"/>
      <c r="KR620" s="194"/>
      <c r="KS620" s="194"/>
      <c r="KT620" s="194"/>
      <c r="KU620" s="194"/>
      <c r="KV620" s="194"/>
      <c r="KW620" s="194"/>
      <c r="KX620" s="194"/>
      <c r="KY620" s="194"/>
      <c r="KZ620" s="194"/>
      <c r="LA620" s="194"/>
      <c r="LB620" s="194"/>
      <c r="LC620" s="194"/>
      <c r="LD620" s="194"/>
      <c r="LE620" s="194"/>
      <c r="LF620" s="194"/>
      <c r="LG620" s="194"/>
      <c r="LH620" s="194"/>
      <c r="LI620" s="194"/>
      <c r="LJ620" s="194"/>
      <c r="LK620" s="194"/>
      <c r="LL620" s="194"/>
      <c r="LM620" s="194"/>
      <c r="LN620" s="194"/>
      <c r="LO620" s="194"/>
      <c r="LP620" s="194"/>
      <c r="LQ620" s="194"/>
      <c r="LR620" s="194"/>
      <c r="LS620" s="194"/>
      <c r="LT620" s="194"/>
      <c r="LU620" s="194"/>
      <c r="LV620" s="194"/>
      <c r="LW620" s="194"/>
      <c r="LX620" s="194"/>
      <c r="LY620" s="194"/>
      <c r="LZ620" s="194"/>
      <c r="MA620" s="194"/>
      <c r="MB620" s="194"/>
      <c r="MC620" s="194"/>
      <c r="MD620" s="194"/>
      <c r="ME620" s="194"/>
      <c r="MF620" s="194"/>
      <c r="MG620" s="194"/>
      <c r="MH620" s="194"/>
      <c r="MI620" s="194"/>
      <c r="MJ620" s="194"/>
      <c r="MK620" s="194"/>
      <c r="ML620" s="194"/>
      <c r="MM620" s="194"/>
      <c r="MN620" s="194"/>
      <c r="MO620" s="194"/>
      <c r="MP620" s="194"/>
      <c r="MQ620" s="194"/>
      <c r="MR620" s="194"/>
      <c r="MS620" s="194"/>
      <c r="MT620" s="194"/>
      <c r="MU620" s="194"/>
      <c r="MV620" s="194"/>
      <c r="MW620" s="194"/>
      <c r="MX620" s="194"/>
      <c r="MY620" s="194"/>
      <c r="MZ620" s="194"/>
      <c r="NA620" s="194"/>
      <c r="NB620" s="194"/>
      <c r="NC620" s="194"/>
      <c r="ND620" s="194"/>
      <c r="NE620" s="194"/>
      <c r="NF620" s="194"/>
      <c r="NG620" s="194"/>
      <c r="NH620" s="194"/>
      <c r="NI620" s="194"/>
      <c r="NJ620" s="194"/>
      <c r="NK620" s="194"/>
      <c r="NL620" s="194"/>
      <c r="NM620" s="194"/>
      <c r="NN620" s="194"/>
      <c r="NO620" s="194"/>
      <c r="NP620" s="194"/>
      <c r="NQ620" s="194"/>
      <c r="NR620" s="194"/>
      <c r="NS620" s="194"/>
      <c r="NT620" s="194"/>
      <c r="NU620" s="194"/>
      <c r="NV620" s="194"/>
      <c r="NW620" s="194"/>
      <c r="NX620" s="194"/>
      <c r="NY620" s="194"/>
      <c r="NZ620" s="194"/>
      <c r="OA620" s="194"/>
      <c r="OB620" s="194"/>
      <c r="OC620" s="194"/>
      <c r="OD620" s="194"/>
      <c r="OE620" s="194"/>
      <c r="OF620" s="194"/>
      <c r="OG620" s="194"/>
      <c r="OH620" s="194"/>
      <c r="OI620" s="194"/>
      <c r="OJ620" s="194"/>
      <c r="OK620" s="194"/>
      <c r="OL620" s="194"/>
      <c r="OM620" s="194"/>
      <c r="ON620" s="194"/>
      <c r="OO620" s="194"/>
      <c r="OP620" s="194"/>
      <c r="OQ620" s="194"/>
      <c r="OR620" s="194"/>
      <c r="OS620" s="194"/>
      <c r="OT620" s="194"/>
      <c r="OU620" s="194"/>
      <c r="OV620" s="194"/>
      <c r="OW620" s="194"/>
      <c r="OX620" s="194"/>
      <c r="OY620" s="194"/>
      <c r="OZ620" s="194"/>
      <c r="PA620" s="194"/>
      <c r="PB620" s="194"/>
      <c r="PC620" s="194"/>
      <c r="PD620" s="194"/>
      <c r="PE620" s="194"/>
      <c r="PF620" s="194"/>
      <c r="PG620" s="194"/>
      <c r="PH620" s="194"/>
      <c r="PI620" s="194"/>
      <c r="PJ620" s="194"/>
      <c r="PK620" s="194"/>
      <c r="PL620" s="194"/>
      <c r="PM620" s="194"/>
      <c r="PN620" s="194"/>
      <c r="PO620" s="194"/>
      <c r="PP620" s="194"/>
      <c r="PQ620" s="194"/>
      <c r="PR620" s="194"/>
      <c r="PS620" s="194"/>
      <c r="PT620" s="194"/>
      <c r="PU620" s="194"/>
      <c r="PV620" s="194"/>
      <c r="PW620" s="194"/>
      <c r="PX620" s="194"/>
      <c r="PY620" s="194"/>
      <c r="PZ620" s="194"/>
      <c r="QA620" s="194"/>
      <c r="QB620" s="194"/>
      <c r="QC620" s="194"/>
      <c r="QD620" s="194"/>
      <c r="QE620" s="194"/>
      <c r="QF620" s="194"/>
      <c r="QG620" s="194"/>
      <c r="QH620" s="194"/>
      <c r="QI620" s="194"/>
      <c r="QJ620" s="194"/>
      <c r="QK620" s="194"/>
      <c r="QL620" s="194"/>
      <c r="QM620" s="194"/>
      <c r="QN620" s="194"/>
      <c r="QO620" s="194"/>
      <c r="QP620" s="194"/>
      <c r="QQ620" s="194"/>
      <c r="QR620" s="194"/>
      <c r="QS620" s="194"/>
      <c r="QT620" s="194"/>
      <c r="QU620" s="194"/>
      <c r="QV620" s="194"/>
      <c r="QW620" s="194"/>
      <c r="QX620" s="194"/>
      <c r="QY620" s="194"/>
      <c r="QZ620" s="194"/>
      <c r="RA620" s="194"/>
      <c r="RB620" s="194"/>
      <c r="RC620" s="194"/>
      <c r="RD620" s="194"/>
      <c r="RE620" s="194"/>
      <c r="RF620" s="194"/>
      <c r="RG620" s="194"/>
    </row>
    <row r="621" spans="1:475" x14ac:dyDescent="0.2">
      <c r="A621" s="203"/>
      <c r="B621" s="220"/>
      <c r="C621" s="220"/>
      <c r="D621" s="220"/>
      <c r="E621" s="224"/>
      <c r="F621" s="216" t="s">
        <v>247</v>
      </c>
      <c r="G621" s="188"/>
      <c r="H621" s="188"/>
      <c r="I621" s="204"/>
      <c r="J621" s="204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  <c r="RG621" s="194"/>
    </row>
    <row r="622" spans="1:475" x14ac:dyDescent="0.2">
      <c r="A622" s="203"/>
      <c r="B622" s="220"/>
      <c r="C622" s="220"/>
      <c r="D622" s="220"/>
      <c r="E622" s="224"/>
      <c r="F622" s="216" t="s">
        <v>246</v>
      </c>
      <c r="G622" s="188"/>
      <c r="H622" s="188"/>
      <c r="I622" s="204"/>
      <c r="J622" s="204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  <c r="RG622" s="194"/>
    </row>
    <row r="623" spans="1:475" x14ac:dyDescent="0.2">
      <c r="A623" s="203"/>
      <c r="B623" s="220"/>
      <c r="C623" s="220"/>
      <c r="D623" s="220"/>
      <c r="E623" s="224"/>
      <c r="F623" s="216" t="s">
        <v>247</v>
      </c>
      <c r="G623" s="188"/>
      <c r="H623" s="188"/>
      <c r="I623" s="204"/>
      <c r="J623" s="204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94"/>
      <c r="DX623" s="194"/>
      <c r="DY623" s="194"/>
      <c r="DZ623" s="194"/>
      <c r="EA623" s="194"/>
      <c r="EB623" s="194"/>
      <c r="EC623" s="194"/>
      <c r="ED623" s="194"/>
      <c r="EE623" s="194"/>
      <c r="EF623" s="194"/>
      <c r="EG623" s="194"/>
      <c r="EH623" s="194"/>
      <c r="EI623" s="194"/>
      <c r="EJ623" s="194"/>
      <c r="EK623" s="194"/>
      <c r="EL623" s="194"/>
      <c r="EM623" s="194"/>
      <c r="EN623" s="194"/>
      <c r="EO623" s="194"/>
      <c r="EP623" s="194"/>
      <c r="EQ623" s="194"/>
      <c r="ER623" s="194"/>
      <c r="ES623" s="194"/>
      <c r="ET623" s="194"/>
      <c r="EU623" s="194"/>
      <c r="EV623" s="194"/>
      <c r="EW623" s="194"/>
      <c r="EX623" s="194"/>
      <c r="EY623" s="194"/>
      <c r="EZ623" s="194"/>
      <c r="FA623" s="194"/>
      <c r="FB623" s="194"/>
      <c r="FC623" s="194"/>
      <c r="FD623" s="194"/>
      <c r="FE623" s="194"/>
      <c r="FF623" s="194"/>
      <c r="FG623" s="194"/>
      <c r="FH623" s="194"/>
      <c r="FI623" s="194"/>
      <c r="FJ623" s="194"/>
      <c r="FK623" s="194"/>
      <c r="FL623" s="194"/>
      <c r="FM623" s="194"/>
      <c r="FN623" s="194"/>
      <c r="FO623" s="194"/>
      <c r="FP623" s="194"/>
      <c r="FQ623" s="194"/>
      <c r="FR623" s="194"/>
      <c r="FS623" s="194"/>
      <c r="FT623" s="194"/>
      <c r="FU623" s="194"/>
      <c r="FV623" s="194"/>
      <c r="FW623" s="194"/>
      <c r="FX623" s="194"/>
      <c r="FY623" s="194"/>
      <c r="FZ623" s="194"/>
      <c r="GA623" s="194"/>
      <c r="GB623" s="194"/>
      <c r="GC623" s="194"/>
      <c r="GD623" s="194"/>
      <c r="GE623" s="194"/>
      <c r="GF623" s="194"/>
      <c r="GG623" s="194"/>
      <c r="GH623" s="194"/>
      <c r="GI623" s="194"/>
      <c r="GJ623" s="194"/>
      <c r="GK623" s="194"/>
      <c r="GL623" s="194"/>
      <c r="GM623" s="194"/>
      <c r="GN623" s="194"/>
      <c r="GO623" s="194"/>
      <c r="GP623" s="194"/>
      <c r="GQ623" s="194"/>
      <c r="GR623" s="194"/>
      <c r="GS623" s="194"/>
      <c r="GT623" s="194"/>
      <c r="GU623" s="194"/>
      <c r="GV623" s="194"/>
      <c r="GW623" s="194"/>
      <c r="GX623" s="194"/>
      <c r="GY623" s="194"/>
      <c r="GZ623" s="194"/>
      <c r="HA623" s="194"/>
      <c r="HB623" s="194"/>
      <c r="HC623" s="194"/>
      <c r="HD623" s="194"/>
      <c r="HE623" s="194"/>
      <c r="HF623" s="194"/>
      <c r="HG623" s="194"/>
      <c r="HH623" s="194"/>
      <c r="HI623" s="194"/>
      <c r="HJ623" s="194"/>
      <c r="HK623" s="194"/>
      <c r="HL623" s="194"/>
      <c r="HM623" s="194"/>
      <c r="HN623" s="194"/>
      <c r="HO623" s="194"/>
      <c r="HP623" s="194"/>
      <c r="HQ623" s="194"/>
      <c r="HR623" s="194"/>
      <c r="HS623" s="194"/>
      <c r="HT623" s="194"/>
      <c r="HU623" s="194"/>
      <c r="HV623" s="194"/>
      <c r="HW623" s="194"/>
      <c r="HX623" s="194"/>
      <c r="HY623" s="194"/>
      <c r="HZ623" s="194"/>
      <c r="IA623" s="194"/>
      <c r="IB623" s="194"/>
      <c r="IC623" s="194"/>
      <c r="ID623" s="194"/>
      <c r="IE623" s="194"/>
      <c r="IF623" s="194"/>
      <c r="IG623" s="194"/>
      <c r="IH623" s="194"/>
      <c r="II623" s="194"/>
      <c r="IJ623" s="194"/>
      <c r="IK623" s="194"/>
      <c r="IL623" s="194"/>
      <c r="IM623" s="194"/>
      <c r="IN623" s="194"/>
      <c r="IO623" s="194"/>
      <c r="IP623" s="194"/>
      <c r="IQ623" s="194"/>
      <c r="IR623" s="194"/>
      <c r="IS623" s="194"/>
      <c r="IT623" s="194"/>
      <c r="IU623" s="194"/>
      <c r="IV623" s="194"/>
      <c r="IW623" s="194"/>
      <c r="IX623" s="194"/>
      <c r="IY623" s="194"/>
      <c r="IZ623" s="194"/>
      <c r="JA623" s="194"/>
      <c r="JB623" s="194"/>
      <c r="JC623" s="194"/>
      <c r="JD623" s="194"/>
      <c r="JE623" s="194"/>
      <c r="JF623" s="194"/>
      <c r="JG623" s="194"/>
      <c r="JH623" s="194"/>
      <c r="JI623" s="194"/>
      <c r="JJ623" s="194"/>
      <c r="JK623" s="194"/>
      <c r="JL623" s="194"/>
      <c r="JM623" s="194"/>
      <c r="JN623" s="194"/>
      <c r="JO623" s="194"/>
      <c r="JP623" s="194"/>
      <c r="JQ623" s="194"/>
      <c r="JR623" s="194"/>
      <c r="JS623" s="194"/>
      <c r="JT623" s="194"/>
      <c r="JU623" s="194"/>
      <c r="JV623" s="194"/>
      <c r="JW623" s="194"/>
      <c r="JX623" s="194"/>
      <c r="JY623" s="194"/>
      <c r="JZ623" s="194"/>
      <c r="KA623" s="194"/>
      <c r="KB623" s="194"/>
      <c r="KC623" s="194"/>
      <c r="KD623" s="194"/>
      <c r="KE623" s="194"/>
      <c r="KF623" s="194"/>
      <c r="KG623" s="194"/>
      <c r="KH623" s="194"/>
      <c r="KI623" s="194"/>
      <c r="KJ623" s="194"/>
      <c r="KK623" s="194"/>
      <c r="KL623" s="194"/>
      <c r="KM623" s="194"/>
      <c r="KN623" s="194"/>
      <c r="KO623" s="194"/>
      <c r="KP623" s="194"/>
      <c r="KQ623" s="194"/>
      <c r="KR623" s="194"/>
      <c r="KS623" s="194"/>
      <c r="KT623" s="194"/>
      <c r="KU623" s="194"/>
      <c r="KV623" s="194"/>
      <c r="KW623" s="194"/>
      <c r="KX623" s="194"/>
      <c r="KY623" s="194"/>
      <c r="KZ623" s="194"/>
      <c r="LA623" s="194"/>
      <c r="LB623" s="194"/>
      <c r="LC623" s="194"/>
      <c r="LD623" s="194"/>
      <c r="LE623" s="194"/>
      <c r="LF623" s="194"/>
      <c r="LG623" s="194"/>
      <c r="LH623" s="194"/>
      <c r="LI623" s="194"/>
      <c r="LJ623" s="194"/>
      <c r="LK623" s="194"/>
      <c r="LL623" s="194"/>
      <c r="LM623" s="194"/>
      <c r="LN623" s="194"/>
      <c r="LO623" s="194"/>
      <c r="LP623" s="194"/>
      <c r="LQ623" s="194"/>
      <c r="LR623" s="194"/>
      <c r="LS623" s="194"/>
      <c r="LT623" s="194"/>
      <c r="LU623" s="194"/>
      <c r="LV623" s="194"/>
      <c r="LW623" s="194"/>
      <c r="LX623" s="194"/>
      <c r="LY623" s="194"/>
      <c r="LZ623" s="194"/>
      <c r="MA623" s="194"/>
      <c r="MB623" s="194"/>
      <c r="MC623" s="194"/>
      <c r="MD623" s="194"/>
      <c r="ME623" s="194"/>
      <c r="MF623" s="194"/>
      <c r="MG623" s="194"/>
      <c r="MH623" s="194"/>
      <c r="MI623" s="194"/>
      <c r="MJ623" s="194"/>
      <c r="MK623" s="194"/>
      <c r="ML623" s="194"/>
      <c r="MM623" s="194"/>
      <c r="MN623" s="194"/>
      <c r="MO623" s="194"/>
      <c r="MP623" s="194"/>
      <c r="MQ623" s="194"/>
      <c r="MR623" s="194"/>
      <c r="MS623" s="194"/>
      <c r="MT623" s="194"/>
      <c r="MU623" s="194"/>
      <c r="MV623" s="194"/>
      <c r="MW623" s="194"/>
      <c r="MX623" s="194"/>
      <c r="MY623" s="194"/>
      <c r="MZ623" s="194"/>
      <c r="NA623" s="194"/>
      <c r="NB623" s="194"/>
      <c r="NC623" s="194"/>
      <c r="ND623" s="194"/>
      <c r="NE623" s="194"/>
      <c r="NF623" s="194"/>
      <c r="NG623" s="194"/>
      <c r="NH623" s="194"/>
      <c r="NI623" s="194"/>
      <c r="NJ623" s="194"/>
      <c r="NK623" s="194"/>
      <c r="NL623" s="194"/>
      <c r="NM623" s="194"/>
      <c r="NN623" s="194"/>
      <c r="NO623" s="194"/>
      <c r="NP623" s="194"/>
      <c r="NQ623" s="194"/>
      <c r="NR623" s="194"/>
      <c r="NS623" s="194"/>
      <c r="NT623" s="194"/>
      <c r="NU623" s="194"/>
      <c r="NV623" s="194"/>
      <c r="NW623" s="194"/>
      <c r="NX623" s="194"/>
      <c r="NY623" s="194"/>
      <c r="NZ623" s="194"/>
      <c r="OA623" s="194"/>
      <c r="OB623" s="194"/>
      <c r="OC623" s="194"/>
      <c r="OD623" s="194"/>
      <c r="OE623" s="194"/>
      <c r="OF623" s="194"/>
      <c r="OG623" s="194"/>
      <c r="OH623" s="194"/>
      <c r="OI623" s="194"/>
      <c r="OJ623" s="194"/>
      <c r="OK623" s="194"/>
      <c r="OL623" s="194"/>
      <c r="OM623" s="194"/>
      <c r="ON623" s="194"/>
      <c r="OO623" s="194"/>
      <c r="OP623" s="194"/>
      <c r="OQ623" s="194"/>
      <c r="OR623" s="194"/>
      <c r="OS623" s="194"/>
      <c r="OT623" s="194"/>
      <c r="OU623" s="194"/>
      <c r="OV623" s="194"/>
      <c r="OW623" s="194"/>
      <c r="OX623" s="194"/>
      <c r="OY623" s="194"/>
      <c r="OZ623" s="194"/>
      <c r="PA623" s="194"/>
      <c r="PB623" s="194"/>
      <c r="PC623" s="194"/>
      <c r="PD623" s="194"/>
      <c r="PE623" s="194"/>
      <c r="PF623" s="194"/>
      <c r="PG623" s="194"/>
      <c r="PH623" s="194"/>
      <c r="PI623" s="194"/>
      <c r="PJ623" s="194"/>
      <c r="PK623" s="194"/>
      <c r="PL623" s="194"/>
      <c r="PM623" s="194"/>
      <c r="PN623" s="194"/>
      <c r="PO623" s="194"/>
      <c r="PP623" s="194"/>
      <c r="PQ623" s="194"/>
      <c r="PR623" s="194"/>
      <c r="PS623" s="194"/>
      <c r="PT623" s="194"/>
      <c r="PU623" s="194"/>
      <c r="PV623" s="194"/>
      <c r="PW623" s="194"/>
      <c r="PX623" s="194"/>
      <c r="PY623" s="194"/>
      <c r="PZ623" s="194"/>
      <c r="QA623" s="194"/>
      <c r="QB623" s="194"/>
      <c r="QC623" s="194"/>
      <c r="QD623" s="194"/>
      <c r="QE623" s="194"/>
      <c r="QF623" s="194"/>
      <c r="QG623" s="194"/>
      <c r="QH623" s="194"/>
      <c r="QI623" s="194"/>
      <c r="QJ623" s="194"/>
      <c r="QK623" s="194"/>
      <c r="QL623" s="194"/>
      <c r="QM623" s="194"/>
      <c r="QN623" s="194"/>
      <c r="QO623" s="194"/>
      <c r="QP623" s="194"/>
      <c r="QQ623" s="194"/>
      <c r="QR623" s="194"/>
      <c r="QS623" s="194"/>
      <c r="QT623" s="194"/>
      <c r="QU623" s="194"/>
      <c r="QV623" s="194"/>
      <c r="QW623" s="194"/>
      <c r="QX623" s="194"/>
      <c r="QY623" s="194"/>
      <c r="QZ623" s="194"/>
      <c r="RA623" s="194"/>
      <c r="RB623" s="194"/>
      <c r="RC623" s="194"/>
      <c r="RD623" s="194"/>
      <c r="RE623" s="194"/>
      <c r="RF623" s="194"/>
      <c r="RG623" s="194"/>
    </row>
    <row r="624" spans="1:475" x14ac:dyDescent="0.2">
      <c r="A624" s="203"/>
      <c r="B624" s="220"/>
      <c r="C624" s="220"/>
      <c r="D624" s="220"/>
      <c r="E624" s="224"/>
      <c r="F624" s="216" t="s">
        <v>246</v>
      </c>
      <c r="G624" s="188"/>
      <c r="H624" s="188"/>
      <c r="I624" s="204"/>
      <c r="J624" s="204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  <c r="RG624" s="194"/>
    </row>
    <row r="625" spans="1:475" x14ac:dyDescent="0.2">
      <c r="A625" s="203"/>
      <c r="B625" s="220"/>
      <c r="C625" s="220"/>
      <c r="D625" s="220"/>
      <c r="E625" s="224"/>
      <c r="F625" s="216" t="s">
        <v>247</v>
      </c>
      <c r="G625" s="188"/>
      <c r="H625" s="188"/>
      <c r="I625" s="204"/>
      <c r="J625" s="204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  <c r="RG625" s="194"/>
    </row>
    <row r="626" spans="1:475" x14ac:dyDescent="0.2">
      <c r="A626" s="203"/>
      <c r="B626" s="220"/>
      <c r="C626" s="220"/>
      <c r="D626" s="220"/>
      <c r="E626" s="224"/>
      <c r="F626" s="216" t="s">
        <v>246</v>
      </c>
      <c r="G626" s="188"/>
      <c r="H626" s="188"/>
      <c r="I626" s="204"/>
      <c r="J626" s="204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  <c r="RG626" s="194"/>
    </row>
    <row r="627" spans="1:475" x14ac:dyDescent="0.2">
      <c r="A627" s="203"/>
      <c r="B627" s="220"/>
      <c r="C627" s="220"/>
      <c r="D627" s="220"/>
      <c r="E627" s="224"/>
      <c r="F627" s="216" t="s">
        <v>247</v>
      </c>
      <c r="G627" s="188"/>
      <c r="H627" s="188"/>
      <c r="I627" s="204"/>
      <c r="J627" s="204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  <c r="RG627" s="194"/>
    </row>
    <row r="628" spans="1:475" x14ac:dyDescent="0.2">
      <c r="A628" s="203"/>
      <c r="B628" s="220"/>
      <c r="C628" s="220"/>
      <c r="D628" s="220"/>
      <c r="E628" s="224"/>
      <c r="F628" s="216" t="s">
        <v>246</v>
      </c>
      <c r="G628" s="188"/>
      <c r="H628" s="188"/>
      <c r="I628" s="204"/>
      <c r="J628" s="204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  <c r="RG628" s="194"/>
    </row>
    <row r="629" spans="1:475" x14ac:dyDescent="0.2">
      <c r="A629" s="203"/>
      <c r="B629" s="220"/>
      <c r="C629" s="220"/>
      <c r="D629" s="220"/>
      <c r="E629" s="224"/>
      <c r="F629" s="216" t="s">
        <v>247</v>
      </c>
      <c r="G629" s="178"/>
      <c r="H629" s="178"/>
      <c r="I629" s="204"/>
      <c r="J629" s="204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  <c r="DW629" s="210"/>
      <c r="DX629" s="210"/>
      <c r="DY629" s="194"/>
      <c r="DZ629" s="210"/>
      <c r="EA629" s="210"/>
      <c r="EB629" s="194"/>
      <c r="EC629" s="210"/>
      <c r="ED629" s="210"/>
      <c r="EE629" s="194"/>
      <c r="EF629" s="210"/>
      <c r="EG629" s="210"/>
      <c r="EH629" s="194"/>
      <c r="EI629" s="210"/>
      <c r="EJ629" s="210"/>
      <c r="EK629" s="194"/>
      <c r="EL629" s="210"/>
      <c r="EM629" s="210"/>
      <c r="EN629" s="194"/>
      <c r="EO629" s="210"/>
      <c r="EP629" s="210"/>
      <c r="EQ629" s="194"/>
      <c r="ER629" s="210"/>
      <c r="ES629" s="210"/>
      <c r="ET629" s="194"/>
      <c r="EU629" s="210"/>
      <c r="EV629" s="210"/>
      <c r="EW629" s="194"/>
      <c r="EX629" s="210"/>
      <c r="EY629" s="210"/>
      <c r="EZ629" s="194"/>
      <c r="FA629" s="210"/>
      <c r="FB629" s="210"/>
      <c r="FC629" s="194"/>
      <c r="FD629" s="210"/>
      <c r="FE629" s="210"/>
      <c r="FF629" s="194"/>
      <c r="FG629" s="210"/>
      <c r="FH629" s="210"/>
      <c r="FI629" s="194"/>
      <c r="FJ629" s="210"/>
      <c r="FK629" s="210"/>
      <c r="FL629" s="194"/>
      <c r="FM629" s="210"/>
      <c r="FN629" s="210"/>
      <c r="FO629" s="194"/>
      <c r="FP629" s="210"/>
      <c r="FQ629" s="210"/>
      <c r="FR629" s="194"/>
      <c r="FS629" s="210"/>
      <c r="FT629" s="210"/>
      <c r="FU629" s="194"/>
      <c r="FV629" s="210"/>
      <c r="FW629" s="210"/>
      <c r="FX629" s="194"/>
      <c r="FY629" s="210"/>
      <c r="FZ629" s="210"/>
      <c r="GA629" s="194"/>
      <c r="GB629" s="210"/>
      <c r="GC629" s="210"/>
      <c r="GD629" s="194"/>
      <c r="GE629" s="210"/>
      <c r="GF629" s="210"/>
      <c r="GG629" s="194"/>
      <c r="GH629" s="210"/>
      <c r="GI629" s="210"/>
      <c r="GJ629" s="194"/>
      <c r="GK629" s="210"/>
      <c r="GL629" s="210"/>
      <c r="GM629" s="194"/>
      <c r="GN629" s="210"/>
      <c r="GO629" s="210"/>
      <c r="GP629" s="194"/>
      <c r="GQ629" s="210"/>
      <c r="GR629" s="210"/>
      <c r="GS629" s="194"/>
      <c r="GT629" s="210"/>
      <c r="GU629" s="210"/>
      <c r="GV629" s="194"/>
      <c r="GW629" s="210"/>
      <c r="GX629" s="210"/>
      <c r="GY629" s="194"/>
      <c r="GZ629" s="210"/>
      <c r="HA629" s="210"/>
      <c r="HB629" s="194"/>
      <c r="HC629" s="210"/>
      <c r="HD629" s="210"/>
      <c r="HE629" s="194"/>
      <c r="HF629" s="210"/>
      <c r="HG629" s="210"/>
      <c r="HH629" s="194"/>
      <c r="HI629" s="210"/>
      <c r="HJ629" s="210"/>
      <c r="HK629" s="194"/>
      <c r="HL629" s="210"/>
      <c r="HM629" s="210"/>
      <c r="HN629" s="194"/>
      <c r="HO629" s="210"/>
      <c r="HP629" s="210"/>
      <c r="HQ629" s="194"/>
      <c r="HR629" s="210"/>
      <c r="HS629" s="210"/>
      <c r="HT629" s="194"/>
      <c r="HU629" s="210"/>
      <c r="HV629" s="210"/>
      <c r="HW629" s="194"/>
      <c r="HX629" s="210"/>
      <c r="HY629" s="210"/>
      <c r="HZ629" s="194"/>
      <c r="IA629" s="210"/>
      <c r="IB629" s="210"/>
      <c r="IC629" s="194"/>
      <c r="ID629" s="210"/>
      <c r="IE629" s="210"/>
      <c r="IF629" s="194"/>
      <c r="IG629" s="210"/>
      <c r="IH629" s="210"/>
      <c r="II629" s="194"/>
      <c r="IJ629" s="210"/>
      <c r="IK629" s="210"/>
      <c r="IL629" s="194"/>
      <c r="IM629" s="210"/>
      <c r="IN629" s="210"/>
      <c r="IO629" s="194"/>
      <c r="IP629" s="210"/>
      <c r="IQ629" s="210"/>
      <c r="IR629" s="194"/>
      <c r="IS629" s="210"/>
      <c r="IT629" s="210"/>
      <c r="IU629" s="194"/>
      <c r="IV629" s="210"/>
      <c r="IW629" s="210"/>
      <c r="IX629" s="194"/>
      <c r="IY629" s="210"/>
      <c r="IZ629" s="210"/>
      <c r="JA629" s="194"/>
      <c r="JB629" s="210"/>
      <c r="JC629" s="210"/>
      <c r="JD629" s="194"/>
      <c r="JE629" s="210"/>
      <c r="JF629" s="210"/>
      <c r="JG629" s="194"/>
      <c r="JH629" s="210"/>
      <c r="JI629" s="210"/>
      <c r="JJ629" s="194"/>
      <c r="JK629" s="210"/>
      <c r="JL629" s="210"/>
      <c r="JM629" s="194"/>
      <c r="JN629" s="210"/>
      <c r="JO629" s="210"/>
      <c r="JP629" s="194"/>
      <c r="JQ629" s="210"/>
      <c r="JR629" s="210"/>
      <c r="JS629" s="194"/>
      <c r="JT629" s="210"/>
      <c r="JU629" s="210"/>
      <c r="JV629" s="194"/>
      <c r="JW629" s="210"/>
      <c r="JX629" s="210"/>
      <c r="JY629" s="194"/>
      <c r="JZ629" s="210"/>
      <c r="KA629" s="210"/>
      <c r="KB629" s="194"/>
      <c r="KC629" s="210"/>
      <c r="KD629" s="210"/>
      <c r="KE629" s="194"/>
      <c r="KF629" s="210"/>
      <c r="KG629" s="210"/>
      <c r="KH629" s="194"/>
      <c r="KI629" s="210"/>
      <c r="KJ629" s="210"/>
      <c r="KK629" s="194"/>
      <c r="KL629" s="210"/>
      <c r="KM629" s="210"/>
      <c r="KN629" s="194"/>
      <c r="KO629" s="210"/>
      <c r="KP629" s="210"/>
      <c r="KQ629" s="194"/>
      <c r="KR629" s="210"/>
      <c r="KS629" s="210"/>
      <c r="KT629" s="194"/>
      <c r="KU629" s="210"/>
      <c r="KV629" s="210"/>
      <c r="KW629" s="194"/>
      <c r="KX629" s="210"/>
      <c r="KY629" s="210"/>
      <c r="KZ629" s="194"/>
      <c r="LA629" s="210"/>
      <c r="LB629" s="210"/>
      <c r="LC629" s="194"/>
      <c r="LD629" s="210"/>
      <c r="LE629" s="210"/>
      <c r="LF629" s="194"/>
      <c r="LG629" s="210"/>
      <c r="LH629" s="210"/>
      <c r="LI629" s="194"/>
      <c r="LJ629" s="210"/>
      <c r="LK629" s="210"/>
      <c r="LL629" s="194"/>
      <c r="LM629" s="210"/>
      <c r="LN629" s="210"/>
      <c r="LO629" s="194"/>
      <c r="LP629" s="210"/>
      <c r="LQ629" s="210"/>
      <c r="LR629" s="194"/>
      <c r="LS629" s="210"/>
      <c r="LT629" s="210"/>
      <c r="LU629" s="194"/>
      <c r="LV629" s="210"/>
      <c r="LW629" s="210"/>
      <c r="LX629" s="194"/>
      <c r="LY629" s="210"/>
      <c r="LZ629" s="210"/>
      <c r="MA629" s="194"/>
      <c r="MB629" s="210"/>
      <c r="MC629" s="210"/>
      <c r="MD629" s="194"/>
      <c r="ME629" s="210"/>
      <c r="MF629" s="210"/>
      <c r="MG629" s="194"/>
      <c r="MH629" s="210"/>
      <c r="MI629" s="210"/>
      <c r="MJ629" s="194"/>
      <c r="MK629" s="210"/>
      <c r="ML629" s="210"/>
      <c r="MM629" s="194"/>
      <c r="MN629" s="210"/>
      <c r="MO629" s="210"/>
      <c r="MP629" s="194"/>
      <c r="MQ629" s="210"/>
      <c r="MR629" s="210"/>
      <c r="MS629" s="194"/>
      <c r="MT629" s="210"/>
      <c r="MU629" s="210"/>
      <c r="MV629" s="194"/>
      <c r="MW629" s="210"/>
      <c r="MX629" s="210"/>
      <c r="MY629" s="194"/>
      <c r="MZ629" s="210"/>
      <c r="NA629" s="210"/>
      <c r="NB629" s="194"/>
      <c r="NC629" s="210"/>
      <c r="ND629" s="210"/>
      <c r="NE629" s="194"/>
      <c r="NF629" s="210"/>
      <c r="NG629" s="210"/>
      <c r="NH629" s="194"/>
      <c r="NI629" s="210"/>
      <c r="NJ629" s="210"/>
      <c r="NK629" s="194"/>
      <c r="NL629" s="210"/>
      <c r="NM629" s="210"/>
      <c r="NN629" s="194"/>
      <c r="NO629" s="210"/>
      <c r="NP629" s="210"/>
      <c r="NQ629" s="194"/>
      <c r="NR629" s="210"/>
      <c r="NS629" s="210"/>
      <c r="NT629" s="194"/>
      <c r="NU629" s="210"/>
      <c r="NV629" s="210"/>
      <c r="NW629" s="194"/>
      <c r="NX629" s="210"/>
      <c r="NY629" s="210"/>
      <c r="NZ629" s="194"/>
      <c r="OA629" s="210"/>
      <c r="OB629" s="210"/>
      <c r="OC629" s="194"/>
      <c r="OD629" s="210"/>
      <c r="OE629" s="210"/>
      <c r="OF629" s="194"/>
      <c r="OG629" s="210"/>
      <c r="OH629" s="210"/>
      <c r="OI629" s="194"/>
      <c r="OJ629" s="210"/>
      <c r="OK629" s="210"/>
      <c r="OL629" s="194"/>
      <c r="OM629" s="210"/>
      <c r="ON629" s="210"/>
      <c r="OO629" s="194"/>
      <c r="OP629" s="210"/>
      <c r="OQ629" s="210"/>
      <c r="OR629" s="194"/>
      <c r="OS629" s="210"/>
      <c r="OT629" s="210"/>
      <c r="OU629" s="194"/>
      <c r="OV629" s="210"/>
      <c r="OW629" s="210"/>
      <c r="OX629" s="194"/>
      <c r="OY629" s="210"/>
      <c r="OZ629" s="210"/>
      <c r="PA629" s="194"/>
      <c r="PB629" s="210"/>
      <c r="PC629" s="210"/>
      <c r="PD629" s="194"/>
      <c r="PE629" s="210"/>
      <c r="PF629" s="210"/>
      <c r="PG629" s="194"/>
      <c r="PH629" s="210"/>
      <c r="PI629" s="210"/>
      <c r="PJ629" s="194"/>
      <c r="PK629" s="210"/>
      <c r="PL629" s="210"/>
      <c r="PM629" s="194"/>
      <c r="PN629" s="210"/>
      <c r="PO629" s="210"/>
      <c r="PP629" s="194"/>
      <c r="PQ629" s="210"/>
      <c r="PR629" s="210"/>
      <c r="PS629" s="194"/>
      <c r="PT629" s="210"/>
      <c r="PU629" s="210"/>
      <c r="PV629" s="194"/>
      <c r="PW629" s="210"/>
      <c r="PX629" s="210"/>
      <c r="PY629" s="194"/>
      <c r="PZ629" s="210"/>
      <c r="QA629" s="210"/>
      <c r="QB629" s="194"/>
      <c r="QC629" s="210"/>
      <c r="QD629" s="210"/>
      <c r="QE629" s="194"/>
      <c r="QF629" s="210"/>
      <c r="QG629" s="210"/>
      <c r="QH629" s="194"/>
      <c r="QI629" s="210"/>
      <c r="QJ629" s="210"/>
      <c r="QK629" s="194"/>
      <c r="QL629" s="210"/>
      <c r="QM629" s="210"/>
      <c r="QN629" s="194"/>
      <c r="QO629" s="210"/>
      <c r="QP629" s="210"/>
      <c r="QQ629" s="194"/>
      <c r="QR629" s="210"/>
      <c r="QS629" s="210"/>
      <c r="QT629" s="194"/>
      <c r="QU629" s="210"/>
      <c r="QV629" s="210"/>
      <c r="QW629" s="194"/>
      <c r="QX629" s="210"/>
      <c r="QY629" s="210"/>
      <c r="QZ629" s="194"/>
      <c r="RA629" s="210"/>
      <c r="RB629" s="210"/>
      <c r="RC629" s="194"/>
      <c r="RD629" s="210"/>
      <c r="RE629" s="210"/>
      <c r="RF629" s="194"/>
      <c r="RG629" s="210"/>
    </row>
    <row r="630" spans="1:475" x14ac:dyDescent="0.2">
      <c r="A630" s="203"/>
      <c r="B630" s="220"/>
      <c r="C630" s="220"/>
      <c r="D630" s="220"/>
      <c r="E630" s="224"/>
      <c r="F630" s="216" t="s">
        <v>246</v>
      </c>
      <c r="G630" s="188"/>
      <c r="H630" s="188"/>
      <c r="I630" s="204"/>
      <c r="J630" s="204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  <c r="RG630" s="194"/>
    </row>
    <row r="631" spans="1:475" x14ac:dyDescent="0.2">
      <c r="A631" s="203"/>
      <c r="B631" s="220"/>
      <c r="C631" s="220"/>
      <c r="D631" s="220"/>
      <c r="E631" s="224"/>
      <c r="F631" s="216" t="s">
        <v>247</v>
      </c>
      <c r="G631" s="188"/>
      <c r="H631" s="188"/>
      <c r="I631" s="204"/>
      <c r="J631" s="204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  <c r="RG631" s="194"/>
    </row>
    <row r="632" spans="1:475" x14ac:dyDescent="0.2">
      <c r="A632" s="203"/>
      <c r="B632" s="220"/>
      <c r="C632" s="220"/>
      <c r="D632" s="220"/>
      <c r="E632" s="224"/>
      <c r="F632" s="216" t="s">
        <v>246</v>
      </c>
      <c r="G632" s="188"/>
      <c r="H632" s="188"/>
      <c r="I632" s="204"/>
      <c r="J632" s="204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  <c r="RG632" s="194"/>
    </row>
    <row r="633" spans="1:475" x14ac:dyDescent="0.2">
      <c r="A633" s="203"/>
      <c r="B633" s="220"/>
      <c r="C633" s="220"/>
      <c r="D633" s="220"/>
      <c r="E633" s="224"/>
      <c r="F633" s="216" t="s">
        <v>247</v>
      </c>
      <c r="G633" s="188"/>
      <c r="H633" s="188"/>
      <c r="I633" s="204"/>
      <c r="J633" s="204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  <c r="RG633" s="194"/>
    </row>
    <row r="634" spans="1:475" x14ac:dyDescent="0.2">
      <c r="A634" s="203"/>
      <c r="B634" s="220"/>
      <c r="C634" s="220"/>
      <c r="D634" s="220"/>
      <c r="E634" s="224"/>
      <c r="F634" s="216" t="s">
        <v>246</v>
      </c>
      <c r="G634" s="178"/>
      <c r="H634" s="178"/>
      <c r="I634" s="204"/>
      <c r="J634" s="204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  <c r="DW634" s="210"/>
      <c r="DX634" s="210"/>
      <c r="DY634" s="194"/>
      <c r="DZ634" s="210"/>
      <c r="EA634" s="210"/>
      <c r="EB634" s="194"/>
      <c r="EC634" s="210"/>
      <c r="ED634" s="210"/>
      <c r="EE634" s="194"/>
      <c r="EF634" s="210"/>
      <c r="EG634" s="210"/>
      <c r="EH634" s="194"/>
      <c r="EI634" s="210"/>
      <c r="EJ634" s="210"/>
      <c r="EK634" s="194"/>
      <c r="EL634" s="210"/>
      <c r="EM634" s="210"/>
      <c r="EN634" s="194"/>
      <c r="EO634" s="210"/>
      <c r="EP634" s="210"/>
      <c r="EQ634" s="194"/>
      <c r="ER634" s="210"/>
      <c r="ES634" s="210"/>
      <c r="ET634" s="194"/>
      <c r="EU634" s="210"/>
      <c r="EV634" s="210"/>
      <c r="EW634" s="194"/>
      <c r="EX634" s="210"/>
      <c r="EY634" s="210"/>
      <c r="EZ634" s="194"/>
      <c r="FA634" s="210"/>
      <c r="FB634" s="210"/>
      <c r="FC634" s="194"/>
      <c r="FD634" s="210"/>
      <c r="FE634" s="210"/>
      <c r="FF634" s="194"/>
      <c r="FG634" s="210"/>
      <c r="FH634" s="210"/>
      <c r="FI634" s="194"/>
      <c r="FJ634" s="210"/>
      <c r="FK634" s="210"/>
      <c r="FL634" s="194"/>
      <c r="FM634" s="210"/>
      <c r="FN634" s="210"/>
      <c r="FO634" s="194"/>
      <c r="FP634" s="210"/>
      <c r="FQ634" s="210"/>
      <c r="FR634" s="194"/>
      <c r="FS634" s="210"/>
      <c r="FT634" s="210"/>
      <c r="FU634" s="194"/>
      <c r="FV634" s="210"/>
      <c r="FW634" s="210"/>
      <c r="FX634" s="194"/>
      <c r="FY634" s="210"/>
      <c r="FZ634" s="210"/>
      <c r="GA634" s="194"/>
      <c r="GB634" s="210"/>
      <c r="GC634" s="210"/>
      <c r="GD634" s="194"/>
      <c r="GE634" s="210"/>
      <c r="GF634" s="210"/>
      <c r="GG634" s="194"/>
      <c r="GH634" s="210"/>
      <c r="GI634" s="210"/>
      <c r="GJ634" s="194"/>
      <c r="GK634" s="210"/>
      <c r="GL634" s="210"/>
      <c r="GM634" s="194"/>
      <c r="GN634" s="210"/>
      <c r="GO634" s="210"/>
      <c r="GP634" s="194"/>
      <c r="GQ634" s="210"/>
      <c r="GR634" s="210"/>
      <c r="GS634" s="194"/>
      <c r="GT634" s="210"/>
      <c r="GU634" s="210"/>
      <c r="GV634" s="194"/>
      <c r="GW634" s="210"/>
      <c r="GX634" s="210"/>
      <c r="GY634" s="194"/>
      <c r="GZ634" s="210"/>
      <c r="HA634" s="210"/>
      <c r="HB634" s="194"/>
      <c r="HC634" s="210"/>
      <c r="HD634" s="210"/>
      <c r="HE634" s="194"/>
      <c r="HF634" s="210"/>
      <c r="HG634" s="210"/>
      <c r="HH634" s="194"/>
      <c r="HI634" s="210"/>
      <c r="HJ634" s="210"/>
      <c r="HK634" s="194"/>
      <c r="HL634" s="210"/>
      <c r="HM634" s="210"/>
      <c r="HN634" s="194"/>
      <c r="HO634" s="210"/>
      <c r="HP634" s="210"/>
      <c r="HQ634" s="194"/>
      <c r="HR634" s="210"/>
      <c r="HS634" s="210"/>
      <c r="HT634" s="194"/>
      <c r="HU634" s="210"/>
      <c r="HV634" s="210"/>
      <c r="HW634" s="194"/>
      <c r="HX634" s="210"/>
      <c r="HY634" s="210"/>
      <c r="HZ634" s="194"/>
      <c r="IA634" s="210"/>
      <c r="IB634" s="210"/>
      <c r="IC634" s="194"/>
      <c r="ID634" s="210"/>
      <c r="IE634" s="210"/>
      <c r="IF634" s="194"/>
      <c r="IG634" s="210"/>
      <c r="IH634" s="210"/>
      <c r="II634" s="194"/>
      <c r="IJ634" s="210"/>
      <c r="IK634" s="210"/>
      <c r="IL634" s="194"/>
      <c r="IM634" s="210"/>
      <c r="IN634" s="210"/>
      <c r="IO634" s="194"/>
      <c r="IP634" s="210"/>
      <c r="IQ634" s="210"/>
      <c r="IR634" s="194"/>
      <c r="IS634" s="210"/>
      <c r="IT634" s="210"/>
      <c r="IU634" s="194"/>
      <c r="IV634" s="210"/>
      <c r="IW634" s="210"/>
      <c r="IX634" s="194"/>
      <c r="IY634" s="210"/>
      <c r="IZ634" s="210"/>
      <c r="JA634" s="194"/>
      <c r="JB634" s="210"/>
      <c r="JC634" s="210"/>
      <c r="JD634" s="194"/>
      <c r="JE634" s="210"/>
      <c r="JF634" s="210"/>
      <c r="JG634" s="194"/>
      <c r="JH634" s="210"/>
      <c r="JI634" s="210"/>
      <c r="JJ634" s="194"/>
      <c r="JK634" s="210"/>
      <c r="JL634" s="210"/>
      <c r="JM634" s="194"/>
      <c r="JN634" s="210"/>
      <c r="JO634" s="210"/>
      <c r="JP634" s="194"/>
      <c r="JQ634" s="210"/>
      <c r="JR634" s="210"/>
      <c r="JS634" s="194"/>
      <c r="JT634" s="210"/>
      <c r="JU634" s="210"/>
      <c r="JV634" s="194"/>
      <c r="JW634" s="210"/>
      <c r="JX634" s="210"/>
      <c r="JY634" s="194"/>
      <c r="JZ634" s="210"/>
      <c r="KA634" s="210"/>
      <c r="KB634" s="194"/>
      <c r="KC634" s="210"/>
      <c r="KD634" s="210"/>
      <c r="KE634" s="194"/>
      <c r="KF634" s="210"/>
      <c r="KG634" s="210"/>
      <c r="KH634" s="194"/>
      <c r="KI634" s="210"/>
      <c r="KJ634" s="210"/>
      <c r="KK634" s="194"/>
      <c r="KL634" s="210"/>
      <c r="KM634" s="210"/>
      <c r="KN634" s="194"/>
      <c r="KO634" s="210"/>
      <c r="KP634" s="210"/>
      <c r="KQ634" s="194"/>
      <c r="KR634" s="210"/>
      <c r="KS634" s="210"/>
      <c r="KT634" s="194"/>
      <c r="KU634" s="210"/>
      <c r="KV634" s="210"/>
      <c r="KW634" s="194"/>
      <c r="KX634" s="210"/>
      <c r="KY634" s="210"/>
      <c r="KZ634" s="194"/>
      <c r="LA634" s="210"/>
      <c r="LB634" s="210"/>
      <c r="LC634" s="194"/>
      <c r="LD634" s="210"/>
      <c r="LE634" s="210"/>
      <c r="LF634" s="194"/>
      <c r="LG634" s="210"/>
      <c r="LH634" s="210"/>
      <c r="LI634" s="194"/>
      <c r="LJ634" s="210"/>
      <c r="LK634" s="210"/>
      <c r="LL634" s="194"/>
      <c r="LM634" s="210"/>
      <c r="LN634" s="210"/>
      <c r="LO634" s="194"/>
      <c r="LP634" s="210"/>
      <c r="LQ634" s="210"/>
      <c r="LR634" s="194"/>
      <c r="LS634" s="210"/>
      <c r="LT634" s="210"/>
      <c r="LU634" s="194"/>
      <c r="LV634" s="210"/>
      <c r="LW634" s="210"/>
      <c r="LX634" s="194"/>
      <c r="LY634" s="210"/>
      <c r="LZ634" s="210"/>
      <c r="MA634" s="194"/>
      <c r="MB634" s="210"/>
      <c r="MC634" s="210"/>
      <c r="MD634" s="194"/>
      <c r="ME634" s="210"/>
      <c r="MF634" s="210"/>
      <c r="MG634" s="194"/>
      <c r="MH634" s="210"/>
      <c r="MI634" s="210"/>
      <c r="MJ634" s="194"/>
      <c r="MK634" s="210"/>
      <c r="ML634" s="210"/>
      <c r="MM634" s="194"/>
      <c r="MN634" s="210"/>
      <c r="MO634" s="210"/>
      <c r="MP634" s="194"/>
      <c r="MQ634" s="210"/>
      <c r="MR634" s="210"/>
      <c r="MS634" s="194"/>
      <c r="MT634" s="210"/>
      <c r="MU634" s="210"/>
      <c r="MV634" s="194"/>
      <c r="MW634" s="210"/>
      <c r="MX634" s="210"/>
      <c r="MY634" s="194"/>
      <c r="MZ634" s="210"/>
      <c r="NA634" s="210"/>
      <c r="NB634" s="194"/>
      <c r="NC634" s="210"/>
      <c r="ND634" s="210"/>
      <c r="NE634" s="194"/>
      <c r="NF634" s="210"/>
      <c r="NG634" s="210"/>
      <c r="NH634" s="194"/>
      <c r="NI634" s="210"/>
      <c r="NJ634" s="210"/>
      <c r="NK634" s="194"/>
      <c r="NL634" s="210"/>
      <c r="NM634" s="210"/>
      <c r="NN634" s="194"/>
      <c r="NO634" s="210"/>
      <c r="NP634" s="210"/>
      <c r="NQ634" s="194"/>
      <c r="NR634" s="210"/>
      <c r="NS634" s="210"/>
      <c r="NT634" s="194"/>
      <c r="NU634" s="210"/>
      <c r="NV634" s="210"/>
      <c r="NW634" s="194"/>
      <c r="NX634" s="210"/>
      <c r="NY634" s="210"/>
      <c r="NZ634" s="194"/>
      <c r="OA634" s="210"/>
      <c r="OB634" s="210"/>
      <c r="OC634" s="194"/>
      <c r="OD634" s="210"/>
      <c r="OE634" s="210"/>
      <c r="OF634" s="194"/>
      <c r="OG634" s="210"/>
      <c r="OH634" s="210"/>
      <c r="OI634" s="194"/>
      <c r="OJ634" s="210"/>
      <c r="OK634" s="210"/>
      <c r="OL634" s="194"/>
      <c r="OM634" s="210"/>
      <c r="ON634" s="210"/>
      <c r="OO634" s="194"/>
      <c r="OP634" s="210"/>
      <c r="OQ634" s="210"/>
      <c r="OR634" s="194"/>
      <c r="OS634" s="210"/>
      <c r="OT634" s="210"/>
      <c r="OU634" s="194"/>
      <c r="OV634" s="210"/>
      <c r="OW634" s="210"/>
      <c r="OX634" s="194"/>
      <c r="OY634" s="210"/>
      <c r="OZ634" s="210"/>
      <c r="PA634" s="194"/>
      <c r="PB634" s="210"/>
      <c r="PC634" s="210"/>
      <c r="PD634" s="194"/>
      <c r="PE634" s="210"/>
      <c r="PF634" s="210"/>
      <c r="PG634" s="194"/>
      <c r="PH634" s="210"/>
      <c r="PI634" s="210"/>
      <c r="PJ634" s="194"/>
      <c r="PK634" s="210"/>
      <c r="PL634" s="210"/>
      <c r="PM634" s="194"/>
      <c r="PN634" s="210"/>
      <c r="PO634" s="210"/>
      <c r="PP634" s="194"/>
      <c r="PQ634" s="210"/>
      <c r="PR634" s="210"/>
      <c r="PS634" s="194"/>
      <c r="PT634" s="210"/>
      <c r="PU634" s="210"/>
      <c r="PV634" s="194"/>
      <c r="PW634" s="210"/>
      <c r="PX634" s="210"/>
      <c r="PY634" s="194"/>
      <c r="PZ634" s="210"/>
      <c r="QA634" s="210"/>
      <c r="QB634" s="194"/>
      <c r="QC634" s="210"/>
      <c r="QD634" s="210"/>
      <c r="QE634" s="194"/>
      <c r="QF634" s="210"/>
      <c r="QG634" s="210"/>
      <c r="QH634" s="194"/>
      <c r="QI634" s="210"/>
      <c r="QJ634" s="210"/>
      <c r="QK634" s="194"/>
      <c r="QL634" s="210"/>
      <c r="QM634" s="210"/>
      <c r="QN634" s="194"/>
      <c r="QO634" s="210"/>
      <c r="QP634" s="210"/>
      <c r="QQ634" s="194"/>
      <c r="QR634" s="210"/>
      <c r="QS634" s="210"/>
      <c r="QT634" s="194"/>
      <c r="QU634" s="210"/>
      <c r="QV634" s="210"/>
      <c r="QW634" s="194"/>
      <c r="QX634" s="210"/>
      <c r="QY634" s="210"/>
      <c r="QZ634" s="194"/>
      <c r="RA634" s="210"/>
      <c r="RB634" s="210"/>
      <c r="RC634" s="194"/>
      <c r="RD634" s="210"/>
      <c r="RE634" s="210"/>
      <c r="RF634" s="194"/>
      <c r="RG634" s="210"/>
    </row>
    <row r="635" spans="1:475" x14ac:dyDescent="0.2">
      <c r="A635" s="203"/>
      <c r="B635" s="220"/>
      <c r="C635" s="220"/>
      <c r="D635" s="220"/>
      <c r="E635" s="224"/>
      <c r="F635" s="216" t="s">
        <v>247</v>
      </c>
      <c r="G635" s="188"/>
      <c r="H635" s="188"/>
      <c r="I635" s="204"/>
      <c r="J635" s="204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  <c r="RG635" s="194"/>
    </row>
    <row r="636" spans="1:475" x14ac:dyDescent="0.2">
      <c r="A636" s="203"/>
      <c r="B636" s="220"/>
      <c r="C636" s="220"/>
      <c r="D636" s="220"/>
      <c r="E636" s="224"/>
      <c r="F636" s="216" t="s">
        <v>246</v>
      </c>
      <c r="G636" s="188"/>
      <c r="H636" s="188"/>
      <c r="I636" s="204"/>
      <c r="J636" s="204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  <c r="RG636" s="194"/>
    </row>
    <row r="637" spans="1:475" x14ac:dyDescent="0.2">
      <c r="A637" s="203"/>
      <c r="B637" s="220"/>
      <c r="C637" s="220"/>
      <c r="D637" s="220"/>
      <c r="E637" s="224"/>
      <c r="F637" s="216" t="s">
        <v>247</v>
      </c>
      <c r="G637" s="178"/>
      <c r="H637" s="178"/>
      <c r="I637" s="203"/>
      <c r="J637" s="203"/>
      <c r="K637" s="203"/>
      <c r="L637" s="203"/>
      <c r="M637" s="178"/>
      <c r="N637" s="203"/>
      <c r="O637" s="203"/>
      <c r="P637" s="178"/>
      <c r="Q637" s="203"/>
      <c r="R637" s="203"/>
      <c r="S637" s="178"/>
      <c r="T637" s="203"/>
      <c r="U637" s="203"/>
      <c r="V637" s="178"/>
      <c r="W637" s="203"/>
      <c r="X637" s="203"/>
      <c r="Y637" s="178"/>
      <c r="Z637" s="203"/>
      <c r="AA637" s="203"/>
      <c r="AB637" s="178"/>
      <c r="AC637" s="203"/>
      <c r="AD637" s="203"/>
      <c r="AE637" s="178"/>
      <c r="AF637" s="203"/>
      <c r="AG637" s="203"/>
      <c r="AH637" s="178"/>
      <c r="AI637" s="203"/>
      <c r="AJ637" s="203"/>
      <c r="AK637" s="178"/>
      <c r="AL637" s="203"/>
      <c r="AM637" s="203"/>
      <c r="AN637" s="178"/>
      <c r="AO637" s="203"/>
      <c r="AP637" s="203"/>
      <c r="AQ637" s="178"/>
      <c r="AR637" s="203"/>
      <c r="AS637" s="203"/>
      <c r="AT637" s="178"/>
      <c r="AU637" s="203"/>
      <c r="AV637" s="203"/>
      <c r="AW637" s="178"/>
      <c r="AX637" s="203"/>
      <c r="AY637" s="203"/>
      <c r="AZ637" s="178"/>
      <c r="BA637" s="203"/>
      <c r="BB637" s="203"/>
      <c r="BC637" s="178"/>
      <c r="BD637" s="203"/>
      <c r="BE637" s="203"/>
      <c r="BF637" s="178"/>
      <c r="BG637" s="203"/>
      <c r="BH637" s="203"/>
      <c r="BI637" s="178"/>
      <c r="BJ637" s="203"/>
      <c r="BK637" s="203"/>
      <c r="BL637" s="178"/>
      <c r="BM637" s="203"/>
      <c r="BN637" s="203"/>
      <c r="BO637" s="178"/>
      <c r="BP637" s="203"/>
      <c r="BQ637" s="203"/>
      <c r="BR637" s="178"/>
      <c r="BS637" s="203"/>
      <c r="BT637" s="203"/>
      <c r="BU637" s="178"/>
      <c r="BV637" s="203"/>
      <c r="BW637" s="203"/>
      <c r="BX637" s="178"/>
      <c r="BY637" s="203"/>
      <c r="BZ637" s="203"/>
      <c r="CA637" s="178"/>
      <c r="CB637" s="203"/>
      <c r="CC637" s="203"/>
      <c r="CD637" s="178"/>
      <c r="CE637" s="203"/>
      <c r="CF637" s="203"/>
      <c r="CG637" s="178"/>
      <c r="CH637" s="203"/>
      <c r="CI637" s="203"/>
      <c r="CJ637" s="178"/>
      <c r="CK637" s="203"/>
      <c r="CL637" s="203"/>
      <c r="CM637" s="178"/>
      <c r="CN637" s="203"/>
      <c r="CO637" s="203"/>
      <c r="CP637" s="178"/>
      <c r="CQ637" s="203"/>
      <c r="CR637" s="203"/>
      <c r="CS637" s="178"/>
      <c r="CT637" s="203"/>
      <c r="CU637" s="203"/>
      <c r="CV637" s="178"/>
      <c r="CW637" s="203"/>
      <c r="CX637" s="203"/>
      <c r="CY637" s="178"/>
      <c r="CZ637" s="203"/>
      <c r="DA637" s="203"/>
      <c r="DB637" s="178"/>
      <c r="DC637" s="203"/>
      <c r="DD637" s="203"/>
      <c r="DE637" s="178"/>
      <c r="DF637" s="203"/>
      <c r="DG637" s="203"/>
      <c r="DH637" s="178"/>
      <c r="DI637" s="203"/>
      <c r="DJ637" s="203"/>
      <c r="DK637" s="178"/>
      <c r="DL637" s="203"/>
      <c r="DM637" s="203"/>
      <c r="DN637" s="178"/>
      <c r="DO637" s="203"/>
      <c r="DP637" s="203"/>
      <c r="DQ637" s="178"/>
      <c r="DR637" s="203"/>
      <c r="DS637" s="203"/>
      <c r="DT637" s="178"/>
      <c r="DU637" s="203"/>
      <c r="DV637" s="203"/>
      <c r="DW637" s="210"/>
      <c r="DX637" s="211"/>
      <c r="DY637" s="211"/>
      <c r="DZ637" s="210"/>
      <c r="EA637" s="211"/>
      <c r="EB637" s="211"/>
      <c r="EC637" s="210"/>
      <c r="ED637" s="211"/>
      <c r="EE637" s="211"/>
      <c r="EF637" s="210"/>
      <c r="EG637" s="211"/>
      <c r="EH637" s="211"/>
      <c r="EI637" s="210"/>
      <c r="EJ637" s="211"/>
      <c r="EK637" s="211"/>
      <c r="EL637" s="210"/>
      <c r="EM637" s="211"/>
      <c r="EN637" s="211"/>
      <c r="EO637" s="210"/>
      <c r="EP637" s="211"/>
      <c r="EQ637" s="211"/>
      <c r="ER637" s="210"/>
      <c r="ES637" s="211"/>
      <c r="ET637" s="211"/>
      <c r="EU637" s="210"/>
      <c r="EV637" s="211"/>
      <c r="EW637" s="211"/>
      <c r="EX637" s="210"/>
      <c r="EY637" s="211"/>
      <c r="EZ637" s="211"/>
      <c r="FA637" s="210"/>
      <c r="FB637" s="211"/>
      <c r="FC637" s="211"/>
      <c r="FD637" s="210"/>
      <c r="FE637" s="211"/>
      <c r="FF637" s="211"/>
      <c r="FG637" s="210"/>
      <c r="FH637" s="211"/>
      <c r="FI637" s="211"/>
      <c r="FJ637" s="210"/>
      <c r="FK637" s="211"/>
      <c r="FL637" s="211"/>
      <c r="FM637" s="210"/>
      <c r="FN637" s="211"/>
      <c r="FO637" s="211"/>
      <c r="FP637" s="210"/>
      <c r="FQ637" s="211"/>
      <c r="FR637" s="211"/>
      <c r="FS637" s="210"/>
      <c r="FT637" s="211"/>
      <c r="FU637" s="211"/>
      <c r="FV637" s="210"/>
      <c r="FW637" s="211"/>
      <c r="FX637" s="211"/>
      <c r="FY637" s="210"/>
      <c r="FZ637" s="211"/>
      <c r="GA637" s="211"/>
      <c r="GB637" s="210"/>
      <c r="GC637" s="211"/>
      <c r="GD637" s="211"/>
      <c r="GE637" s="210"/>
      <c r="GF637" s="211"/>
      <c r="GG637" s="211"/>
      <c r="GH637" s="210"/>
      <c r="GI637" s="211"/>
      <c r="GJ637" s="211"/>
      <c r="GK637" s="210"/>
      <c r="GL637" s="211"/>
      <c r="GM637" s="211"/>
      <c r="GN637" s="210"/>
      <c r="GO637" s="211"/>
      <c r="GP637" s="211"/>
      <c r="GQ637" s="210"/>
      <c r="GR637" s="211"/>
      <c r="GS637" s="211"/>
      <c r="GT637" s="210"/>
      <c r="GU637" s="211"/>
      <c r="GV637" s="211"/>
      <c r="GW637" s="210"/>
      <c r="GX637" s="211"/>
      <c r="GY637" s="211"/>
      <c r="GZ637" s="210"/>
      <c r="HA637" s="211"/>
      <c r="HB637" s="211"/>
      <c r="HC637" s="210"/>
      <c r="HD637" s="211"/>
      <c r="HE637" s="211"/>
      <c r="HF637" s="210"/>
      <c r="HG637" s="211"/>
      <c r="HH637" s="211"/>
      <c r="HI637" s="210"/>
      <c r="HJ637" s="211"/>
      <c r="HK637" s="211"/>
      <c r="HL637" s="210"/>
      <c r="HM637" s="211"/>
      <c r="HN637" s="211"/>
      <c r="HO637" s="210"/>
      <c r="HP637" s="211"/>
      <c r="HQ637" s="211"/>
      <c r="HR637" s="210"/>
      <c r="HS637" s="211"/>
      <c r="HT637" s="211"/>
      <c r="HU637" s="210"/>
      <c r="HV637" s="211"/>
      <c r="HW637" s="211"/>
      <c r="HX637" s="210"/>
      <c r="HY637" s="211"/>
      <c r="HZ637" s="211"/>
      <c r="IA637" s="210"/>
      <c r="IB637" s="211"/>
      <c r="IC637" s="211"/>
      <c r="ID637" s="210"/>
      <c r="IE637" s="211"/>
      <c r="IF637" s="211"/>
      <c r="IG637" s="210"/>
      <c r="IH637" s="211"/>
      <c r="II637" s="211"/>
      <c r="IJ637" s="210"/>
      <c r="IK637" s="211"/>
      <c r="IL637" s="211"/>
      <c r="IM637" s="210"/>
      <c r="IN637" s="211"/>
      <c r="IO637" s="211"/>
      <c r="IP637" s="210"/>
      <c r="IQ637" s="211"/>
      <c r="IR637" s="211"/>
      <c r="IS637" s="210"/>
      <c r="IT637" s="211"/>
      <c r="IU637" s="211"/>
      <c r="IV637" s="210"/>
      <c r="IW637" s="211"/>
      <c r="IX637" s="211"/>
      <c r="IY637" s="210"/>
      <c r="IZ637" s="211"/>
      <c r="JA637" s="211"/>
      <c r="JB637" s="210"/>
      <c r="JC637" s="211"/>
      <c r="JD637" s="211"/>
      <c r="JE637" s="210"/>
      <c r="JF637" s="211"/>
      <c r="JG637" s="211"/>
      <c r="JH637" s="210"/>
      <c r="JI637" s="211"/>
      <c r="JJ637" s="211"/>
      <c r="JK637" s="210"/>
      <c r="JL637" s="211"/>
      <c r="JM637" s="211"/>
      <c r="JN637" s="210"/>
      <c r="JO637" s="211"/>
      <c r="JP637" s="211"/>
      <c r="JQ637" s="210"/>
      <c r="JR637" s="211"/>
      <c r="JS637" s="211"/>
      <c r="JT637" s="210"/>
      <c r="JU637" s="211"/>
      <c r="JV637" s="211"/>
      <c r="JW637" s="210"/>
      <c r="JX637" s="211"/>
      <c r="JY637" s="211"/>
      <c r="JZ637" s="210"/>
      <c r="KA637" s="211"/>
      <c r="KB637" s="211"/>
      <c r="KC637" s="210"/>
      <c r="KD637" s="211"/>
      <c r="KE637" s="211"/>
      <c r="KF637" s="210"/>
      <c r="KG637" s="211"/>
      <c r="KH637" s="211"/>
      <c r="KI637" s="210"/>
      <c r="KJ637" s="211"/>
      <c r="KK637" s="211"/>
      <c r="KL637" s="210"/>
      <c r="KM637" s="211"/>
      <c r="KN637" s="211"/>
      <c r="KO637" s="210"/>
      <c r="KP637" s="211"/>
      <c r="KQ637" s="211"/>
      <c r="KR637" s="210"/>
      <c r="KS637" s="211"/>
      <c r="KT637" s="211"/>
      <c r="KU637" s="210"/>
      <c r="KV637" s="211"/>
      <c r="KW637" s="211"/>
      <c r="KX637" s="210"/>
      <c r="KY637" s="211"/>
      <c r="KZ637" s="211"/>
      <c r="LA637" s="210"/>
      <c r="LB637" s="211"/>
      <c r="LC637" s="211"/>
      <c r="LD637" s="210"/>
      <c r="LE637" s="211"/>
      <c r="LF637" s="211"/>
      <c r="LG637" s="210"/>
      <c r="LH637" s="211"/>
      <c r="LI637" s="211"/>
      <c r="LJ637" s="210"/>
      <c r="LK637" s="211"/>
      <c r="LL637" s="211"/>
      <c r="LM637" s="210"/>
      <c r="LN637" s="211"/>
      <c r="LO637" s="211"/>
      <c r="LP637" s="210"/>
      <c r="LQ637" s="211"/>
      <c r="LR637" s="211"/>
      <c r="LS637" s="210"/>
      <c r="LT637" s="211"/>
      <c r="LU637" s="211"/>
      <c r="LV637" s="210"/>
      <c r="LW637" s="211"/>
      <c r="LX637" s="211"/>
      <c r="LY637" s="210"/>
      <c r="LZ637" s="211"/>
      <c r="MA637" s="211"/>
      <c r="MB637" s="210"/>
      <c r="MC637" s="211"/>
      <c r="MD637" s="211"/>
      <c r="ME637" s="210"/>
      <c r="MF637" s="211"/>
      <c r="MG637" s="211"/>
      <c r="MH637" s="210"/>
      <c r="MI637" s="211"/>
      <c r="MJ637" s="211"/>
      <c r="MK637" s="210"/>
      <c r="ML637" s="211"/>
      <c r="MM637" s="211"/>
      <c r="MN637" s="210"/>
      <c r="MO637" s="211"/>
      <c r="MP637" s="211"/>
      <c r="MQ637" s="210"/>
      <c r="MR637" s="211"/>
      <c r="MS637" s="211"/>
      <c r="MT637" s="210"/>
      <c r="MU637" s="211"/>
      <c r="MV637" s="211"/>
      <c r="MW637" s="210"/>
      <c r="MX637" s="211"/>
      <c r="MY637" s="211"/>
      <c r="MZ637" s="210"/>
      <c r="NA637" s="211"/>
      <c r="NB637" s="211"/>
      <c r="NC637" s="210"/>
      <c r="ND637" s="211"/>
      <c r="NE637" s="211"/>
      <c r="NF637" s="210"/>
      <c r="NG637" s="211"/>
      <c r="NH637" s="211"/>
      <c r="NI637" s="210"/>
      <c r="NJ637" s="211"/>
      <c r="NK637" s="211"/>
      <c r="NL637" s="210"/>
      <c r="NM637" s="211"/>
      <c r="NN637" s="211"/>
      <c r="NO637" s="210"/>
      <c r="NP637" s="211"/>
      <c r="NQ637" s="211"/>
      <c r="NR637" s="210"/>
      <c r="NS637" s="211"/>
      <c r="NT637" s="211"/>
      <c r="NU637" s="210"/>
      <c r="NV637" s="211"/>
      <c r="NW637" s="211"/>
      <c r="NX637" s="210"/>
      <c r="NY637" s="211"/>
      <c r="NZ637" s="211"/>
      <c r="OA637" s="210"/>
      <c r="OB637" s="211"/>
      <c r="OC637" s="211"/>
      <c r="OD637" s="210"/>
      <c r="OE637" s="211"/>
      <c r="OF637" s="211"/>
      <c r="OG637" s="210"/>
      <c r="OH637" s="211"/>
      <c r="OI637" s="211"/>
      <c r="OJ637" s="210"/>
      <c r="OK637" s="211"/>
      <c r="OL637" s="211"/>
      <c r="OM637" s="210"/>
      <c r="ON637" s="211"/>
      <c r="OO637" s="211"/>
      <c r="OP637" s="210"/>
      <c r="OQ637" s="211"/>
      <c r="OR637" s="211"/>
      <c r="OS637" s="210"/>
      <c r="OT637" s="211"/>
      <c r="OU637" s="211"/>
      <c r="OV637" s="210"/>
      <c r="OW637" s="211"/>
      <c r="OX637" s="211"/>
      <c r="OY637" s="210"/>
      <c r="OZ637" s="211"/>
      <c r="PA637" s="211"/>
      <c r="PB637" s="210"/>
      <c r="PC637" s="211"/>
      <c r="PD637" s="211"/>
      <c r="PE637" s="210"/>
      <c r="PF637" s="211"/>
      <c r="PG637" s="211"/>
      <c r="PH637" s="210"/>
      <c r="PI637" s="211"/>
      <c r="PJ637" s="211"/>
      <c r="PK637" s="210"/>
      <c r="PL637" s="211"/>
      <c r="PM637" s="211"/>
      <c r="PN637" s="210"/>
      <c r="PO637" s="211"/>
      <c r="PP637" s="211"/>
      <c r="PQ637" s="210"/>
      <c r="PR637" s="211"/>
      <c r="PS637" s="211"/>
      <c r="PT637" s="210"/>
      <c r="PU637" s="211"/>
      <c r="PV637" s="211"/>
      <c r="PW637" s="210"/>
      <c r="PX637" s="211"/>
      <c r="PY637" s="211"/>
      <c r="PZ637" s="210"/>
      <c r="QA637" s="211"/>
      <c r="QB637" s="211"/>
      <c r="QC637" s="210"/>
      <c r="QD637" s="211"/>
      <c r="QE637" s="211"/>
      <c r="QF637" s="210"/>
      <c r="QG637" s="211"/>
      <c r="QH637" s="211"/>
      <c r="QI637" s="210"/>
      <c r="QJ637" s="211"/>
      <c r="QK637" s="211"/>
      <c r="QL637" s="210"/>
      <c r="QM637" s="211"/>
      <c r="QN637" s="211"/>
      <c r="QO637" s="210"/>
      <c r="QP637" s="211"/>
      <c r="QQ637" s="211"/>
      <c r="QR637" s="210"/>
      <c r="QS637" s="211"/>
      <c r="QT637" s="211"/>
      <c r="QU637" s="210"/>
      <c r="QV637" s="211"/>
      <c r="QW637" s="211"/>
      <c r="QX637" s="210"/>
      <c r="QY637" s="211"/>
      <c r="QZ637" s="211"/>
      <c r="RA637" s="210"/>
      <c r="RB637" s="211"/>
      <c r="RC637" s="211"/>
      <c r="RD637" s="210"/>
      <c r="RE637" s="211"/>
      <c r="RF637" s="211"/>
      <c r="RG637" s="210"/>
    </row>
    <row r="638" spans="1:475" x14ac:dyDescent="0.2">
      <c r="A638" s="203"/>
      <c r="B638" s="220"/>
      <c r="C638" s="220"/>
      <c r="D638" s="220"/>
      <c r="E638" s="224"/>
      <c r="F638" s="216" t="s">
        <v>246</v>
      </c>
      <c r="G638" s="188"/>
      <c r="H638" s="188"/>
      <c r="I638" s="204"/>
      <c r="J638" s="204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  <c r="RG638" s="194"/>
    </row>
    <row r="639" spans="1:475" x14ac:dyDescent="0.2">
      <c r="A639" s="203"/>
      <c r="B639" s="220"/>
      <c r="C639" s="220"/>
      <c r="D639" s="220"/>
      <c r="E639" s="224"/>
      <c r="F639" s="216" t="s">
        <v>247</v>
      </c>
      <c r="G639" s="188"/>
      <c r="H639" s="188"/>
      <c r="I639" s="204"/>
      <c r="J639" s="204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  <c r="RG639" s="194"/>
    </row>
    <row r="640" spans="1:475" x14ac:dyDescent="0.2">
      <c r="A640" s="203"/>
      <c r="B640" s="220"/>
      <c r="C640" s="220"/>
      <c r="D640" s="220"/>
      <c r="E640" s="224"/>
      <c r="F640" s="216" t="s">
        <v>246</v>
      </c>
      <c r="G640" s="188"/>
      <c r="H640" s="188"/>
      <c r="I640" s="204"/>
      <c r="J640" s="204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  <c r="RG640" s="194"/>
    </row>
    <row r="641" spans="1:475" x14ac:dyDescent="0.2">
      <c r="A641" s="203"/>
      <c r="B641" s="220"/>
      <c r="C641" s="220"/>
      <c r="D641" s="220"/>
      <c r="E641" s="224"/>
      <c r="F641" s="216" t="s">
        <v>247</v>
      </c>
      <c r="G641" s="188"/>
      <c r="H641" s="188"/>
      <c r="I641" s="204"/>
      <c r="J641" s="204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  <c r="RG641" s="194"/>
    </row>
    <row r="642" spans="1:475" x14ac:dyDescent="0.2">
      <c r="A642" s="203"/>
      <c r="B642" s="220"/>
      <c r="C642" s="220"/>
      <c r="D642" s="220"/>
      <c r="E642" s="224"/>
      <c r="F642" s="216" t="s">
        <v>246</v>
      </c>
      <c r="G642" s="188"/>
      <c r="H642" s="188"/>
      <c r="I642" s="204"/>
      <c r="J642" s="204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  <c r="RG642" s="194"/>
    </row>
    <row r="643" spans="1:475" x14ac:dyDescent="0.2">
      <c r="A643" s="203"/>
      <c r="B643" s="220"/>
      <c r="C643" s="220"/>
      <c r="D643" s="220"/>
      <c r="E643" s="224"/>
      <c r="F643" s="216" t="s">
        <v>247</v>
      </c>
      <c r="G643" s="188"/>
      <c r="H643" s="188"/>
      <c r="I643" s="204"/>
      <c r="J643" s="204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  <c r="RG643" s="194"/>
    </row>
    <row r="644" spans="1:475" x14ac:dyDescent="0.2">
      <c r="A644" s="203"/>
      <c r="B644" s="220"/>
      <c r="C644" s="220"/>
      <c r="D644" s="220"/>
      <c r="E644" s="224"/>
      <c r="F644" s="216" t="s">
        <v>246</v>
      </c>
      <c r="G644" s="188"/>
      <c r="H644" s="188"/>
      <c r="I644" s="204"/>
      <c r="J644" s="204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  <c r="RG644" s="194"/>
    </row>
    <row r="645" spans="1:475" x14ac:dyDescent="0.2">
      <c r="A645" s="203"/>
      <c r="B645" s="220"/>
      <c r="C645" s="220"/>
      <c r="D645" s="220"/>
      <c r="E645" s="224"/>
      <c r="F645" s="216" t="s">
        <v>247</v>
      </c>
      <c r="G645" s="188"/>
      <c r="H645" s="188"/>
      <c r="I645" s="204"/>
      <c r="J645" s="204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  <c r="RG645" s="194"/>
    </row>
    <row r="646" spans="1:475" x14ac:dyDescent="0.2">
      <c r="A646" s="203"/>
      <c r="B646" s="220"/>
      <c r="C646" s="220"/>
      <c r="D646" s="220"/>
      <c r="E646" s="224"/>
      <c r="F646" s="216" t="s">
        <v>246</v>
      </c>
      <c r="G646" s="188"/>
      <c r="H646" s="188"/>
      <c r="I646" s="204"/>
      <c r="J646" s="204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94"/>
      <c r="DX646" s="194"/>
      <c r="DY646" s="194"/>
      <c r="DZ646" s="194"/>
      <c r="EA646" s="194"/>
      <c r="EB646" s="194"/>
      <c r="EC646" s="194"/>
      <c r="ED646" s="194"/>
      <c r="EE646" s="194"/>
      <c r="EF646" s="194"/>
      <c r="EG646" s="194"/>
      <c r="EH646" s="194"/>
      <c r="EI646" s="194"/>
      <c r="EJ646" s="194"/>
      <c r="EK646" s="194"/>
      <c r="EL646" s="194"/>
      <c r="EM646" s="194"/>
      <c r="EN646" s="194"/>
      <c r="EO646" s="194"/>
      <c r="EP646" s="194"/>
      <c r="EQ646" s="194"/>
      <c r="ER646" s="194"/>
      <c r="ES646" s="194"/>
      <c r="ET646" s="194"/>
      <c r="EU646" s="194"/>
      <c r="EV646" s="194"/>
      <c r="EW646" s="194"/>
      <c r="EX646" s="194"/>
      <c r="EY646" s="194"/>
      <c r="EZ646" s="194"/>
      <c r="FA646" s="194"/>
      <c r="FB646" s="194"/>
      <c r="FC646" s="194"/>
      <c r="FD646" s="194"/>
      <c r="FE646" s="194"/>
      <c r="FF646" s="194"/>
      <c r="FG646" s="194"/>
      <c r="FH646" s="194"/>
      <c r="FI646" s="194"/>
      <c r="FJ646" s="194"/>
      <c r="FK646" s="194"/>
      <c r="FL646" s="194"/>
      <c r="FM646" s="194"/>
      <c r="FN646" s="194"/>
      <c r="FO646" s="194"/>
      <c r="FP646" s="194"/>
      <c r="FQ646" s="194"/>
      <c r="FR646" s="194"/>
      <c r="FS646" s="194"/>
      <c r="FT646" s="194"/>
      <c r="FU646" s="194"/>
      <c r="FV646" s="194"/>
      <c r="FW646" s="194"/>
      <c r="FX646" s="194"/>
      <c r="FY646" s="194"/>
      <c r="FZ646" s="194"/>
      <c r="GA646" s="194"/>
      <c r="GB646" s="194"/>
      <c r="GC646" s="194"/>
      <c r="GD646" s="194"/>
      <c r="GE646" s="194"/>
      <c r="GF646" s="194"/>
      <c r="GG646" s="194"/>
      <c r="GH646" s="194"/>
      <c r="GI646" s="194"/>
      <c r="GJ646" s="194"/>
      <c r="GK646" s="194"/>
      <c r="GL646" s="194"/>
      <c r="GM646" s="194"/>
      <c r="GN646" s="194"/>
      <c r="GO646" s="194"/>
      <c r="GP646" s="194"/>
      <c r="GQ646" s="194"/>
      <c r="GR646" s="194"/>
      <c r="GS646" s="194"/>
      <c r="GT646" s="194"/>
      <c r="GU646" s="194"/>
      <c r="GV646" s="194"/>
      <c r="GW646" s="194"/>
      <c r="GX646" s="194"/>
      <c r="GY646" s="194"/>
      <c r="GZ646" s="194"/>
      <c r="HA646" s="194"/>
      <c r="HB646" s="194"/>
      <c r="HC646" s="194"/>
      <c r="HD646" s="194"/>
      <c r="HE646" s="194"/>
      <c r="HF646" s="194"/>
      <c r="HG646" s="194"/>
      <c r="HH646" s="194"/>
      <c r="HI646" s="194"/>
      <c r="HJ646" s="194"/>
      <c r="HK646" s="194"/>
      <c r="HL646" s="194"/>
      <c r="HM646" s="194"/>
      <c r="HN646" s="194"/>
      <c r="HO646" s="194"/>
      <c r="HP646" s="194"/>
      <c r="HQ646" s="194"/>
      <c r="HR646" s="194"/>
      <c r="HS646" s="194"/>
      <c r="HT646" s="194"/>
      <c r="HU646" s="194"/>
      <c r="HV646" s="194"/>
      <c r="HW646" s="194"/>
      <c r="HX646" s="194"/>
      <c r="HY646" s="194"/>
      <c r="HZ646" s="194"/>
      <c r="IA646" s="194"/>
      <c r="IB646" s="194"/>
      <c r="IC646" s="194"/>
      <c r="ID646" s="194"/>
      <c r="IE646" s="194"/>
      <c r="IF646" s="194"/>
      <c r="IG646" s="194"/>
      <c r="IH646" s="194"/>
      <c r="II646" s="194"/>
      <c r="IJ646" s="194"/>
      <c r="IK646" s="194"/>
      <c r="IL646" s="194"/>
      <c r="IM646" s="194"/>
      <c r="IN646" s="194"/>
      <c r="IO646" s="194"/>
      <c r="IP646" s="194"/>
      <c r="IQ646" s="194"/>
      <c r="IR646" s="194"/>
      <c r="IS646" s="194"/>
      <c r="IT646" s="194"/>
      <c r="IU646" s="194"/>
      <c r="IV646" s="194"/>
      <c r="IW646" s="194"/>
      <c r="IX646" s="194"/>
      <c r="IY646" s="194"/>
      <c r="IZ646" s="194"/>
      <c r="JA646" s="194"/>
      <c r="JB646" s="194"/>
      <c r="JC646" s="194"/>
      <c r="JD646" s="194"/>
      <c r="JE646" s="194"/>
      <c r="JF646" s="194"/>
      <c r="JG646" s="194"/>
      <c r="JH646" s="194"/>
      <c r="JI646" s="194"/>
      <c r="JJ646" s="194"/>
      <c r="JK646" s="194"/>
      <c r="JL646" s="194"/>
      <c r="JM646" s="194"/>
      <c r="JN646" s="194"/>
      <c r="JO646" s="194"/>
      <c r="JP646" s="194"/>
      <c r="JQ646" s="194"/>
      <c r="JR646" s="194"/>
      <c r="JS646" s="194"/>
      <c r="JT646" s="194"/>
      <c r="JU646" s="194"/>
      <c r="JV646" s="194"/>
      <c r="JW646" s="194"/>
      <c r="JX646" s="194"/>
      <c r="JY646" s="194"/>
      <c r="JZ646" s="194"/>
      <c r="KA646" s="194"/>
      <c r="KB646" s="194"/>
      <c r="KC646" s="194"/>
      <c r="KD646" s="194"/>
      <c r="KE646" s="194"/>
      <c r="KF646" s="194"/>
      <c r="KG646" s="194"/>
      <c r="KH646" s="194"/>
      <c r="KI646" s="194"/>
      <c r="KJ646" s="194"/>
      <c r="KK646" s="194"/>
      <c r="KL646" s="194"/>
      <c r="KM646" s="194"/>
      <c r="KN646" s="194"/>
      <c r="KO646" s="194"/>
      <c r="KP646" s="194"/>
      <c r="KQ646" s="194"/>
      <c r="KR646" s="194"/>
      <c r="KS646" s="194"/>
      <c r="KT646" s="194"/>
      <c r="KU646" s="194"/>
      <c r="KV646" s="194"/>
      <c r="KW646" s="194"/>
      <c r="KX646" s="194"/>
      <c r="KY646" s="194"/>
      <c r="KZ646" s="194"/>
      <c r="LA646" s="194"/>
      <c r="LB646" s="194"/>
      <c r="LC646" s="194"/>
      <c r="LD646" s="194"/>
      <c r="LE646" s="194"/>
      <c r="LF646" s="194"/>
      <c r="LG646" s="194"/>
      <c r="LH646" s="194"/>
      <c r="LI646" s="194"/>
      <c r="LJ646" s="194"/>
      <c r="LK646" s="194"/>
      <c r="LL646" s="194"/>
      <c r="LM646" s="194"/>
      <c r="LN646" s="194"/>
      <c r="LO646" s="194"/>
      <c r="LP646" s="194"/>
      <c r="LQ646" s="194"/>
      <c r="LR646" s="194"/>
      <c r="LS646" s="194"/>
      <c r="LT646" s="194"/>
      <c r="LU646" s="194"/>
      <c r="LV646" s="194"/>
      <c r="LW646" s="194"/>
      <c r="LX646" s="194"/>
      <c r="LY646" s="194"/>
      <c r="LZ646" s="194"/>
      <c r="MA646" s="194"/>
      <c r="MB646" s="194"/>
      <c r="MC646" s="194"/>
      <c r="MD646" s="194"/>
      <c r="ME646" s="194"/>
      <c r="MF646" s="194"/>
      <c r="MG646" s="194"/>
      <c r="MH646" s="194"/>
      <c r="MI646" s="194"/>
      <c r="MJ646" s="194"/>
      <c r="MK646" s="194"/>
      <c r="ML646" s="194"/>
      <c r="MM646" s="194"/>
      <c r="MN646" s="194"/>
      <c r="MO646" s="194"/>
      <c r="MP646" s="194"/>
      <c r="MQ646" s="194"/>
      <c r="MR646" s="194"/>
      <c r="MS646" s="194"/>
      <c r="MT646" s="194"/>
      <c r="MU646" s="194"/>
      <c r="MV646" s="194"/>
      <c r="MW646" s="194"/>
      <c r="MX646" s="194"/>
      <c r="MY646" s="194"/>
      <c r="MZ646" s="194"/>
      <c r="NA646" s="194"/>
      <c r="NB646" s="194"/>
      <c r="NC646" s="194"/>
      <c r="ND646" s="194"/>
      <c r="NE646" s="194"/>
      <c r="NF646" s="194"/>
      <c r="NG646" s="194"/>
      <c r="NH646" s="194"/>
      <c r="NI646" s="194"/>
      <c r="NJ646" s="194"/>
      <c r="NK646" s="194"/>
      <c r="NL646" s="194"/>
      <c r="NM646" s="194"/>
      <c r="NN646" s="194"/>
      <c r="NO646" s="194"/>
      <c r="NP646" s="194"/>
      <c r="NQ646" s="194"/>
      <c r="NR646" s="194"/>
      <c r="NS646" s="194"/>
      <c r="NT646" s="194"/>
      <c r="NU646" s="194"/>
      <c r="NV646" s="194"/>
      <c r="NW646" s="194"/>
      <c r="NX646" s="194"/>
      <c r="NY646" s="194"/>
      <c r="NZ646" s="194"/>
      <c r="OA646" s="194"/>
      <c r="OB646" s="194"/>
      <c r="OC646" s="194"/>
      <c r="OD646" s="194"/>
      <c r="OE646" s="194"/>
      <c r="OF646" s="194"/>
      <c r="OG646" s="194"/>
      <c r="OH646" s="194"/>
      <c r="OI646" s="194"/>
      <c r="OJ646" s="194"/>
      <c r="OK646" s="194"/>
      <c r="OL646" s="194"/>
      <c r="OM646" s="194"/>
      <c r="ON646" s="194"/>
      <c r="OO646" s="194"/>
      <c r="OP646" s="194"/>
      <c r="OQ646" s="194"/>
      <c r="OR646" s="194"/>
      <c r="OS646" s="194"/>
      <c r="OT646" s="194"/>
      <c r="OU646" s="194"/>
      <c r="OV646" s="194"/>
      <c r="OW646" s="194"/>
      <c r="OX646" s="194"/>
      <c r="OY646" s="194"/>
      <c r="OZ646" s="194"/>
      <c r="PA646" s="194"/>
      <c r="PB646" s="194"/>
      <c r="PC646" s="194"/>
      <c r="PD646" s="194"/>
      <c r="PE646" s="194"/>
      <c r="PF646" s="194"/>
      <c r="PG646" s="194"/>
      <c r="PH646" s="194"/>
      <c r="PI646" s="194"/>
      <c r="PJ646" s="194"/>
      <c r="PK646" s="194"/>
      <c r="PL646" s="194"/>
      <c r="PM646" s="194"/>
      <c r="PN646" s="194"/>
      <c r="PO646" s="194"/>
      <c r="PP646" s="194"/>
      <c r="PQ646" s="194"/>
      <c r="PR646" s="194"/>
      <c r="PS646" s="194"/>
      <c r="PT646" s="194"/>
      <c r="PU646" s="194"/>
      <c r="PV646" s="194"/>
      <c r="PW646" s="194"/>
      <c r="PX646" s="194"/>
      <c r="PY646" s="194"/>
      <c r="PZ646" s="194"/>
      <c r="QA646" s="194"/>
      <c r="QB646" s="194"/>
      <c r="QC646" s="194"/>
      <c r="QD646" s="194"/>
      <c r="QE646" s="194"/>
      <c r="QF646" s="194"/>
      <c r="QG646" s="194"/>
      <c r="QH646" s="194"/>
      <c r="QI646" s="194"/>
      <c r="QJ646" s="194"/>
      <c r="QK646" s="194"/>
      <c r="QL646" s="194"/>
      <c r="QM646" s="194"/>
      <c r="QN646" s="194"/>
      <c r="QO646" s="194"/>
      <c r="QP646" s="194"/>
      <c r="QQ646" s="194"/>
      <c r="QR646" s="194"/>
      <c r="QS646" s="194"/>
      <c r="QT646" s="194"/>
      <c r="QU646" s="194"/>
      <c r="QV646" s="194"/>
      <c r="QW646" s="194"/>
      <c r="QX646" s="194"/>
      <c r="QY646" s="194"/>
      <c r="QZ646" s="194"/>
      <c r="RA646" s="194"/>
      <c r="RB646" s="194"/>
      <c r="RC646" s="194"/>
      <c r="RD646" s="194"/>
      <c r="RE646" s="194"/>
      <c r="RF646" s="194"/>
      <c r="RG646" s="194"/>
    </row>
    <row r="647" spans="1:475" x14ac:dyDescent="0.2">
      <c r="A647" s="203"/>
      <c r="B647" s="220"/>
      <c r="C647" s="220"/>
      <c r="D647" s="220"/>
      <c r="E647" s="224"/>
      <c r="F647" s="216" t="s">
        <v>247</v>
      </c>
      <c r="G647" s="188"/>
      <c r="H647" s="188"/>
      <c r="I647" s="204"/>
      <c r="J647" s="204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  <c r="RG647" s="194"/>
    </row>
    <row r="648" spans="1:475" x14ac:dyDescent="0.2">
      <c r="A648" s="203"/>
      <c r="B648" s="220"/>
      <c r="C648" s="220"/>
      <c r="D648" s="220"/>
      <c r="E648" s="224"/>
      <c r="F648" s="216" t="s">
        <v>246</v>
      </c>
      <c r="G648" s="188"/>
      <c r="H648" s="188"/>
      <c r="I648" s="204"/>
      <c r="J648" s="204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  <c r="RG648" s="194"/>
    </row>
    <row r="649" spans="1:475" x14ac:dyDescent="0.2">
      <c r="A649" s="203"/>
      <c r="B649" s="220"/>
      <c r="C649" s="220"/>
      <c r="D649" s="220"/>
      <c r="E649" s="224"/>
      <c r="F649" s="216" t="s">
        <v>247</v>
      </c>
      <c r="G649" s="188"/>
      <c r="H649" s="188"/>
      <c r="I649" s="204"/>
      <c r="J649" s="204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  <c r="RG649" s="194"/>
    </row>
    <row r="650" spans="1:475" x14ac:dyDescent="0.2">
      <c r="A650" s="203"/>
      <c r="B650" s="220"/>
      <c r="C650" s="220"/>
      <c r="D650" s="220"/>
      <c r="E650" s="224"/>
      <c r="F650" s="216" t="s">
        <v>246</v>
      </c>
      <c r="G650" s="188"/>
      <c r="H650" s="188"/>
      <c r="I650" s="204"/>
      <c r="J650" s="204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  <c r="RG650" s="194"/>
    </row>
    <row r="651" spans="1:475" x14ac:dyDescent="0.2">
      <c r="A651" s="203"/>
      <c r="B651" s="220"/>
      <c r="C651" s="220"/>
      <c r="D651" s="220"/>
      <c r="E651" s="224"/>
      <c r="F651" s="216" t="s">
        <v>247</v>
      </c>
      <c r="G651" s="188"/>
      <c r="H651" s="188"/>
      <c r="I651" s="204"/>
      <c r="J651" s="204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94"/>
      <c r="DX651" s="194"/>
      <c r="DY651" s="194"/>
      <c r="DZ651" s="194"/>
      <c r="EA651" s="194"/>
      <c r="EB651" s="194"/>
      <c r="EC651" s="194"/>
      <c r="ED651" s="194"/>
      <c r="EE651" s="194"/>
      <c r="EF651" s="194"/>
      <c r="EG651" s="194"/>
      <c r="EH651" s="194"/>
      <c r="EI651" s="194"/>
      <c r="EJ651" s="194"/>
      <c r="EK651" s="194"/>
      <c r="EL651" s="194"/>
      <c r="EM651" s="194"/>
      <c r="EN651" s="194"/>
      <c r="EO651" s="194"/>
      <c r="EP651" s="194"/>
      <c r="EQ651" s="194"/>
      <c r="ER651" s="194"/>
      <c r="ES651" s="194"/>
      <c r="ET651" s="194"/>
      <c r="EU651" s="194"/>
      <c r="EV651" s="194"/>
      <c r="EW651" s="194"/>
      <c r="EX651" s="194"/>
      <c r="EY651" s="194"/>
      <c r="EZ651" s="194"/>
      <c r="FA651" s="194"/>
      <c r="FB651" s="194"/>
      <c r="FC651" s="194"/>
      <c r="FD651" s="194"/>
      <c r="FE651" s="194"/>
      <c r="FF651" s="194"/>
      <c r="FG651" s="194"/>
      <c r="FH651" s="194"/>
      <c r="FI651" s="194"/>
      <c r="FJ651" s="194"/>
      <c r="FK651" s="194"/>
      <c r="FL651" s="194"/>
      <c r="FM651" s="194"/>
      <c r="FN651" s="194"/>
      <c r="FO651" s="194"/>
      <c r="FP651" s="194"/>
      <c r="FQ651" s="194"/>
      <c r="FR651" s="194"/>
      <c r="FS651" s="194"/>
      <c r="FT651" s="194"/>
      <c r="FU651" s="194"/>
      <c r="FV651" s="194"/>
      <c r="FW651" s="194"/>
      <c r="FX651" s="194"/>
      <c r="FY651" s="194"/>
      <c r="FZ651" s="194"/>
      <c r="GA651" s="194"/>
      <c r="GB651" s="194"/>
      <c r="GC651" s="194"/>
      <c r="GD651" s="194"/>
      <c r="GE651" s="194"/>
      <c r="GF651" s="194"/>
      <c r="GG651" s="194"/>
      <c r="GH651" s="194"/>
      <c r="GI651" s="194"/>
      <c r="GJ651" s="194"/>
      <c r="GK651" s="194"/>
      <c r="GL651" s="194"/>
      <c r="GM651" s="194"/>
      <c r="GN651" s="194"/>
      <c r="GO651" s="194"/>
      <c r="GP651" s="194"/>
      <c r="GQ651" s="194"/>
      <c r="GR651" s="194"/>
      <c r="GS651" s="194"/>
      <c r="GT651" s="194"/>
      <c r="GU651" s="194"/>
      <c r="GV651" s="194"/>
      <c r="GW651" s="194"/>
      <c r="GX651" s="194"/>
      <c r="GY651" s="194"/>
      <c r="GZ651" s="194"/>
      <c r="HA651" s="194"/>
      <c r="HB651" s="194"/>
      <c r="HC651" s="194"/>
      <c r="HD651" s="194"/>
      <c r="HE651" s="194"/>
      <c r="HF651" s="194"/>
      <c r="HG651" s="194"/>
      <c r="HH651" s="194"/>
      <c r="HI651" s="194"/>
      <c r="HJ651" s="194"/>
      <c r="HK651" s="194"/>
      <c r="HL651" s="194"/>
      <c r="HM651" s="194"/>
      <c r="HN651" s="194"/>
      <c r="HO651" s="194"/>
      <c r="HP651" s="194"/>
      <c r="HQ651" s="194"/>
      <c r="HR651" s="194"/>
      <c r="HS651" s="194"/>
      <c r="HT651" s="194"/>
      <c r="HU651" s="194"/>
      <c r="HV651" s="194"/>
      <c r="HW651" s="194"/>
      <c r="HX651" s="194"/>
      <c r="HY651" s="194"/>
      <c r="HZ651" s="194"/>
      <c r="IA651" s="194"/>
      <c r="IB651" s="194"/>
      <c r="IC651" s="194"/>
      <c r="ID651" s="194"/>
      <c r="IE651" s="194"/>
      <c r="IF651" s="194"/>
      <c r="IG651" s="194"/>
      <c r="IH651" s="194"/>
      <c r="II651" s="194"/>
      <c r="IJ651" s="194"/>
      <c r="IK651" s="194"/>
      <c r="IL651" s="194"/>
      <c r="IM651" s="194"/>
      <c r="IN651" s="194"/>
      <c r="IO651" s="194"/>
      <c r="IP651" s="194"/>
      <c r="IQ651" s="194"/>
      <c r="IR651" s="194"/>
      <c r="IS651" s="194"/>
      <c r="IT651" s="194"/>
      <c r="IU651" s="194"/>
      <c r="IV651" s="194"/>
      <c r="IW651" s="194"/>
      <c r="IX651" s="194"/>
      <c r="IY651" s="194"/>
      <c r="IZ651" s="194"/>
      <c r="JA651" s="194"/>
      <c r="JB651" s="194"/>
      <c r="JC651" s="194"/>
      <c r="JD651" s="194"/>
      <c r="JE651" s="194"/>
      <c r="JF651" s="194"/>
      <c r="JG651" s="194"/>
      <c r="JH651" s="194"/>
      <c r="JI651" s="194"/>
      <c r="JJ651" s="194"/>
      <c r="JK651" s="194"/>
      <c r="JL651" s="194"/>
      <c r="JM651" s="194"/>
      <c r="JN651" s="194"/>
      <c r="JO651" s="194"/>
      <c r="JP651" s="194"/>
      <c r="JQ651" s="194"/>
      <c r="JR651" s="194"/>
      <c r="JS651" s="194"/>
      <c r="JT651" s="194"/>
      <c r="JU651" s="194"/>
      <c r="JV651" s="194"/>
      <c r="JW651" s="194"/>
      <c r="JX651" s="194"/>
      <c r="JY651" s="194"/>
      <c r="JZ651" s="194"/>
      <c r="KA651" s="194"/>
      <c r="KB651" s="194"/>
      <c r="KC651" s="194"/>
      <c r="KD651" s="194"/>
      <c r="KE651" s="194"/>
      <c r="KF651" s="194"/>
      <c r="KG651" s="194"/>
      <c r="KH651" s="194"/>
      <c r="KI651" s="194"/>
      <c r="KJ651" s="194"/>
      <c r="KK651" s="194"/>
      <c r="KL651" s="194"/>
      <c r="KM651" s="194"/>
      <c r="KN651" s="194"/>
      <c r="KO651" s="194"/>
      <c r="KP651" s="194"/>
      <c r="KQ651" s="194"/>
      <c r="KR651" s="194"/>
      <c r="KS651" s="194"/>
      <c r="KT651" s="194"/>
      <c r="KU651" s="194"/>
      <c r="KV651" s="194"/>
      <c r="KW651" s="194"/>
      <c r="KX651" s="194"/>
      <c r="KY651" s="194"/>
      <c r="KZ651" s="194"/>
      <c r="LA651" s="194"/>
      <c r="LB651" s="194"/>
      <c r="LC651" s="194"/>
      <c r="LD651" s="194"/>
      <c r="LE651" s="194"/>
      <c r="LF651" s="194"/>
      <c r="LG651" s="194"/>
      <c r="LH651" s="194"/>
      <c r="LI651" s="194"/>
      <c r="LJ651" s="194"/>
      <c r="LK651" s="194"/>
      <c r="LL651" s="194"/>
      <c r="LM651" s="194"/>
      <c r="LN651" s="194"/>
      <c r="LO651" s="194"/>
      <c r="LP651" s="194"/>
      <c r="LQ651" s="194"/>
      <c r="LR651" s="194"/>
      <c r="LS651" s="194"/>
      <c r="LT651" s="194"/>
      <c r="LU651" s="194"/>
      <c r="LV651" s="194"/>
      <c r="LW651" s="194"/>
      <c r="LX651" s="194"/>
      <c r="LY651" s="194"/>
      <c r="LZ651" s="194"/>
      <c r="MA651" s="194"/>
      <c r="MB651" s="194"/>
      <c r="MC651" s="194"/>
      <c r="MD651" s="194"/>
      <c r="ME651" s="194"/>
      <c r="MF651" s="194"/>
      <c r="MG651" s="194"/>
      <c r="MH651" s="194"/>
      <c r="MI651" s="194"/>
      <c r="MJ651" s="194"/>
      <c r="MK651" s="194"/>
      <c r="ML651" s="194"/>
      <c r="MM651" s="194"/>
      <c r="MN651" s="194"/>
      <c r="MO651" s="194"/>
      <c r="MP651" s="194"/>
      <c r="MQ651" s="194"/>
      <c r="MR651" s="194"/>
      <c r="MS651" s="194"/>
      <c r="MT651" s="194"/>
      <c r="MU651" s="194"/>
      <c r="MV651" s="194"/>
      <c r="MW651" s="194"/>
      <c r="MX651" s="194"/>
      <c r="MY651" s="194"/>
      <c r="MZ651" s="194"/>
      <c r="NA651" s="194"/>
      <c r="NB651" s="194"/>
      <c r="NC651" s="194"/>
      <c r="ND651" s="194"/>
      <c r="NE651" s="194"/>
      <c r="NF651" s="194"/>
      <c r="NG651" s="194"/>
      <c r="NH651" s="194"/>
      <c r="NI651" s="194"/>
      <c r="NJ651" s="194"/>
      <c r="NK651" s="194"/>
      <c r="NL651" s="194"/>
      <c r="NM651" s="194"/>
      <c r="NN651" s="194"/>
      <c r="NO651" s="194"/>
      <c r="NP651" s="194"/>
      <c r="NQ651" s="194"/>
      <c r="NR651" s="194"/>
      <c r="NS651" s="194"/>
      <c r="NT651" s="194"/>
      <c r="NU651" s="194"/>
      <c r="NV651" s="194"/>
      <c r="NW651" s="194"/>
      <c r="NX651" s="194"/>
      <c r="NY651" s="194"/>
      <c r="NZ651" s="194"/>
      <c r="OA651" s="194"/>
      <c r="OB651" s="194"/>
      <c r="OC651" s="194"/>
      <c r="OD651" s="194"/>
      <c r="OE651" s="194"/>
      <c r="OF651" s="194"/>
      <c r="OG651" s="194"/>
      <c r="OH651" s="194"/>
      <c r="OI651" s="194"/>
      <c r="OJ651" s="194"/>
      <c r="OK651" s="194"/>
      <c r="OL651" s="194"/>
      <c r="OM651" s="194"/>
      <c r="ON651" s="194"/>
      <c r="OO651" s="194"/>
      <c r="OP651" s="194"/>
      <c r="OQ651" s="194"/>
      <c r="OR651" s="194"/>
      <c r="OS651" s="194"/>
      <c r="OT651" s="194"/>
      <c r="OU651" s="194"/>
      <c r="OV651" s="194"/>
      <c r="OW651" s="194"/>
      <c r="OX651" s="194"/>
      <c r="OY651" s="194"/>
      <c r="OZ651" s="194"/>
      <c r="PA651" s="194"/>
      <c r="PB651" s="194"/>
      <c r="PC651" s="194"/>
      <c r="PD651" s="194"/>
      <c r="PE651" s="194"/>
      <c r="PF651" s="194"/>
      <c r="PG651" s="194"/>
      <c r="PH651" s="194"/>
      <c r="PI651" s="194"/>
      <c r="PJ651" s="194"/>
      <c r="PK651" s="194"/>
      <c r="PL651" s="194"/>
      <c r="PM651" s="194"/>
      <c r="PN651" s="194"/>
      <c r="PO651" s="194"/>
      <c r="PP651" s="194"/>
      <c r="PQ651" s="194"/>
      <c r="PR651" s="194"/>
      <c r="PS651" s="194"/>
      <c r="PT651" s="194"/>
      <c r="PU651" s="194"/>
      <c r="PV651" s="194"/>
      <c r="PW651" s="194"/>
      <c r="PX651" s="194"/>
      <c r="PY651" s="194"/>
      <c r="PZ651" s="194"/>
      <c r="QA651" s="194"/>
      <c r="QB651" s="194"/>
      <c r="QC651" s="194"/>
      <c r="QD651" s="194"/>
      <c r="QE651" s="194"/>
      <c r="QF651" s="194"/>
      <c r="QG651" s="194"/>
      <c r="QH651" s="194"/>
      <c r="QI651" s="194"/>
      <c r="QJ651" s="194"/>
      <c r="QK651" s="194"/>
      <c r="QL651" s="194"/>
      <c r="QM651" s="194"/>
      <c r="QN651" s="194"/>
      <c r="QO651" s="194"/>
      <c r="QP651" s="194"/>
      <c r="QQ651" s="194"/>
      <c r="QR651" s="194"/>
      <c r="QS651" s="194"/>
      <c r="QT651" s="194"/>
      <c r="QU651" s="194"/>
      <c r="QV651" s="194"/>
      <c r="QW651" s="194"/>
      <c r="QX651" s="194"/>
      <c r="QY651" s="194"/>
      <c r="QZ651" s="194"/>
      <c r="RA651" s="194"/>
      <c r="RB651" s="194"/>
      <c r="RC651" s="194"/>
      <c r="RD651" s="194"/>
      <c r="RE651" s="194"/>
      <c r="RF651" s="194"/>
      <c r="RG651" s="194"/>
    </row>
    <row r="652" spans="1:475" x14ac:dyDescent="0.2">
      <c r="A652" s="203"/>
      <c r="B652" s="220"/>
      <c r="C652" s="220"/>
      <c r="D652" s="220"/>
      <c r="E652" s="224"/>
      <c r="F652" s="216" t="s">
        <v>246</v>
      </c>
      <c r="G652" s="188"/>
      <c r="H652" s="188"/>
      <c r="I652" s="204"/>
      <c r="J652" s="204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  <c r="RG652" s="194"/>
    </row>
    <row r="653" spans="1:475" x14ac:dyDescent="0.2">
      <c r="A653" s="203"/>
      <c r="B653" s="220"/>
      <c r="C653" s="220"/>
      <c r="D653" s="220"/>
      <c r="E653" s="224"/>
      <c r="F653" s="216" t="s">
        <v>247</v>
      </c>
      <c r="G653" s="188"/>
      <c r="H653" s="188"/>
      <c r="I653" s="204"/>
      <c r="J653" s="204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  <c r="RG653" s="194"/>
    </row>
    <row r="654" spans="1:475" x14ac:dyDescent="0.2">
      <c r="A654" s="203"/>
      <c r="B654" s="220"/>
      <c r="C654" s="220"/>
      <c r="D654" s="220"/>
      <c r="E654" s="224"/>
      <c r="F654" s="216" t="s">
        <v>246</v>
      </c>
      <c r="G654" s="188"/>
      <c r="H654" s="188"/>
      <c r="I654" s="204"/>
      <c r="J654" s="204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  <c r="RG654" s="194"/>
    </row>
    <row r="655" spans="1:475" x14ac:dyDescent="0.2">
      <c r="A655" s="203"/>
      <c r="B655" s="220"/>
      <c r="C655" s="220"/>
      <c r="D655" s="220"/>
      <c r="E655" s="224"/>
      <c r="F655" s="216" t="s">
        <v>247</v>
      </c>
      <c r="G655" s="188"/>
      <c r="H655" s="188"/>
      <c r="I655" s="204"/>
      <c r="J655" s="204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  <c r="RG655" s="194"/>
    </row>
    <row r="656" spans="1:475" x14ac:dyDescent="0.2">
      <c r="A656" s="203"/>
      <c r="B656" s="220"/>
      <c r="C656" s="220"/>
      <c r="D656" s="220"/>
      <c r="E656" s="224"/>
      <c r="F656" s="216" t="s">
        <v>246</v>
      </c>
      <c r="G656" s="188"/>
      <c r="H656" s="188"/>
      <c r="I656" s="204"/>
      <c r="J656" s="204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  <c r="RG656" s="194"/>
    </row>
    <row r="657" spans="1:475" x14ac:dyDescent="0.2">
      <c r="A657" s="203"/>
      <c r="B657" s="220"/>
      <c r="C657" s="220"/>
      <c r="D657" s="220"/>
      <c r="E657" s="224"/>
      <c r="F657" s="216" t="s">
        <v>247</v>
      </c>
      <c r="G657" s="188"/>
      <c r="H657" s="188"/>
      <c r="I657" s="204"/>
      <c r="J657" s="204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  <c r="RG657" s="194"/>
    </row>
    <row r="658" spans="1:475" x14ac:dyDescent="0.2">
      <c r="A658" s="203"/>
      <c r="B658" s="220"/>
      <c r="C658" s="220"/>
      <c r="D658" s="220"/>
      <c r="E658" s="224"/>
      <c r="F658" s="216" t="s">
        <v>246</v>
      </c>
      <c r="G658" s="188"/>
      <c r="H658" s="188"/>
      <c r="I658" s="204"/>
      <c r="J658" s="204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  <c r="RG658" s="194"/>
    </row>
    <row r="659" spans="1:475" x14ac:dyDescent="0.2">
      <c r="A659" s="203"/>
      <c r="B659" s="220"/>
      <c r="C659" s="220"/>
      <c r="D659" s="220"/>
      <c r="E659" s="224"/>
      <c r="F659" s="216" t="s">
        <v>247</v>
      </c>
      <c r="G659" s="188"/>
      <c r="H659" s="188"/>
      <c r="I659" s="204"/>
      <c r="J659" s="204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94"/>
      <c r="DX659" s="194"/>
      <c r="DY659" s="194"/>
      <c r="DZ659" s="194"/>
      <c r="EA659" s="194"/>
      <c r="EB659" s="194"/>
      <c r="EC659" s="194"/>
      <c r="ED659" s="194"/>
      <c r="EE659" s="194"/>
      <c r="EF659" s="194"/>
      <c r="EG659" s="194"/>
      <c r="EH659" s="194"/>
      <c r="EI659" s="194"/>
      <c r="EJ659" s="194"/>
      <c r="EK659" s="194"/>
      <c r="EL659" s="194"/>
      <c r="EM659" s="194"/>
      <c r="EN659" s="194"/>
      <c r="EO659" s="194"/>
      <c r="EP659" s="194"/>
      <c r="EQ659" s="194"/>
      <c r="ER659" s="194"/>
      <c r="ES659" s="194"/>
      <c r="ET659" s="194"/>
      <c r="EU659" s="194"/>
      <c r="EV659" s="194"/>
      <c r="EW659" s="194"/>
      <c r="EX659" s="194"/>
      <c r="EY659" s="194"/>
      <c r="EZ659" s="194"/>
      <c r="FA659" s="194"/>
      <c r="FB659" s="194"/>
      <c r="FC659" s="194"/>
      <c r="FD659" s="194"/>
      <c r="FE659" s="194"/>
      <c r="FF659" s="194"/>
      <c r="FG659" s="194"/>
      <c r="FH659" s="194"/>
      <c r="FI659" s="194"/>
      <c r="FJ659" s="194"/>
      <c r="FK659" s="194"/>
      <c r="FL659" s="194"/>
      <c r="FM659" s="194"/>
      <c r="FN659" s="194"/>
      <c r="FO659" s="194"/>
      <c r="FP659" s="194"/>
      <c r="FQ659" s="194"/>
      <c r="FR659" s="194"/>
      <c r="FS659" s="194"/>
      <c r="FT659" s="194"/>
      <c r="FU659" s="194"/>
      <c r="FV659" s="194"/>
      <c r="FW659" s="194"/>
      <c r="FX659" s="194"/>
      <c r="FY659" s="194"/>
      <c r="FZ659" s="194"/>
      <c r="GA659" s="194"/>
      <c r="GB659" s="194"/>
      <c r="GC659" s="194"/>
      <c r="GD659" s="194"/>
      <c r="GE659" s="194"/>
      <c r="GF659" s="194"/>
      <c r="GG659" s="194"/>
      <c r="GH659" s="194"/>
      <c r="GI659" s="194"/>
      <c r="GJ659" s="194"/>
      <c r="GK659" s="194"/>
      <c r="GL659" s="194"/>
      <c r="GM659" s="194"/>
      <c r="GN659" s="194"/>
      <c r="GO659" s="194"/>
      <c r="GP659" s="194"/>
      <c r="GQ659" s="194"/>
      <c r="GR659" s="194"/>
      <c r="GS659" s="194"/>
      <c r="GT659" s="194"/>
      <c r="GU659" s="194"/>
      <c r="GV659" s="194"/>
      <c r="GW659" s="194"/>
      <c r="GX659" s="194"/>
      <c r="GY659" s="194"/>
      <c r="GZ659" s="194"/>
      <c r="HA659" s="194"/>
      <c r="HB659" s="194"/>
      <c r="HC659" s="194"/>
      <c r="HD659" s="194"/>
      <c r="HE659" s="194"/>
      <c r="HF659" s="194"/>
      <c r="HG659" s="194"/>
      <c r="HH659" s="194"/>
      <c r="HI659" s="194"/>
      <c r="HJ659" s="194"/>
      <c r="HK659" s="194"/>
      <c r="HL659" s="194"/>
      <c r="HM659" s="194"/>
      <c r="HN659" s="194"/>
      <c r="HO659" s="194"/>
      <c r="HP659" s="194"/>
      <c r="HQ659" s="194"/>
      <c r="HR659" s="194"/>
      <c r="HS659" s="194"/>
      <c r="HT659" s="194"/>
      <c r="HU659" s="194"/>
      <c r="HV659" s="194"/>
      <c r="HW659" s="194"/>
      <c r="HX659" s="194"/>
      <c r="HY659" s="194"/>
      <c r="HZ659" s="194"/>
      <c r="IA659" s="194"/>
      <c r="IB659" s="194"/>
      <c r="IC659" s="194"/>
      <c r="ID659" s="194"/>
      <c r="IE659" s="194"/>
      <c r="IF659" s="194"/>
      <c r="IG659" s="194"/>
      <c r="IH659" s="194"/>
      <c r="II659" s="194"/>
      <c r="IJ659" s="194"/>
      <c r="IK659" s="194"/>
      <c r="IL659" s="194"/>
      <c r="IM659" s="194"/>
      <c r="IN659" s="194"/>
      <c r="IO659" s="194"/>
      <c r="IP659" s="194"/>
      <c r="IQ659" s="194"/>
      <c r="IR659" s="194"/>
      <c r="IS659" s="194"/>
      <c r="IT659" s="194"/>
      <c r="IU659" s="194"/>
      <c r="IV659" s="194"/>
      <c r="IW659" s="194"/>
      <c r="IX659" s="194"/>
      <c r="IY659" s="194"/>
      <c r="IZ659" s="194"/>
      <c r="JA659" s="194"/>
      <c r="JB659" s="194"/>
      <c r="JC659" s="194"/>
      <c r="JD659" s="194"/>
      <c r="JE659" s="194"/>
      <c r="JF659" s="194"/>
      <c r="JG659" s="194"/>
      <c r="JH659" s="194"/>
      <c r="JI659" s="194"/>
      <c r="JJ659" s="194"/>
      <c r="JK659" s="194"/>
      <c r="JL659" s="194"/>
      <c r="JM659" s="194"/>
      <c r="JN659" s="194"/>
      <c r="JO659" s="194"/>
      <c r="JP659" s="194"/>
      <c r="JQ659" s="194"/>
      <c r="JR659" s="194"/>
      <c r="JS659" s="194"/>
      <c r="JT659" s="194"/>
      <c r="JU659" s="194"/>
      <c r="JV659" s="194"/>
      <c r="JW659" s="194"/>
      <c r="JX659" s="194"/>
      <c r="JY659" s="194"/>
      <c r="JZ659" s="194"/>
      <c r="KA659" s="194"/>
      <c r="KB659" s="194"/>
      <c r="KC659" s="194"/>
      <c r="KD659" s="194"/>
      <c r="KE659" s="194"/>
      <c r="KF659" s="194"/>
      <c r="KG659" s="194"/>
      <c r="KH659" s="194"/>
      <c r="KI659" s="194"/>
      <c r="KJ659" s="194"/>
      <c r="KK659" s="194"/>
      <c r="KL659" s="194"/>
      <c r="KM659" s="194"/>
      <c r="KN659" s="194"/>
      <c r="KO659" s="194"/>
      <c r="KP659" s="194"/>
      <c r="KQ659" s="194"/>
      <c r="KR659" s="194"/>
      <c r="KS659" s="194"/>
      <c r="KT659" s="194"/>
      <c r="KU659" s="194"/>
      <c r="KV659" s="194"/>
      <c r="KW659" s="194"/>
      <c r="KX659" s="194"/>
      <c r="KY659" s="194"/>
      <c r="KZ659" s="194"/>
      <c r="LA659" s="194"/>
      <c r="LB659" s="194"/>
      <c r="LC659" s="194"/>
      <c r="LD659" s="194"/>
      <c r="LE659" s="194"/>
      <c r="LF659" s="194"/>
      <c r="LG659" s="194"/>
      <c r="LH659" s="194"/>
      <c r="LI659" s="194"/>
      <c r="LJ659" s="194"/>
      <c r="LK659" s="194"/>
      <c r="LL659" s="194"/>
      <c r="LM659" s="194"/>
      <c r="LN659" s="194"/>
      <c r="LO659" s="194"/>
      <c r="LP659" s="194"/>
      <c r="LQ659" s="194"/>
      <c r="LR659" s="194"/>
      <c r="LS659" s="194"/>
      <c r="LT659" s="194"/>
      <c r="LU659" s="194"/>
      <c r="LV659" s="194"/>
      <c r="LW659" s="194"/>
      <c r="LX659" s="194"/>
      <c r="LY659" s="194"/>
      <c r="LZ659" s="194"/>
      <c r="MA659" s="194"/>
      <c r="MB659" s="194"/>
      <c r="MC659" s="194"/>
      <c r="MD659" s="194"/>
      <c r="ME659" s="194"/>
      <c r="MF659" s="194"/>
      <c r="MG659" s="194"/>
      <c r="MH659" s="194"/>
      <c r="MI659" s="194"/>
      <c r="MJ659" s="194"/>
      <c r="MK659" s="194"/>
      <c r="ML659" s="194"/>
      <c r="MM659" s="194"/>
      <c r="MN659" s="194"/>
      <c r="MO659" s="194"/>
      <c r="MP659" s="194"/>
      <c r="MQ659" s="194"/>
      <c r="MR659" s="194"/>
      <c r="MS659" s="194"/>
      <c r="MT659" s="194"/>
      <c r="MU659" s="194"/>
      <c r="MV659" s="194"/>
      <c r="MW659" s="194"/>
      <c r="MX659" s="194"/>
      <c r="MY659" s="194"/>
      <c r="MZ659" s="194"/>
      <c r="NA659" s="194"/>
      <c r="NB659" s="194"/>
      <c r="NC659" s="194"/>
      <c r="ND659" s="194"/>
      <c r="NE659" s="194"/>
      <c r="NF659" s="194"/>
      <c r="NG659" s="194"/>
      <c r="NH659" s="194"/>
      <c r="NI659" s="194"/>
      <c r="NJ659" s="194"/>
      <c r="NK659" s="194"/>
      <c r="NL659" s="194"/>
      <c r="NM659" s="194"/>
      <c r="NN659" s="194"/>
      <c r="NO659" s="194"/>
      <c r="NP659" s="194"/>
      <c r="NQ659" s="194"/>
      <c r="NR659" s="194"/>
      <c r="NS659" s="194"/>
      <c r="NT659" s="194"/>
      <c r="NU659" s="194"/>
      <c r="NV659" s="194"/>
      <c r="NW659" s="194"/>
      <c r="NX659" s="194"/>
      <c r="NY659" s="194"/>
      <c r="NZ659" s="194"/>
      <c r="OA659" s="194"/>
      <c r="OB659" s="194"/>
      <c r="OC659" s="194"/>
      <c r="OD659" s="194"/>
      <c r="OE659" s="194"/>
      <c r="OF659" s="194"/>
      <c r="OG659" s="194"/>
      <c r="OH659" s="194"/>
      <c r="OI659" s="194"/>
      <c r="OJ659" s="194"/>
      <c r="OK659" s="194"/>
      <c r="OL659" s="194"/>
      <c r="OM659" s="194"/>
      <c r="ON659" s="194"/>
      <c r="OO659" s="194"/>
      <c r="OP659" s="194"/>
      <c r="OQ659" s="194"/>
      <c r="OR659" s="194"/>
      <c r="OS659" s="194"/>
      <c r="OT659" s="194"/>
      <c r="OU659" s="194"/>
      <c r="OV659" s="194"/>
      <c r="OW659" s="194"/>
      <c r="OX659" s="194"/>
      <c r="OY659" s="194"/>
      <c r="OZ659" s="194"/>
      <c r="PA659" s="194"/>
      <c r="PB659" s="194"/>
      <c r="PC659" s="194"/>
      <c r="PD659" s="194"/>
      <c r="PE659" s="194"/>
      <c r="PF659" s="194"/>
      <c r="PG659" s="194"/>
      <c r="PH659" s="194"/>
      <c r="PI659" s="194"/>
      <c r="PJ659" s="194"/>
      <c r="PK659" s="194"/>
      <c r="PL659" s="194"/>
      <c r="PM659" s="194"/>
      <c r="PN659" s="194"/>
      <c r="PO659" s="194"/>
      <c r="PP659" s="194"/>
      <c r="PQ659" s="194"/>
      <c r="PR659" s="194"/>
      <c r="PS659" s="194"/>
      <c r="PT659" s="194"/>
      <c r="PU659" s="194"/>
      <c r="PV659" s="194"/>
      <c r="PW659" s="194"/>
      <c r="PX659" s="194"/>
      <c r="PY659" s="194"/>
      <c r="PZ659" s="194"/>
      <c r="QA659" s="194"/>
      <c r="QB659" s="194"/>
      <c r="QC659" s="194"/>
      <c r="QD659" s="194"/>
      <c r="QE659" s="194"/>
      <c r="QF659" s="194"/>
      <c r="QG659" s="194"/>
      <c r="QH659" s="194"/>
      <c r="QI659" s="194"/>
      <c r="QJ659" s="194"/>
      <c r="QK659" s="194"/>
      <c r="QL659" s="194"/>
      <c r="QM659" s="194"/>
      <c r="QN659" s="194"/>
      <c r="QO659" s="194"/>
      <c r="QP659" s="194"/>
      <c r="QQ659" s="194"/>
      <c r="QR659" s="194"/>
      <c r="QS659" s="194"/>
      <c r="QT659" s="194"/>
      <c r="QU659" s="194"/>
      <c r="QV659" s="194"/>
      <c r="QW659" s="194"/>
      <c r="QX659" s="194"/>
      <c r="QY659" s="194"/>
      <c r="QZ659" s="194"/>
      <c r="RA659" s="194"/>
      <c r="RB659" s="194"/>
      <c r="RC659" s="194"/>
      <c r="RD659" s="194"/>
      <c r="RE659" s="194"/>
      <c r="RF659" s="194"/>
      <c r="RG659" s="194"/>
    </row>
    <row r="660" spans="1:475" x14ac:dyDescent="0.2">
      <c r="A660" s="203"/>
      <c r="B660" s="220"/>
      <c r="C660" s="220"/>
      <c r="D660" s="220"/>
      <c r="E660" s="224"/>
      <c r="F660" s="216" t="s">
        <v>246</v>
      </c>
      <c r="G660" s="178"/>
      <c r="H660" s="178"/>
      <c r="I660" s="204"/>
      <c r="J660" s="204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  <c r="DW660" s="210"/>
      <c r="DX660" s="210"/>
      <c r="DY660" s="194"/>
      <c r="DZ660" s="210"/>
      <c r="EA660" s="210"/>
      <c r="EB660" s="194"/>
      <c r="EC660" s="210"/>
      <c r="ED660" s="210"/>
      <c r="EE660" s="194"/>
      <c r="EF660" s="210"/>
      <c r="EG660" s="210"/>
      <c r="EH660" s="194"/>
      <c r="EI660" s="210"/>
      <c r="EJ660" s="210"/>
      <c r="EK660" s="194"/>
      <c r="EL660" s="210"/>
      <c r="EM660" s="210"/>
      <c r="EN660" s="194"/>
      <c r="EO660" s="210"/>
      <c r="EP660" s="210"/>
      <c r="EQ660" s="194"/>
      <c r="ER660" s="210"/>
      <c r="ES660" s="210"/>
      <c r="ET660" s="194"/>
      <c r="EU660" s="210"/>
      <c r="EV660" s="210"/>
      <c r="EW660" s="194"/>
      <c r="EX660" s="210"/>
      <c r="EY660" s="210"/>
      <c r="EZ660" s="194"/>
      <c r="FA660" s="210"/>
      <c r="FB660" s="210"/>
      <c r="FC660" s="194"/>
      <c r="FD660" s="210"/>
      <c r="FE660" s="210"/>
      <c r="FF660" s="194"/>
      <c r="FG660" s="210"/>
      <c r="FH660" s="210"/>
      <c r="FI660" s="194"/>
      <c r="FJ660" s="210"/>
      <c r="FK660" s="210"/>
      <c r="FL660" s="194"/>
      <c r="FM660" s="210"/>
      <c r="FN660" s="210"/>
      <c r="FO660" s="194"/>
      <c r="FP660" s="210"/>
      <c r="FQ660" s="210"/>
      <c r="FR660" s="194"/>
      <c r="FS660" s="210"/>
      <c r="FT660" s="210"/>
      <c r="FU660" s="194"/>
      <c r="FV660" s="210"/>
      <c r="FW660" s="210"/>
      <c r="FX660" s="194"/>
      <c r="FY660" s="210"/>
      <c r="FZ660" s="210"/>
      <c r="GA660" s="194"/>
      <c r="GB660" s="210"/>
      <c r="GC660" s="210"/>
      <c r="GD660" s="194"/>
      <c r="GE660" s="210"/>
      <c r="GF660" s="210"/>
      <c r="GG660" s="194"/>
      <c r="GH660" s="210"/>
      <c r="GI660" s="210"/>
      <c r="GJ660" s="194"/>
      <c r="GK660" s="210"/>
      <c r="GL660" s="210"/>
      <c r="GM660" s="194"/>
      <c r="GN660" s="210"/>
      <c r="GO660" s="210"/>
      <c r="GP660" s="194"/>
      <c r="GQ660" s="210"/>
      <c r="GR660" s="210"/>
      <c r="GS660" s="194"/>
      <c r="GT660" s="210"/>
      <c r="GU660" s="210"/>
      <c r="GV660" s="194"/>
      <c r="GW660" s="210"/>
      <c r="GX660" s="210"/>
      <c r="GY660" s="194"/>
      <c r="GZ660" s="210"/>
      <c r="HA660" s="210"/>
      <c r="HB660" s="194"/>
      <c r="HC660" s="210"/>
      <c r="HD660" s="210"/>
      <c r="HE660" s="194"/>
      <c r="HF660" s="210"/>
      <c r="HG660" s="210"/>
      <c r="HH660" s="194"/>
      <c r="HI660" s="210"/>
      <c r="HJ660" s="210"/>
      <c r="HK660" s="194"/>
      <c r="HL660" s="210"/>
      <c r="HM660" s="210"/>
      <c r="HN660" s="194"/>
      <c r="HO660" s="210"/>
      <c r="HP660" s="210"/>
      <c r="HQ660" s="194"/>
      <c r="HR660" s="210"/>
      <c r="HS660" s="210"/>
      <c r="HT660" s="194"/>
      <c r="HU660" s="210"/>
      <c r="HV660" s="210"/>
      <c r="HW660" s="194"/>
      <c r="HX660" s="210"/>
      <c r="HY660" s="210"/>
      <c r="HZ660" s="194"/>
      <c r="IA660" s="210"/>
      <c r="IB660" s="210"/>
      <c r="IC660" s="194"/>
      <c r="ID660" s="210"/>
      <c r="IE660" s="210"/>
      <c r="IF660" s="194"/>
      <c r="IG660" s="210"/>
      <c r="IH660" s="210"/>
      <c r="II660" s="194"/>
      <c r="IJ660" s="210"/>
      <c r="IK660" s="210"/>
      <c r="IL660" s="194"/>
      <c r="IM660" s="210"/>
      <c r="IN660" s="210"/>
      <c r="IO660" s="194"/>
      <c r="IP660" s="210"/>
      <c r="IQ660" s="210"/>
      <c r="IR660" s="194"/>
      <c r="IS660" s="210"/>
      <c r="IT660" s="210"/>
      <c r="IU660" s="194"/>
      <c r="IV660" s="210"/>
      <c r="IW660" s="210"/>
      <c r="IX660" s="194"/>
      <c r="IY660" s="210"/>
      <c r="IZ660" s="210"/>
      <c r="JA660" s="194"/>
      <c r="JB660" s="210"/>
      <c r="JC660" s="210"/>
      <c r="JD660" s="194"/>
      <c r="JE660" s="210"/>
      <c r="JF660" s="210"/>
      <c r="JG660" s="194"/>
      <c r="JH660" s="210"/>
      <c r="JI660" s="210"/>
      <c r="JJ660" s="194"/>
      <c r="JK660" s="210"/>
      <c r="JL660" s="210"/>
      <c r="JM660" s="194"/>
      <c r="JN660" s="210"/>
      <c r="JO660" s="210"/>
      <c r="JP660" s="194"/>
      <c r="JQ660" s="210"/>
      <c r="JR660" s="210"/>
      <c r="JS660" s="194"/>
      <c r="JT660" s="210"/>
      <c r="JU660" s="210"/>
      <c r="JV660" s="194"/>
      <c r="JW660" s="210"/>
      <c r="JX660" s="210"/>
      <c r="JY660" s="194"/>
      <c r="JZ660" s="210"/>
      <c r="KA660" s="210"/>
      <c r="KB660" s="194"/>
      <c r="KC660" s="210"/>
      <c r="KD660" s="210"/>
      <c r="KE660" s="194"/>
      <c r="KF660" s="210"/>
      <c r="KG660" s="210"/>
      <c r="KH660" s="194"/>
      <c r="KI660" s="210"/>
      <c r="KJ660" s="210"/>
      <c r="KK660" s="194"/>
      <c r="KL660" s="210"/>
      <c r="KM660" s="210"/>
      <c r="KN660" s="194"/>
      <c r="KO660" s="210"/>
      <c r="KP660" s="210"/>
      <c r="KQ660" s="194"/>
      <c r="KR660" s="210"/>
      <c r="KS660" s="210"/>
      <c r="KT660" s="194"/>
      <c r="KU660" s="210"/>
      <c r="KV660" s="210"/>
      <c r="KW660" s="194"/>
      <c r="KX660" s="210"/>
      <c r="KY660" s="210"/>
      <c r="KZ660" s="194"/>
      <c r="LA660" s="210"/>
      <c r="LB660" s="210"/>
      <c r="LC660" s="194"/>
      <c r="LD660" s="210"/>
      <c r="LE660" s="210"/>
      <c r="LF660" s="194"/>
      <c r="LG660" s="210"/>
      <c r="LH660" s="210"/>
      <c r="LI660" s="194"/>
      <c r="LJ660" s="210"/>
      <c r="LK660" s="210"/>
      <c r="LL660" s="194"/>
      <c r="LM660" s="210"/>
      <c r="LN660" s="210"/>
      <c r="LO660" s="194"/>
      <c r="LP660" s="210"/>
      <c r="LQ660" s="210"/>
      <c r="LR660" s="194"/>
      <c r="LS660" s="210"/>
      <c r="LT660" s="210"/>
      <c r="LU660" s="194"/>
      <c r="LV660" s="210"/>
      <c r="LW660" s="210"/>
      <c r="LX660" s="194"/>
      <c r="LY660" s="210"/>
      <c r="LZ660" s="210"/>
      <c r="MA660" s="194"/>
      <c r="MB660" s="210"/>
      <c r="MC660" s="210"/>
      <c r="MD660" s="194"/>
      <c r="ME660" s="210"/>
      <c r="MF660" s="210"/>
      <c r="MG660" s="194"/>
      <c r="MH660" s="210"/>
      <c r="MI660" s="210"/>
      <c r="MJ660" s="194"/>
      <c r="MK660" s="210"/>
      <c r="ML660" s="210"/>
      <c r="MM660" s="194"/>
      <c r="MN660" s="210"/>
      <c r="MO660" s="210"/>
      <c r="MP660" s="194"/>
      <c r="MQ660" s="210"/>
      <c r="MR660" s="210"/>
      <c r="MS660" s="194"/>
      <c r="MT660" s="210"/>
      <c r="MU660" s="210"/>
      <c r="MV660" s="194"/>
      <c r="MW660" s="210"/>
      <c r="MX660" s="210"/>
      <c r="MY660" s="194"/>
      <c r="MZ660" s="210"/>
      <c r="NA660" s="210"/>
      <c r="NB660" s="194"/>
      <c r="NC660" s="210"/>
      <c r="ND660" s="210"/>
      <c r="NE660" s="194"/>
      <c r="NF660" s="210"/>
      <c r="NG660" s="210"/>
      <c r="NH660" s="194"/>
      <c r="NI660" s="210"/>
      <c r="NJ660" s="210"/>
      <c r="NK660" s="194"/>
      <c r="NL660" s="210"/>
      <c r="NM660" s="210"/>
      <c r="NN660" s="194"/>
      <c r="NO660" s="210"/>
      <c r="NP660" s="210"/>
      <c r="NQ660" s="194"/>
      <c r="NR660" s="210"/>
      <c r="NS660" s="210"/>
      <c r="NT660" s="194"/>
      <c r="NU660" s="210"/>
      <c r="NV660" s="210"/>
      <c r="NW660" s="194"/>
      <c r="NX660" s="210"/>
      <c r="NY660" s="210"/>
      <c r="NZ660" s="194"/>
      <c r="OA660" s="210"/>
      <c r="OB660" s="210"/>
      <c r="OC660" s="194"/>
      <c r="OD660" s="210"/>
      <c r="OE660" s="210"/>
      <c r="OF660" s="194"/>
      <c r="OG660" s="210"/>
      <c r="OH660" s="210"/>
      <c r="OI660" s="194"/>
      <c r="OJ660" s="210"/>
      <c r="OK660" s="210"/>
      <c r="OL660" s="194"/>
      <c r="OM660" s="210"/>
      <c r="ON660" s="210"/>
      <c r="OO660" s="194"/>
      <c r="OP660" s="210"/>
      <c r="OQ660" s="210"/>
      <c r="OR660" s="194"/>
      <c r="OS660" s="210"/>
      <c r="OT660" s="210"/>
      <c r="OU660" s="194"/>
      <c r="OV660" s="210"/>
      <c r="OW660" s="210"/>
      <c r="OX660" s="194"/>
      <c r="OY660" s="210"/>
      <c r="OZ660" s="210"/>
      <c r="PA660" s="194"/>
      <c r="PB660" s="210"/>
      <c r="PC660" s="210"/>
      <c r="PD660" s="194"/>
      <c r="PE660" s="210"/>
      <c r="PF660" s="210"/>
      <c r="PG660" s="194"/>
      <c r="PH660" s="210"/>
      <c r="PI660" s="210"/>
      <c r="PJ660" s="194"/>
      <c r="PK660" s="210"/>
      <c r="PL660" s="210"/>
      <c r="PM660" s="194"/>
      <c r="PN660" s="210"/>
      <c r="PO660" s="210"/>
      <c r="PP660" s="194"/>
      <c r="PQ660" s="210"/>
      <c r="PR660" s="210"/>
      <c r="PS660" s="194"/>
      <c r="PT660" s="210"/>
      <c r="PU660" s="210"/>
      <c r="PV660" s="194"/>
      <c r="PW660" s="210"/>
      <c r="PX660" s="210"/>
      <c r="PY660" s="194"/>
      <c r="PZ660" s="210"/>
      <c r="QA660" s="210"/>
      <c r="QB660" s="194"/>
      <c r="QC660" s="210"/>
      <c r="QD660" s="210"/>
      <c r="QE660" s="194"/>
      <c r="QF660" s="210"/>
      <c r="QG660" s="210"/>
      <c r="QH660" s="194"/>
      <c r="QI660" s="210"/>
      <c r="QJ660" s="210"/>
      <c r="QK660" s="194"/>
      <c r="QL660" s="210"/>
      <c r="QM660" s="210"/>
      <c r="QN660" s="194"/>
      <c r="QO660" s="210"/>
      <c r="QP660" s="210"/>
      <c r="QQ660" s="194"/>
      <c r="QR660" s="210"/>
      <c r="QS660" s="210"/>
      <c r="QT660" s="194"/>
      <c r="QU660" s="210"/>
      <c r="QV660" s="210"/>
      <c r="QW660" s="194"/>
      <c r="QX660" s="210"/>
      <c r="QY660" s="210"/>
      <c r="QZ660" s="194"/>
      <c r="RA660" s="210"/>
      <c r="RB660" s="210"/>
      <c r="RC660" s="194"/>
      <c r="RD660" s="210"/>
      <c r="RE660" s="210"/>
      <c r="RF660" s="194"/>
      <c r="RG660" s="210"/>
    </row>
    <row r="661" spans="1:475" x14ac:dyDescent="0.2">
      <c r="A661" s="203"/>
      <c r="B661" s="220"/>
      <c r="C661" s="220"/>
      <c r="D661" s="220"/>
      <c r="E661" s="224"/>
      <c r="F661" s="216" t="s">
        <v>247</v>
      </c>
      <c r="G661" s="188"/>
      <c r="H661" s="188"/>
      <c r="I661" s="204"/>
      <c r="J661" s="204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  <c r="RG661" s="194"/>
    </row>
    <row r="662" spans="1:475" x14ac:dyDescent="0.2">
      <c r="A662" s="203"/>
      <c r="B662" s="220"/>
      <c r="C662" s="220"/>
      <c r="D662" s="220"/>
      <c r="E662" s="224"/>
      <c r="F662" s="216" t="s">
        <v>246</v>
      </c>
      <c r="G662" s="188"/>
      <c r="H662" s="188"/>
      <c r="I662" s="204"/>
      <c r="J662" s="204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  <c r="RG662" s="194"/>
    </row>
    <row r="663" spans="1:475" x14ac:dyDescent="0.2">
      <c r="A663" s="203"/>
      <c r="B663" s="220"/>
      <c r="C663" s="220"/>
      <c r="D663" s="220"/>
      <c r="E663" s="224"/>
      <c r="F663" s="216" t="s">
        <v>247</v>
      </c>
      <c r="G663" s="188"/>
      <c r="H663" s="188"/>
      <c r="I663" s="204"/>
      <c r="J663" s="204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  <c r="RG663" s="194"/>
    </row>
    <row r="664" spans="1:475" x14ac:dyDescent="0.2">
      <c r="A664" s="203"/>
      <c r="B664" s="220"/>
      <c r="C664" s="220"/>
      <c r="D664" s="220"/>
      <c r="E664" s="224"/>
      <c r="F664" s="216" t="s">
        <v>246</v>
      </c>
      <c r="G664" s="188"/>
      <c r="H664" s="188"/>
      <c r="I664" s="204"/>
      <c r="J664" s="204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  <c r="RG664" s="194"/>
    </row>
    <row r="665" spans="1:475" x14ac:dyDescent="0.2">
      <c r="A665" s="203"/>
      <c r="B665" s="220"/>
      <c r="C665" s="220"/>
      <c r="D665" s="220"/>
      <c r="E665" s="224"/>
      <c r="F665" s="216" t="s">
        <v>247</v>
      </c>
      <c r="G665" s="178"/>
      <c r="H665" s="178"/>
      <c r="I665" s="204"/>
      <c r="J665" s="204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  <c r="DW665" s="210"/>
      <c r="DX665" s="210"/>
      <c r="DY665" s="194"/>
      <c r="DZ665" s="210"/>
      <c r="EA665" s="210"/>
      <c r="EB665" s="194"/>
      <c r="EC665" s="210"/>
      <c r="ED665" s="210"/>
      <c r="EE665" s="194"/>
      <c r="EF665" s="210"/>
      <c r="EG665" s="210"/>
      <c r="EH665" s="194"/>
      <c r="EI665" s="210"/>
      <c r="EJ665" s="210"/>
      <c r="EK665" s="194"/>
      <c r="EL665" s="210"/>
      <c r="EM665" s="210"/>
      <c r="EN665" s="194"/>
      <c r="EO665" s="210"/>
      <c r="EP665" s="210"/>
      <c r="EQ665" s="194"/>
      <c r="ER665" s="210"/>
      <c r="ES665" s="210"/>
      <c r="ET665" s="194"/>
      <c r="EU665" s="210"/>
      <c r="EV665" s="210"/>
      <c r="EW665" s="194"/>
      <c r="EX665" s="210"/>
      <c r="EY665" s="210"/>
      <c r="EZ665" s="194"/>
      <c r="FA665" s="210"/>
      <c r="FB665" s="210"/>
      <c r="FC665" s="194"/>
      <c r="FD665" s="210"/>
      <c r="FE665" s="210"/>
      <c r="FF665" s="194"/>
      <c r="FG665" s="210"/>
      <c r="FH665" s="210"/>
      <c r="FI665" s="194"/>
      <c r="FJ665" s="210"/>
      <c r="FK665" s="210"/>
      <c r="FL665" s="194"/>
      <c r="FM665" s="210"/>
      <c r="FN665" s="210"/>
      <c r="FO665" s="194"/>
      <c r="FP665" s="210"/>
      <c r="FQ665" s="210"/>
      <c r="FR665" s="194"/>
      <c r="FS665" s="210"/>
      <c r="FT665" s="210"/>
      <c r="FU665" s="194"/>
      <c r="FV665" s="210"/>
      <c r="FW665" s="210"/>
      <c r="FX665" s="194"/>
      <c r="FY665" s="210"/>
      <c r="FZ665" s="210"/>
      <c r="GA665" s="194"/>
      <c r="GB665" s="210"/>
      <c r="GC665" s="210"/>
      <c r="GD665" s="194"/>
      <c r="GE665" s="210"/>
      <c r="GF665" s="210"/>
      <c r="GG665" s="194"/>
      <c r="GH665" s="210"/>
      <c r="GI665" s="210"/>
      <c r="GJ665" s="194"/>
      <c r="GK665" s="210"/>
      <c r="GL665" s="210"/>
      <c r="GM665" s="194"/>
      <c r="GN665" s="210"/>
      <c r="GO665" s="210"/>
      <c r="GP665" s="194"/>
      <c r="GQ665" s="210"/>
      <c r="GR665" s="210"/>
      <c r="GS665" s="194"/>
      <c r="GT665" s="210"/>
      <c r="GU665" s="210"/>
      <c r="GV665" s="194"/>
      <c r="GW665" s="210"/>
      <c r="GX665" s="210"/>
      <c r="GY665" s="194"/>
      <c r="GZ665" s="210"/>
      <c r="HA665" s="210"/>
      <c r="HB665" s="194"/>
      <c r="HC665" s="210"/>
      <c r="HD665" s="210"/>
      <c r="HE665" s="194"/>
      <c r="HF665" s="210"/>
      <c r="HG665" s="210"/>
      <c r="HH665" s="194"/>
      <c r="HI665" s="210"/>
      <c r="HJ665" s="210"/>
      <c r="HK665" s="194"/>
      <c r="HL665" s="210"/>
      <c r="HM665" s="210"/>
      <c r="HN665" s="194"/>
      <c r="HO665" s="210"/>
      <c r="HP665" s="210"/>
      <c r="HQ665" s="194"/>
      <c r="HR665" s="210"/>
      <c r="HS665" s="210"/>
      <c r="HT665" s="194"/>
      <c r="HU665" s="210"/>
      <c r="HV665" s="210"/>
      <c r="HW665" s="194"/>
      <c r="HX665" s="210"/>
      <c r="HY665" s="210"/>
      <c r="HZ665" s="194"/>
      <c r="IA665" s="210"/>
      <c r="IB665" s="210"/>
      <c r="IC665" s="194"/>
      <c r="ID665" s="210"/>
      <c r="IE665" s="210"/>
      <c r="IF665" s="194"/>
      <c r="IG665" s="210"/>
      <c r="IH665" s="210"/>
      <c r="II665" s="194"/>
      <c r="IJ665" s="210"/>
      <c r="IK665" s="210"/>
      <c r="IL665" s="194"/>
      <c r="IM665" s="210"/>
      <c r="IN665" s="210"/>
      <c r="IO665" s="194"/>
      <c r="IP665" s="210"/>
      <c r="IQ665" s="210"/>
      <c r="IR665" s="194"/>
      <c r="IS665" s="210"/>
      <c r="IT665" s="210"/>
      <c r="IU665" s="194"/>
      <c r="IV665" s="210"/>
      <c r="IW665" s="210"/>
      <c r="IX665" s="194"/>
      <c r="IY665" s="210"/>
      <c r="IZ665" s="210"/>
      <c r="JA665" s="194"/>
      <c r="JB665" s="210"/>
      <c r="JC665" s="210"/>
      <c r="JD665" s="194"/>
      <c r="JE665" s="210"/>
      <c r="JF665" s="210"/>
      <c r="JG665" s="194"/>
      <c r="JH665" s="210"/>
      <c r="JI665" s="210"/>
      <c r="JJ665" s="194"/>
      <c r="JK665" s="210"/>
      <c r="JL665" s="210"/>
      <c r="JM665" s="194"/>
      <c r="JN665" s="210"/>
      <c r="JO665" s="210"/>
      <c r="JP665" s="194"/>
      <c r="JQ665" s="210"/>
      <c r="JR665" s="210"/>
      <c r="JS665" s="194"/>
      <c r="JT665" s="210"/>
      <c r="JU665" s="210"/>
      <c r="JV665" s="194"/>
      <c r="JW665" s="210"/>
      <c r="JX665" s="210"/>
      <c r="JY665" s="194"/>
      <c r="JZ665" s="210"/>
      <c r="KA665" s="210"/>
      <c r="KB665" s="194"/>
      <c r="KC665" s="210"/>
      <c r="KD665" s="210"/>
      <c r="KE665" s="194"/>
      <c r="KF665" s="210"/>
      <c r="KG665" s="210"/>
      <c r="KH665" s="194"/>
      <c r="KI665" s="210"/>
      <c r="KJ665" s="210"/>
      <c r="KK665" s="194"/>
      <c r="KL665" s="210"/>
      <c r="KM665" s="210"/>
      <c r="KN665" s="194"/>
      <c r="KO665" s="210"/>
      <c r="KP665" s="210"/>
      <c r="KQ665" s="194"/>
      <c r="KR665" s="210"/>
      <c r="KS665" s="210"/>
      <c r="KT665" s="194"/>
      <c r="KU665" s="210"/>
      <c r="KV665" s="210"/>
      <c r="KW665" s="194"/>
      <c r="KX665" s="210"/>
      <c r="KY665" s="210"/>
      <c r="KZ665" s="194"/>
      <c r="LA665" s="210"/>
      <c r="LB665" s="210"/>
      <c r="LC665" s="194"/>
      <c r="LD665" s="210"/>
      <c r="LE665" s="210"/>
      <c r="LF665" s="194"/>
      <c r="LG665" s="210"/>
      <c r="LH665" s="210"/>
      <c r="LI665" s="194"/>
      <c r="LJ665" s="210"/>
      <c r="LK665" s="210"/>
      <c r="LL665" s="194"/>
      <c r="LM665" s="210"/>
      <c r="LN665" s="210"/>
      <c r="LO665" s="194"/>
      <c r="LP665" s="210"/>
      <c r="LQ665" s="210"/>
      <c r="LR665" s="194"/>
      <c r="LS665" s="210"/>
      <c r="LT665" s="210"/>
      <c r="LU665" s="194"/>
      <c r="LV665" s="210"/>
      <c r="LW665" s="210"/>
      <c r="LX665" s="194"/>
      <c r="LY665" s="210"/>
      <c r="LZ665" s="210"/>
      <c r="MA665" s="194"/>
      <c r="MB665" s="210"/>
      <c r="MC665" s="210"/>
      <c r="MD665" s="194"/>
      <c r="ME665" s="210"/>
      <c r="MF665" s="210"/>
      <c r="MG665" s="194"/>
      <c r="MH665" s="210"/>
      <c r="MI665" s="210"/>
      <c r="MJ665" s="194"/>
      <c r="MK665" s="210"/>
      <c r="ML665" s="210"/>
      <c r="MM665" s="194"/>
      <c r="MN665" s="210"/>
      <c r="MO665" s="210"/>
      <c r="MP665" s="194"/>
      <c r="MQ665" s="210"/>
      <c r="MR665" s="210"/>
      <c r="MS665" s="194"/>
      <c r="MT665" s="210"/>
      <c r="MU665" s="210"/>
      <c r="MV665" s="194"/>
      <c r="MW665" s="210"/>
      <c r="MX665" s="210"/>
      <c r="MY665" s="194"/>
      <c r="MZ665" s="210"/>
      <c r="NA665" s="210"/>
      <c r="NB665" s="194"/>
      <c r="NC665" s="210"/>
      <c r="ND665" s="210"/>
      <c r="NE665" s="194"/>
      <c r="NF665" s="210"/>
      <c r="NG665" s="210"/>
      <c r="NH665" s="194"/>
      <c r="NI665" s="210"/>
      <c r="NJ665" s="210"/>
      <c r="NK665" s="194"/>
      <c r="NL665" s="210"/>
      <c r="NM665" s="210"/>
      <c r="NN665" s="194"/>
      <c r="NO665" s="210"/>
      <c r="NP665" s="210"/>
      <c r="NQ665" s="194"/>
      <c r="NR665" s="210"/>
      <c r="NS665" s="210"/>
      <c r="NT665" s="194"/>
      <c r="NU665" s="210"/>
      <c r="NV665" s="210"/>
      <c r="NW665" s="194"/>
      <c r="NX665" s="210"/>
      <c r="NY665" s="210"/>
      <c r="NZ665" s="194"/>
      <c r="OA665" s="210"/>
      <c r="OB665" s="210"/>
      <c r="OC665" s="194"/>
      <c r="OD665" s="210"/>
      <c r="OE665" s="210"/>
      <c r="OF665" s="194"/>
      <c r="OG665" s="210"/>
      <c r="OH665" s="210"/>
      <c r="OI665" s="194"/>
      <c r="OJ665" s="210"/>
      <c r="OK665" s="210"/>
      <c r="OL665" s="194"/>
      <c r="OM665" s="210"/>
      <c r="ON665" s="210"/>
      <c r="OO665" s="194"/>
      <c r="OP665" s="210"/>
      <c r="OQ665" s="210"/>
      <c r="OR665" s="194"/>
      <c r="OS665" s="210"/>
      <c r="OT665" s="210"/>
      <c r="OU665" s="194"/>
      <c r="OV665" s="210"/>
      <c r="OW665" s="210"/>
      <c r="OX665" s="194"/>
      <c r="OY665" s="210"/>
      <c r="OZ665" s="210"/>
      <c r="PA665" s="194"/>
      <c r="PB665" s="210"/>
      <c r="PC665" s="210"/>
      <c r="PD665" s="194"/>
      <c r="PE665" s="210"/>
      <c r="PF665" s="210"/>
      <c r="PG665" s="194"/>
      <c r="PH665" s="210"/>
      <c r="PI665" s="210"/>
      <c r="PJ665" s="194"/>
      <c r="PK665" s="210"/>
      <c r="PL665" s="210"/>
      <c r="PM665" s="194"/>
      <c r="PN665" s="210"/>
      <c r="PO665" s="210"/>
      <c r="PP665" s="194"/>
      <c r="PQ665" s="210"/>
      <c r="PR665" s="210"/>
      <c r="PS665" s="194"/>
      <c r="PT665" s="210"/>
      <c r="PU665" s="210"/>
      <c r="PV665" s="194"/>
      <c r="PW665" s="210"/>
      <c r="PX665" s="210"/>
      <c r="PY665" s="194"/>
      <c r="PZ665" s="210"/>
      <c r="QA665" s="210"/>
      <c r="QB665" s="194"/>
      <c r="QC665" s="210"/>
      <c r="QD665" s="210"/>
      <c r="QE665" s="194"/>
      <c r="QF665" s="210"/>
      <c r="QG665" s="210"/>
      <c r="QH665" s="194"/>
      <c r="QI665" s="210"/>
      <c r="QJ665" s="210"/>
      <c r="QK665" s="194"/>
      <c r="QL665" s="210"/>
      <c r="QM665" s="210"/>
      <c r="QN665" s="194"/>
      <c r="QO665" s="210"/>
      <c r="QP665" s="210"/>
      <c r="QQ665" s="194"/>
      <c r="QR665" s="210"/>
      <c r="QS665" s="210"/>
      <c r="QT665" s="194"/>
      <c r="QU665" s="210"/>
      <c r="QV665" s="210"/>
      <c r="QW665" s="194"/>
      <c r="QX665" s="210"/>
      <c r="QY665" s="210"/>
      <c r="QZ665" s="194"/>
      <c r="RA665" s="210"/>
      <c r="RB665" s="210"/>
      <c r="RC665" s="194"/>
      <c r="RD665" s="210"/>
      <c r="RE665" s="210"/>
      <c r="RF665" s="194"/>
      <c r="RG665" s="210"/>
    </row>
    <row r="666" spans="1:475" x14ac:dyDescent="0.2">
      <c r="A666" s="203"/>
      <c r="B666" s="220"/>
      <c r="C666" s="220"/>
      <c r="D666" s="220"/>
      <c r="E666" s="224"/>
      <c r="F666" s="216" t="s">
        <v>246</v>
      </c>
      <c r="G666" s="188"/>
      <c r="H666" s="188"/>
      <c r="I666" s="204"/>
      <c r="J666" s="204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  <c r="RG666" s="194"/>
    </row>
    <row r="667" spans="1:475" x14ac:dyDescent="0.2">
      <c r="A667" s="203"/>
      <c r="B667" s="220"/>
      <c r="C667" s="220"/>
      <c r="D667" s="220"/>
      <c r="E667" s="224"/>
      <c r="F667" s="216" t="s">
        <v>247</v>
      </c>
      <c r="G667" s="188"/>
      <c r="H667" s="188"/>
      <c r="I667" s="204"/>
      <c r="J667" s="204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  <c r="RG667" s="194"/>
    </row>
    <row r="668" spans="1:475" x14ac:dyDescent="0.2">
      <c r="A668" s="203"/>
      <c r="B668" s="220"/>
      <c r="C668" s="220"/>
      <c r="D668" s="220"/>
      <c r="E668" s="224"/>
      <c r="F668" s="216" t="s">
        <v>246</v>
      </c>
      <c r="G668" s="188"/>
      <c r="H668" s="188"/>
      <c r="I668" s="204"/>
      <c r="J668" s="204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  <c r="RG668" s="194"/>
    </row>
    <row r="669" spans="1:475" x14ac:dyDescent="0.2">
      <c r="A669" s="203"/>
      <c r="B669" s="220"/>
      <c r="C669" s="220"/>
      <c r="D669" s="220"/>
      <c r="E669" s="224"/>
      <c r="F669" s="216" t="s">
        <v>247</v>
      </c>
      <c r="G669" s="188"/>
      <c r="H669" s="188"/>
      <c r="I669" s="204"/>
      <c r="J669" s="204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  <c r="RG669" s="194"/>
    </row>
    <row r="670" spans="1:475" x14ac:dyDescent="0.2">
      <c r="A670" s="203"/>
      <c r="B670" s="220"/>
      <c r="C670" s="220"/>
      <c r="D670" s="220"/>
      <c r="E670" s="224"/>
      <c r="F670" s="216" t="s">
        <v>246</v>
      </c>
      <c r="G670" s="188"/>
      <c r="H670" s="188"/>
      <c r="I670" s="204"/>
      <c r="J670" s="204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  <c r="RG670" s="194"/>
    </row>
    <row r="671" spans="1:475" x14ac:dyDescent="0.2">
      <c r="A671" s="203"/>
      <c r="B671" s="220"/>
      <c r="C671" s="220"/>
      <c r="D671" s="220"/>
      <c r="E671" s="224"/>
      <c r="F671" s="216" t="s">
        <v>247</v>
      </c>
      <c r="G671" s="188"/>
      <c r="H671" s="188"/>
      <c r="I671" s="204"/>
      <c r="J671" s="204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  <c r="RG671" s="194"/>
    </row>
    <row r="672" spans="1:475" x14ac:dyDescent="0.2">
      <c r="A672" s="203"/>
      <c r="B672" s="220"/>
      <c r="C672" s="220"/>
      <c r="D672" s="220"/>
      <c r="E672" s="224"/>
      <c r="F672" s="216" t="s">
        <v>246</v>
      </c>
      <c r="G672" s="188"/>
      <c r="H672" s="188"/>
      <c r="I672" s="204"/>
      <c r="J672" s="204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  <c r="RG672" s="194"/>
    </row>
    <row r="673" spans="1:475" x14ac:dyDescent="0.2">
      <c r="A673" s="203"/>
      <c r="B673" s="220"/>
      <c r="C673" s="220"/>
      <c r="D673" s="220"/>
      <c r="E673" s="224"/>
      <c r="F673" s="216" t="s">
        <v>247</v>
      </c>
      <c r="G673" s="178"/>
      <c r="H673" s="178"/>
      <c r="I673" s="204"/>
      <c r="J673" s="204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  <c r="DW673" s="210"/>
      <c r="DX673" s="210"/>
      <c r="DY673" s="194"/>
      <c r="DZ673" s="210"/>
      <c r="EA673" s="210"/>
      <c r="EB673" s="194"/>
      <c r="EC673" s="210"/>
      <c r="ED673" s="210"/>
      <c r="EE673" s="194"/>
      <c r="EF673" s="210"/>
      <c r="EG673" s="210"/>
      <c r="EH673" s="194"/>
      <c r="EI673" s="210"/>
      <c r="EJ673" s="210"/>
      <c r="EK673" s="194"/>
      <c r="EL673" s="210"/>
      <c r="EM673" s="210"/>
      <c r="EN673" s="194"/>
      <c r="EO673" s="210"/>
      <c r="EP673" s="210"/>
      <c r="EQ673" s="194"/>
      <c r="ER673" s="210"/>
      <c r="ES673" s="210"/>
      <c r="ET673" s="194"/>
      <c r="EU673" s="210"/>
      <c r="EV673" s="210"/>
      <c r="EW673" s="194"/>
      <c r="EX673" s="210"/>
      <c r="EY673" s="210"/>
      <c r="EZ673" s="194"/>
      <c r="FA673" s="210"/>
      <c r="FB673" s="210"/>
      <c r="FC673" s="194"/>
      <c r="FD673" s="210"/>
      <c r="FE673" s="210"/>
      <c r="FF673" s="194"/>
      <c r="FG673" s="210"/>
      <c r="FH673" s="210"/>
      <c r="FI673" s="194"/>
      <c r="FJ673" s="210"/>
      <c r="FK673" s="210"/>
      <c r="FL673" s="194"/>
      <c r="FM673" s="210"/>
      <c r="FN673" s="210"/>
      <c r="FO673" s="194"/>
      <c r="FP673" s="210"/>
      <c r="FQ673" s="210"/>
      <c r="FR673" s="194"/>
      <c r="FS673" s="210"/>
      <c r="FT673" s="210"/>
      <c r="FU673" s="194"/>
      <c r="FV673" s="210"/>
      <c r="FW673" s="210"/>
      <c r="FX673" s="194"/>
      <c r="FY673" s="210"/>
      <c r="FZ673" s="210"/>
      <c r="GA673" s="194"/>
      <c r="GB673" s="210"/>
      <c r="GC673" s="210"/>
      <c r="GD673" s="194"/>
      <c r="GE673" s="210"/>
      <c r="GF673" s="210"/>
      <c r="GG673" s="194"/>
      <c r="GH673" s="210"/>
      <c r="GI673" s="210"/>
      <c r="GJ673" s="194"/>
      <c r="GK673" s="210"/>
      <c r="GL673" s="210"/>
      <c r="GM673" s="194"/>
      <c r="GN673" s="210"/>
      <c r="GO673" s="210"/>
      <c r="GP673" s="194"/>
      <c r="GQ673" s="210"/>
      <c r="GR673" s="210"/>
      <c r="GS673" s="194"/>
      <c r="GT673" s="210"/>
      <c r="GU673" s="210"/>
      <c r="GV673" s="194"/>
      <c r="GW673" s="210"/>
      <c r="GX673" s="210"/>
      <c r="GY673" s="194"/>
      <c r="GZ673" s="210"/>
      <c r="HA673" s="210"/>
      <c r="HB673" s="194"/>
      <c r="HC673" s="210"/>
      <c r="HD673" s="210"/>
      <c r="HE673" s="194"/>
      <c r="HF673" s="210"/>
      <c r="HG673" s="210"/>
      <c r="HH673" s="194"/>
      <c r="HI673" s="210"/>
      <c r="HJ673" s="210"/>
      <c r="HK673" s="194"/>
      <c r="HL673" s="210"/>
      <c r="HM673" s="210"/>
      <c r="HN673" s="194"/>
      <c r="HO673" s="210"/>
      <c r="HP673" s="210"/>
      <c r="HQ673" s="194"/>
      <c r="HR673" s="210"/>
      <c r="HS673" s="210"/>
      <c r="HT673" s="194"/>
      <c r="HU673" s="210"/>
      <c r="HV673" s="210"/>
      <c r="HW673" s="194"/>
      <c r="HX673" s="210"/>
      <c r="HY673" s="210"/>
      <c r="HZ673" s="194"/>
      <c r="IA673" s="210"/>
      <c r="IB673" s="210"/>
      <c r="IC673" s="194"/>
      <c r="ID673" s="210"/>
      <c r="IE673" s="210"/>
      <c r="IF673" s="194"/>
      <c r="IG673" s="210"/>
      <c r="IH673" s="210"/>
      <c r="II673" s="194"/>
      <c r="IJ673" s="210"/>
      <c r="IK673" s="210"/>
      <c r="IL673" s="194"/>
      <c r="IM673" s="210"/>
      <c r="IN673" s="210"/>
      <c r="IO673" s="194"/>
      <c r="IP673" s="210"/>
      <c r="IQ673" s="210"/>
      <c r="IR673" s="194"/>
      <c r="IS673" s="210"/>
      <c r="IT673" s="210"/>
      <c r="IU673" s="194"/>
      <c r="IV673" s="210"/>
      <c r="IW673" s="210"/>
      <c r="IX673" s="194"/>
      <c r="IY673" s="210"/>
      <c r="IZ673" s="210"/>
      <c r="JA673" s="194"/>
      <c r="JB673" s="210"/>
      <c r="JC673" s="210"/>
      <c r="JD673" s="194"/>
      <c r="JE673" s="210"/>
      <c r="JF673" s="210"/>
      <c r="JG673" s="194"/>
      <c r="JH673" s="210"/>
      <c r="JI673" s="210"/>
      <c r="JJ673" s="194"/>
      <c r="JK673" s="210"/>
      <c r="JL673" s="210"/>
      <c r="JM673" s="194"/>
      <c r="JN673" s="210"/>
      <c r="JO673" s="210"/>
      <c r="JP673" s="194"/>
      <c r="JQ673" s="210"/>
      <c r="JR673" s="210"/>
      <c r="JS673" s="194"/>
      <c r="JT673" s="210"/>
      <c r="JU673" s="210"/>
      <c r="JV673" s="194"/>
      <c r="JW673" s="210"/>
      <c r="JX673" s="210"/>
      <c r="JY673" s="194"/>
      <c r="JZ673" s="210"/>
      <c r="KA673" s="210"/>
      <c r="KB673" s="194"/>
      <c r="KC673" s="210"/>
      <c r="KD673" s="210"/>
      <c r="KE673" s="194"/>
      <c r="KF673" s="210"/>
      <c r="KG673" s="210"/>
      <c r="KH673" s="194"/>
      <c r="KI673" s="210"/>
      <c r="KJ673" s="210"/>
      <c r="KK673" s="194"/>
      <c r="KL673" s="210"/>
      <c r="KM673" s="210"/>
      <c r="KN673" s="194"/>
      <c r="KO673" s="210"/>
      <c r="KP673" s="210"/>
      <c r="KQ673" s="194"/>
      <c r="KR673" s="210"/>
      <c r="KS673" s="210"/>
      <c r="KT673" s="194"/>
      <c r="KU673" s="210"/>
      <c r="KV673" s="210"/>
      <c r="KW673" s="194"/>
      <c r="KX673" s="210"/>
      <c r="KY673" s="210"/>
      <c r="KZ673" s="194"/>
      <c r="LA673" s="210"/>
      <c r="LB673" s="210"/>
      <c r="LC673" s="194"/>
      <c r="LD673" s="210"/>
      <c r="LE673" s="210"/>
      <c r="LF673" s="194"/>
      <c r="LG673" s="210"/>
      <c r="LH673" s="210"/>
      <c r="LI673" s="194"/>
      <c r="LJ673" s="210"/>
      <c r="LK673" s="210"/>
      <c r="LL673" s="194"/>
      <c r="LM673" s="210"/>
      <c r="LN673" s="210"/>
      <c r="LO673" s="194"/>
      <c r="LP673" s="210"/>
      <c r="LQ673" s="210"/>
      <c r="LR673" s="194"/>
      <c r="LS673" s="210"/>
      <c r="LT673" s="210"/>
      <c r="LU673" s="194"/>
      <c r="LV673" s="210"/>
      <c r="LW673" s="210"/>
      <c r="LX673" s="194"/>
      <c r="LY673" s="210"/>
      <c r="LZ673" s="210"/>
      <c r="MA673" s="194"/>
      <c r="MB673" s="210"/>
      <c r="MC673" s="210"/>
      <c r="MD673" s="194"/>
      <c r="ME673" s="210"/>
      <c r="MF673" s="210"/>
      <c r="MG673" s="194"/>
      <c r="MH673" s="210"/>
      <c r="MI673" s="210"/>
      <c r="MJ673" s="194"/>
      <c r="MK673" s="210"/>
      <c r="ML673" s="210"/>
      <c r="MM673" s="194"/>
      <c r="MN673" s="210"/>
      <c r="MO673" s="210"/>
      <c r="MP673" s="194"/>
      <c r="MQ673" s="210"/>
      <c r="MR673" s="210"/>
      <c r="MS673" s="194"/>
      <c r="MT673" s="210"/>
      <c r="MU673" s="210"/>
      <c r="MV673" s="194"/>
      <c r="MW673" s="210"/>
      <c r="MX673" s="210"/>
      <c r="MY673" s="194"/>
      <c r="MZ673" s="210"/>
      <c r="NA673" s="210"/>
      <c r="NB673" s="194"/>
      <c r="NC673" s="210"/>
      <c r="ND673" s="210"/>
      <c r="NE673" s="194"/>
      <c r="NF673" s="210"/>
      <c r="NG673" s="210"/>
      <c r="NH673" s="194"/>
      <c r="NI673" s="210"/>
      <c r="NJ673" s="210"/>
      <c r="NK673" s="194"/>
      <c r="NL673" s="210"/>
      <c r="NM673" s="210"/>
      <c r="NN673" s="194"/>
      <c r="NO673" s="210"/>
      <c r="NP673" s="210"/>
      <c r="NQ673" s="194"/>
      <c r="NR673" s="210"/>
      <c r="NS673" s="210"/>
      <c r="NT673" s="194"/>
      <c r="NU673" s="210"/>
      <c r="NV673" s="210"/>
      <c r="NW673" s="194"/>
      <c r="NX673" s="210"/>
      <c r="NY673" s="210"/>
      <c r="NZ673" s="194"/>
      <c r="OA673" s="210"/>
      <c r="OB673" s="210"/>
      <c r="OC673" s="194"/>
      <c r="OD673" s="210"/>
      <c r="OE673" s="210"/>
      <c r="OF673" s="194"/>
      <c r="OG673" s="210"/>
      <c r="OH673" s="210"/>
      <c r="OI673" s="194"/>
      <c r="OJ673" s="210"/>
      <c r="OK673" s="210"/>
      <c r="OL673" s="194"/>
      <c r="OM673" s="210"/>
      <c r="ON673" s="210"/>
      <c r="OO673" s="194"/>
      <c r="OP673" s="210"/>
      <c r="OQ673" s="210"/>
      <c r="OR673" s="194"/>
      <c r="OS673" s="210"/>
      <c r="OT673" s="210"/>
      <c r="OU673" s="194"/>
      <c r="OV673" s="210"/>
      <c r="OW673" s="210"/>
      <c r="OX673" s="194"/>
      <c r="OY673" s="210"/>
      <c r="OZ673" s="210"/>
      <c r="PA673" s="194"/>
      <c r="PB673" s="210"/>
      <c r="PC673" s="210"/>
      <c r="PD673" s="194"/>
      <c r="PE673" s="210"/>
      <c r="PF673" s="210"/>
      <c r="PG673" s="194"/>
      <c r="PH673" s="210"/>
      <c r="PI673" s="210"/>
      <c r="PJ673" s="194"/>
      <c r="PK673" s="210"/>
      <c r="PL673" s="210"/>
      <c r="PM673" s="194"/>
      <c r="PN673" s="210"/>
      <c r="PO673" s="210"/>
      <c r="PP673" s="194"/>
      <c r="PQ673" s="210"/>
      <c r="PR673" s="210"/>
      <c r="PS673" s="194"/>
      <c r="PT673" s="210"/>
      <c r="PU673" s="210"/>
      <c r="PV673" s="194"/>
      <c r="PW673" s="210"/>
      <c r="PX673" s="210"/>
      <c r="PY673" s="194"/>
      <c r="PZ673" s="210"/>
      <c r="QA673" s="210"/>
      <c r="QB673" s="194"/>
      <c r="QC673" s="210"/>
      <c r="QD673" s="210"/>
      <c r="QE673" s="194"/>
      <c r="QF673" s="210"/>
      <c r="QG673" s="210"/>
      <c r="QH673" s="194"/>
      <c r="QI673" s="210"/>
      <c r="QJ673" s="210"/>
      <c r="QK673" s="194"/>
      <c r="QL673" s="210"/>
      <c r="QM673" s="210"/>
      <c r="QN673" s="194"/>
      <c r="QO673" s="210"/>
      <c r="QP673" s="210"/>
      <c r="QQ673" s="194"/>
      <c r="QR673" s="210"/>
      <c r="QS673" s="210"/>
      <c r="QT673" s="194"/>
      <c r="QU673" s="210"/>
      <c r="QV673" s="210"/>
      <c r="QW673" s="194"/>
      <c r="QX673" s="210"/>
      <c r="QY673" s="210"/>
      <c r="QZ673" s="194"/>
      <c r="RA673" s="210"/>
      <c r="RB673" s="210"/>
      <c r="RC673" s="194"/>
      <c r="RD673" s="210"/>
      <c r="RE673" s="210"/>
      <c r="RF673" s="194"/>
      <c r="RG673" s="210"/>
    </row>
    <row r="674" spans="1:475" x14ac:dyDescent="0.2">
      <c r="A674" s="203"/>
      <c r="B674" s="220"/>
      <c r="C674" s="220"/>
      <c r="D674" s="220"/>
      <c r="E674" s="224"/>
      <c r="F674" s="216" t="s">
        <v>246</v>
      </c>
      <c r="G674" s="188"/>
      <c r="H674" s="188"/>
      <c r="I674" s="204"/>
      <c r="J674" s="204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  <c r="RG674" s="194"/>
    </row>
    <row r="675" spans="1:475" x14ac:dyDescent="0.2">
      <c r="A675" s="203"/>
      <c r="B675" s="220"/>
      <c r="C675" s="220"/>
      <c r="D675" s="220"/>
      <c r="E675" s="224"/>
      <c r="F675" s="216" t="s">
        <v>247</v>
      </c>
      <c r="G675" s="188"/>
      <c r="H675" s="188"/>
      <c r="I675" s="204"/>
      <c r="J675" s="204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  <c r="RG675" s="194"/>
    </row>
    <row r="676" spans="1:475" x14ac:dyDescent="0.2">
      <c r="A676" s="203"/>
      <c r="B676" s="220"/>
      <c r="C676" s="220"/>
      <c r="D676" s="220"/>
      <c r="E676" s="224"/>
      <c r="F676" s="216" t="s">
        <v>246</v>
      </c>
      <c r="G676" s="188"/>
      <c r="H676" s="188"/>
      <c r="I676" s="204"/>
      <c r="J676" s="204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  <c r="RG676" s="194"/>
    </row>
    <row r="677" spans="1:475" x14ac:dyDescent="0.2">
      <c r="A677" s="203"/>
      <c r="B677" s="220"/>
      <c r="C677" s="220"/>
      <c r="D677" s="220"/>
      <c r="E677" s="224"/>
      <c r="F677" s="216" t="s">
        <v>247</v>
      </c>
      <c r="G677" s="188"/>
      <c r="H677" s="188"/>
      <c r="I677" s="204"/>
      <c r="J677" s="204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  <c r="RG677" s="194"/>
    </row>
    <row r="678" spans="1:475" x14ac:dyDescent="0.2">
      <c r="A678" s="203"/>
      <c r="B678" s="220"/>
      <c r="C678" s="220"/>
      <c r="D678" s="220"/>
      <c r="E678" s="224"/>
      <c r="F678" s="216" t="s">
        <v>246</v>
      </c>
      <c r="G678" s="188"/>
      <c r="H678" s="188"/>
      <c r="I678" s="204"/>
      <c r="J678" s="204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  <c r="RG678" s="194"/>
    </row>
    <row r="679" spans="1:475" x14ac:dyDescent="0.2">
      <c r="A679" s="203"/>
      <c r="B679" s="220"/>
      <c r="C679" s="220"/>
      <c r="D679" s="220"/>
      <c r="E679" s="224"/>
      <c r="F679" s="216" t="s">
        <v>247</v>
      </c>
      <c r="G679" s="178"/>
      <c r="H679" s="178"/>
      <c r="I679" s="204"/>
      <c r="J679" s="204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  <c r="DW679" s="210"/>
      <c r="DX679" s="210"/>
      <c r="DY679" s="194"/>
      <c r="DZ679" s="210"/>
      <c r="EA679" s="210"/>
      <c r="EB679" s="194"/>
      <c r="EC679" s="210"/>
      <c r="ED679" s="210"/>
      <c r="EE679" s="194"/>
      <c r="EF679" s="210"/>
      <c r="EG679" s="210"/>
      <c r="EH679" s="194"/>
      <c r="EI679" s="210"/>
      <c r="EJ679" s="210"/>
      <c r="EK679" s="194"/>
      <c r="EL679" s="210"/>
      <c r="EM679" s="210"/>
      <c r="EN679" s="194"/>
      <c r="EO679" s="210"/>
      <c r="EP679" s="210"/>
      <c r="EQ679" s="194"/>
      <c r="ER679" s="210"/>
      <c r="ES679" s="210"/>
      <c r="ET679" s="194"/>
      <c r="EU679" s="210"/>
      <c r="EV679" s="210"/>
      <c r="EW679" s="194"/>
      <c r="EX679" s="210"/>
      <c r="EY679" s="210"/>
      <c r="EZ679" s="194"/>
      <c r="FA679" s="210"/>
      <c r="FB679" s="210"/>
      <c r="FC679" s="194"/>
      <c r="FD679" s="210"/>
      <c r="FE679" s="210"/>
      <c r="FF679" s="194"/>
      <c r="FG679" s="210"/>
      <c r="FH679" s="210"/>
      <c r="FI679" s="194"/>
      <c r="FJ679" s="210"/>
      <c r="FK679" s="210"/>
      <c r="FL679" s="194"/>
      <c r="FM679" s="210"/>
      <c r="FN679" s="210"/>
      <c r="FO679" s="194"/>
      <c r="FP679" s="210"/>
      <c r="FQ679" s="210"/>
      <c r="FR679" s="194"/>
      <c r="FS679" s="210"/>
      <c r="FT679" s="210"/>
      <c r="FU679" s="194"/>
      <c r="FV679" s="210"/>
      <c r="FW679" s="210"/>
      <c r="FX679" s="194"/>
      <c r="FY679" s="210"/>
      <c r="FZ679" s="210"/>
      <c r="GA679" s="194"/>
      <c r="GB679" s="210"/>
      <c r="GC679" s="210"/>
      <c r="GD679" s="194"/>
      <c r="GE679" s="210"/>
      <c r="GF679" s="210"/>
      <c r="GG679" s="194"/>
      <c r="GH679" s="210"/>
      <c r="GI679" s="210"/>
      <c r="GJ679" s="194"/>
      <c r="GK679" s="210"/>
      <c r="GL679" s="210"/>
      <c r="GM679" s="194"/>
      <c r="GN679" s="210"/>
      <c r="GO679" s="210"/>
      <c r="GP679" s="194"/>
      <c r="GQ679" s="210"/>
      <c r="GR679" s="210"/>
      <c r="GS679" s="194"/>
      <c r="GT679" s="210"/>
      <c r="GU679" s="210"/>
      <c r="GV679" s="194"/>
      <c r="GW679" s="210"/>
      <c r="GX679" s="210"/>
      <c r="GY679" s="194"/>
      <c r="GZ679" s="210"/>
      <c r="HA679" s="210"/>
      <c r="HB679" s="194"/>
      <c r="HC679" s="210"/>
      <c r="HD679" s="210"/>
      <c r="HE679" s="194"/>
      <c r="HF679" s="210"/>
      <c r="HG679" s="210"/>
      <c r="HH679" s="194"/>
      <c r="HI679" s="210"/>
      <c r="HJ679" s="210"/>
      <c r="HK679" s="194"/>
      <c r="HL679" s="210"/>
      <c r="HM679" s="210"/>
      <c r="HN679" s="194"/>
      <c r="HO679" s="210"/>
      <c r="HP679" s="210"/>
      <c r="HQ679" s="194"/>
      <c r="HR679" s="210"/>
      <c r="HS679" s="210"/>
      <c r="HT679" s="194"/>
      <c r="HU679" s="210"/>
      <c r="HV679" s="210"/>
      <c r="HW679" s="194"/>
      <c r="HX679" s="210"/>
      <c r="HY679" s="210"/>
      <c r="HZ679" s="194"/>
      <c r="IA679" s="210"/>
      <c r="IB679" s="210"/>
      <c r="IC679" s="194"/>
      <c r="ID679" s="210"/>
      <c r="IE679" s="210"/>
      <c r="IF679" s="194"/>
      <c r="IG679" s="210"/>
      <c r="IH679" s="210"/>
      <c r="II679" s="194"/>
      <c r="IJ679" s="210"/>
      <c r="IK679" s="210"/>
      <c r="IL679" s="194"/>
      <c r="IM679" s="210"/>
      <c r="IN679" s="210"/>
      <c r="IO679" s="194"/>
      <c r="IP679" s="210"/>
      <c r="IQ679" s="210"/>
      <c r="IR679" s="194"/>
      <c r="IS679" s="210"/>
      <c r="IT679" s="210"/>
      <c r="IU679" s="194"/>
      <c r="IV679" s="210"/>
      <c r="IW679" s="210"/>
      <c r="IX679" s="194"/>
      <c r="IY679" s="210"/>
      <c r="IZ679" s="210"/>
      <c r="JA679" s="194"/>
      <c r="JB679" s="210"/>
      <c r="JC679" s="210"/>
      <c r="JD679" s="194"/>
      <c r="JE679" s="210"/>
      <c r="JF679" s="210"/>
      <c r="JG679" s="194"/>
      <c r="JH679" s="210"/>
      <c r="JI679" s="210"/>
      <c r="JJ679" s="194"/>
      <c r="JK679" s="210"/>
      <c r="JL679" s="210"/>
      <c r="JM679" s="194"/>
      <c r="JN679" s="210"/>
      <c r="JO679" s="210"/>
      <c r="JP679" s="194"/>
      <c r="JQ679" s="210"/>
      <c r="JR679" s="210"/>
      <c r="JS679" s="194"/>
      <c r="JT679" s="210"/>
      <c r="JU679" s="210"/>
      <c r="JV679" s="194"/>
      <c r="JW679" s="210"/>
      <c r="JX679" s="210"/>
      <c r="JY679" s="194"/>
      <c r="JZ679" s="210"/>
      <c r="KA679" s="210"/>
      <c r="KB679" s="194"/>
      <c r="KC679" s="210"/>
      <c r="KD679" s="210"/>
      <c r="KE679" s="194"/>
      <c r="KF679" s="210"/>
      <c r="KG679" s="210"/>
      <c r="KH679" s="194"/>
      <c r="KI679" s="210"/>
      <c r="KJ679" s="210"/>
      <c r="KK679" s="194"/>
      <c r="KL679" s="210"/>
      <c r="KM679" s="210"/>
      <c r="KN679" s="194"/>
      <c r="KO679" s="210"/>
      <c r="KP679" s="210"/>
      <c r="KQ679" s="194"/>
      <c r="KR679" s="210"/>
      <c r="KS679" s="210"/>
      <c r="KT679" s="194"/>
      <c r="KU679" s="210"/>
      <c r="KV679" s="210"/>
      <c r="KW679" s="194"/>
      <c r="KX679" s="210"/>
      <c r="KY679" s="210"/>
      <c r="KZ679" s="194"/>
      <c r="LA679" s="210"/>
      <c r="LB679" s="210"/>
      <c r="LC679" s="194"/>
      <c r="LD679" s="210"/>
      <c r="LE679" s="210"/>
      <c r="LF679" s="194"/>
      <c r="LG679" s="210"/>
      <c r="LH679" s="210"/>
      <c r="LI679" s="194"/>
      <c r="LJ679" s="210"/>
      <c r="LK679" s="210"/>
      <c r="LL679" s="194"/>
      <c r="LM679" s="210"/>
      <c r="LN679" s="210"/>
      <c r="LO679" s="194"/>
      <c r="LP679" s="210"/>
      <c r="LQ679" s="210"/>
      <c r="LR679" s="194"/>
      <c r="LS679" s="210"/>
      <c r="LT679" s="210"/>
      <c r="LU679" s="194"/>
      <c r="LV679" s="210"/>
      <c r="LW679" s="210"/>
      <c r="LX679" s="194"/>
      <c r="LY679" s="210"/>
      <c r="LZ679" s="210"/>
      <c r="MA679" s="194"/>
      <c r="MB679" s="210"/>
      <c r="MC679" s="210"/>
      <c r="MD679" s="194"/>
      <c r="ME679" s="210"/>
      <c r="MF679" s="210"/>
      <c r="MG679" s="194"/>
      <c r="MH679" s="210"/>
      <c r="MI679" s="210"/>
      <c r="MJ679" s="194"/>
      <c r="MK679" s="210"/>
      <c r="ML679" s="210"/>
      <c r="MM679" s="194"/>
      <c r="MN679" s="210"/>
      <c r="MO679" s="210"/>
      <c r="MP679" s="194"/>
      <c r="MQ679" s="210"/>
      <c r="MR679" s="210"/>
      <c r="MS679" s="194"/>
      <c r="MT679" s="210"/>
      <c r="MU679" s="210"/>
      <c r="MV679" s="194"/>
      <c r="MW679" s="210"/>
      <c r="MX679" s="210"/>
      <c r="MY679" s="194"/>
      <c r="MZ679" s="210"/>
      <c r="NA679" s="210"/>
      <c r="NB679" s="194"/>
      <c r="NC679" s="210"/>
      <c r="ND679" s="210"/>
      <c r="NE679" s="194"/>
      <c r="NF679" s="210"/>
      <c r="NG679" s="210"/>
      <c r="NH679" s="194"/>
      <c r="NI679" s="210"/>
      <c r="NJ679" s="210"/>
      <c r="NK679" s="194"/>
      <c r="NL679" s="210"/>
      <c r="NM679" s="210"/>
      <c r="NN679" s="194"/>
      <c r="NO679" s="210"/>
      <c r="NP679" s="210"/>
      <c r="NQ679" s="194"/>
      <c r="NR679" s="210"/>
      <c r="NS679" s="210"/>
      <c r="NT679" s="194"/>
      <c r="NU679" s="210"/>
      <c r="NV679" s="210"/>
      <c r="NW679" s="194"/>
      <c r="NX679" s="210"/>
      <c r="NY679" s="210"/>
      <c r="NZ679" s="194"/>
      <c r="OA679" s="210"/>
      <c r="OB679" s="210"/>
      <c r="OC679" s="194"/>
      <c r="OD679" s="210"/>
      <c r="OE679" s="210"/>
      <c r="OF679" s="194"/>
      <c r="OG679" s="210"/>
      <c r="OH679" s="210"/>
      <c r="OI679" s="194"/>
      <c r="OJ679" s="210"/>
      <c r="OK679" s="210"/>
      <c r="OL679" s="194"/>
      <c r="OM679" s="210"/>
      <c r="ON679" s="210"/>
      <c r="OO679" s="194"/>
      <c r="OP679" s="210"/>
      <c r="OQ679" s="210"/>
      <c r="OR679" s="194"/>
      <c r="OS679" s="210"/>
      <c r="OT679" s="210"/>
      <c r="OU679" s="194"/>
      <c r="OV679" s="210"/>
      <c r="OW679" s="210"/>
      <c r="OX679" s="194"/>
      <c r="OY679" s="210"/>
      <c r="OZ679" s="210"/>
      <c r="PA679" s="194"/>
      <c r="PB679" s="210"/>
      <c r="PC679" s="210"/>
      <c r="PD679" s="194"/>
      <c r="PE679" s="210"/>
      <c r="PF679" s="210"/>
      <c r="PG679" s="194"/>
      <c r="PH679" s="210"/>
      <c r="PI679" s="210"/>
      <c r="PJ679" s="194"/>
      <c r="PK679" s="210"/>
      <c r="PL679" s="210"/>
      <c r="PM679" s="194"/>
      <c r="PN679" s="210"/>
      <c r="PO679" s="210"/>
      <c r="PP679" s="194"/>
      <c r="PQ679" s="210"/>
      <c r="PR679" s="210"/>
      <c r="PS679" s="194"/>
      <c r="PT679" s="210"/>
      <c r="PU679" s="210"/>
      <c r="PV679" s="194"/>
      <c r="PW679" s="210"/>
      <c r="PX679" s="210"/>
      <c r="PY679" s="194"/>
      <c r="PZ679" s="210"/>
      <c r="QA679" s="210"/>
      <c r="QB679" s="194"/>
      <c r="QC679" s="210"/>
      <c r="QD679" s="210"/>
      <c r="QE679" s="194"/>
      <c r="QF679" s="210"/>
      <c r="QG679" s="210"/>
      <c r="QH679" s="194"/>
      <c r="QI679" s="210"/>
      <c r="QJ679" s="210"/>
      <c r="QK679" s="194"/>
      <c r="QL679" s="210"/>
      <c r="QM679" s="210"/>
      <c r="QN679" s="194"/>
      <c r="QO679" s="210"/>
      <c r="QP679" s="210"/>
      <c r="QQ679" s="194"/>
      <c r="QR679" s="210"/>
      <c r="QS679" s="210"/>
      <c r="QT679" s="194"/>
      <c r="QU679" s="210"/>
      <c r="QV679" s="210"/>
      <c r="QW679" s="194"/>
      <c r="QX679" s="210"/>
      <c r="QY679" s="210"/>
      <c r="QZ679" s="194"/>
      <c r="RA679" s="210"/>
      <c r="RB679" s="210"/>
      <c r="RC679" s="194"/>
      <c r="RD679" s="210"/>
      <c r="RE679" s="210"/>
      <c r="RF679" s="194"/>
      <c r="RG679" s="210"/>
    </row>
    <row r="680" spans="1:475" x14ac:dyDescent="0.2">
      <c r="A680" s="203"/>
      <c r="B680" s="220"/>
      <c r="C680" s="220"/>
      <c r="D680" s="220"/>
      <c r="E680" s="224"/>
      <c r="F680" s="216" t="s">
        <v>246</v>
      </c>
      <c r="G680" s="188"/>
      <c r="H680" s="188"/>
      <c r="I680" s="204"/>
      <c r="J680" s="204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  <c r="RG680" s="194"/>
    </row>
    <row r="681" spans="1:475" x14ac:dyDescent="0.2">
      <c r="A681" s="203"/>
      <c r="B681" s="220"/>
      <c r="C681" s="220"/>
      <c r="D681" s="220"/>
      <c r="E681" s="224"/>
      <c r="F681" s="216" t="s">
        <v>247</v>
      </c>
      <c r="G681" s="188"/>
      <c r="H681" s="188"/>
      <c r="I681" s="204"/>
      <c r="J681" s="204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  <c r="RG681" s="194"/>
    </row>
    <row r="682" spans="1:475" x14ac:dyDescent="0.2">
      <c r="A682" s="203"/>
      <c r="B682" s="220"/>
      <c r="C682" s="220"/>
      <c r="D682" s="220"/>
      <c r="E682" s="224"/>
      <c r="F682" s="216" t="s">
        <v>246</v>
      </c>
      <c r="G682" s="188"/>
      <c r="H682" s="188"/>
      <c r="I682" s="204"/>
      <c r="J682" s="204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  <c r="RG682" s="194"/>
    </row>
    <row r="683" spans="1:475" x14ac:dyDescent="0.2">
      <c r="A683" s="203"/>
      <c r="B683" s="220"/>
      <c r="C683" s="220"/>
      <c r="D683" s="220"/>
      <c r="E683" s="224"/>
      <c r="F683" s="216" t="s">
        <v>247</v>
      </c>
      <c r="G683" s="188"/>
      <c r="H683" s="188"/>
      <c r="I683" s="204"/>
      <c r="J683" s="204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  <c r="RG683" s="194"/>
    </row>
    <row r="684" spans="1:475" x14ac:dyDescent="0.2">
      <c r="A684" s="203"/>
      <c r="B684" s="220"/>
      <c r="C684" s="220"/>
      <c r="D684" s="220"/>
      <c r="E684" s="224"/>
      <c r="F684" s="216" t="s">
        <v>246</v>
      </c>
      <c r="G684" s="188"/>
      <c r="H684" s="188"/>
      <c r="I684" s="204"/>
      <c r="J684" s="204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  <c r="RG684" s="194"/>
    </row>
    <row r="685" spans="1:475" x14ac:dyDescent="0.2">
      <c r="A685" s="203"/>
      <c r="B685" s="220"/>
      <c r="C685" s="220"/>
      <c r="D685" s="220"/>
      <c r="E685" s="224"/>
      <c r="F685" s="216" t="s">
        <v>247</v>
      </c>
      <c r="G685" s="188"/>
      <c r="H685" s="188"/>
      <c r="I685" s="204"/>
      <c r="J685" s="204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  <c r="RG685" s="194"/>
    </row>
    <row r="686" spans="1:475" x14ac:dyDescent="0.2">
      <c r="A686" s="203"/>
      <c r="B686" s="220"/>
      <c r="C686" s="220"/>
      <c r="D686" s="220"/>
      <c r="E686" s="224"/>
      <c r="F686" s="216" t="s">
        <v>246</v>
      </c>
      <c r="G686" s="188"/>
      <c r="H686" s="188"/>
      <c r="I686" s="204"/>
      <c r="J686" s="204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  <c r="RG686" s="194"/>
    </row>
    <row r="687" spans="1:475" x14ac:dyDescent="0.2">
      <c r="A687" s="203"/>
      <c r="B687" s="220"/>
      <c r="C687" s="220"/>
      <c r="D687" s="220"/>
      <c r="E687" s="224"/>
      <c r="F687" s="216" t="s">
        <v>247</v>
      </c>
      <c r="G687" s="188"/>
      <c r="H687" s="188"/>
      <c r="I687" s="204"/>
      <c r="J687" s="204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  <c r="RG687" s="194"/>
    </row>
    <row r="688" spans="1:475" x14ac:dyDescent="0.2">
      <c r="A688" s="203"/>
      <c r="B688" s="220"/>
      <c r="C688" s="220"/>
      <c r="D688" s="220"/>
      <c r="E688" s="224"/>
      <c r="F688" s="216" t="s">
        <v>246</v>
      </c>
      <c r="G688" s="188"/>
      <c r="H688" s="188"/>
      <c r="I688" s="204"/>
      <c r="J688" s="204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94"/>
      <c r="DX688" s="194"/>
      <c r="DY688" s="194"/>
      <c r="DZ688" s="194"/>
      <c r="EA688" s="194"/>
      <c r="EB688" s="194"/>
      <c r="EC688" s="194"/>
      <c r="ED688" s="194"/>
      <c r="EE688" s="194"/>
      <c r="EF688" s="194"/>
      <c r="EG688" s="194"/>
      <c r="EH688" s="194"/>
      <c r="EI688" s="194"/>
      <c r="EJ688" s="194"/>
      <c r="EK688" s="194"/>
      <c r="EL688" s="194"/>
      <c r="EM688" s="194"/>
      <c r="EN688" s="194"/>
      <c r="EO688" s="194"/>
      <c r="EP688" s="194"/>
      <c r="EQ688" s="194"/>
      <c r="ER688" s="194"/>
      <c r="ES688" s="194"/>
      <c r="ET688" s="194"/>
      <c r="EU688" s="194"/>
      <c r="EV688" s="194"/>
      <c r="EW688" s="194"/>
      <c r="EX688" s="194"/>
      <c r="EY688" s="194"/>
      <c r="EZ688" s="194"/>
      <c r="FA688" s="194"/>
      <c r="FB688" s="194"/>
      <c r="FC688" s="194"/>
      <c r="FD688" s="194"/>
      <c r="FE688" s="194"/>
      <c r="FF688" s="194"/>
      <c r="FG688" s="194"/>
      <c r="FH688" s="194"/>
      <c r="FI688" s="194"/>
      <c r="FJ688" s="194"/>
      <c r="FK688" s="194"/>
      <c r="FL688" s="194"/>
      <c r="FM688" s="194"/>
      <c r="FN688" s="194"/>
      <c r="FO688" s="194"/>
      <c r="FP688" s="194"/>
      <c r="FQ688" s="194"/>
      <c r="FR688" s="194"/>
      <c r="FS688" s="194"/>
      <c r="FT688" s="194"/>
      <c r="FU688" s="194"/>
      <c r="FV688" s="194"/>
      <c r="FW688" s="194"/>
      <c r="FX688" s="194"/>
      <c r="FY688" s="194"/>
      <c r="FZ688" s="194"/>
      <c r="GA688" s="194"/>
      <c r="GB688" s="194"/>
      <c r="GC688" s="194"/>
      <c r="GD688" s="194"/>
      <c r="GE688" s="194"/>
      <c r="GF688" s="194"/>
      <c r="GG688" s="194"/>
      <c r="GH688" s="194"/>
      <c r="GI688" s="194"/>
      <c r="GJ688" s="194"/>
      <c r="GK688" s="194"/>
      <c r="GL688" s="194"/>
      <c r="GM688" s="194"/>
      <c r="GN688" s="194"/>
      <c r="GO688" s="194"/>
      <c r="GP688" s="194"/>
      <c r="GQ688" s="194"/>
      <c r="GR688" s="194"/>
      <c r="GS688" s="194"/>
      <c r="GT688" s="194"/>
      <c r="GU688" s="194"/>
      <c r="GV688" s="194"/>
      <c r="GW688" s="194"/>
      <c r="GX688" s="194"/>
      <c r="GY688" s="194"/>
      <c r="GZ688" s="194"/>
      <c r="HA688" s="194"/>
      <c r="HB688" s="194"/>
      <c r="HC688" s="194"/>
      <c r="HD688" s="194"/>
      <c r="HE688" s="194"/>
      <c r="HF688" s="194"/>
      <c r="HG688" s="194"/>
      <c r="HH688" s="194"/>
      <c r="HI688" s="194"/>
      <c r="HJ688" s="194"/>
      <c r="HK688" s="194"/>
      <c r="HL688" s="194"/>
      <c r="HM688" s="194"/>
      <c r="HN688" s="194"/>
      <c r="HO688" s="194"/>
      <c r="HP688" s="194"/>
      <c r="HQ688" s="194"/>
      <c r="HR688" s="194"/>
      <c r="HS688" s="194"/>
      <c r="HT688" s="194"/>
      <c r="HU688" s="194"/>
      <c r="HV688" s="194"/>
      <c r="HW688" s="194"/>
      <c r="HX688" s="194"/>
      <c r="HY688" s="194"/>
      <c r="HZ688" s="194"/>
      <c r="IA688" s="194"/>
      <c r="IB688" s="194"/>
      <c r="IC688" s="194"/>
      <c r="ID688" s="194"/>
      <c r="IE688" s="194"/>
      <c r="IF688" s="194"/>
      <c r="IG688" s="194"/>
      <c r="IH688" s="194"/>
      <c r="II688" s="194"/>
      <c r="IJ688" s="194"/>
      <c r="IK688" s="194"/>
      <c r="IL688" s="194"/>
      <c r="IM688" s="194"/>
      <c r="IN688" s="194"/>
      <c r="IO688" s="194"/>
      <c r="IP688" s="194"/>
      <c r="IQ688" s="194"/>
      <c r="IR688" s="194"/>
      <c r="IS688" s="194"/>
      <c r="IT688" s="194"/>
      <c r="IU688" s="194"/>
      <c r="IV688" s="194"/>
      <c r="IW688" s="194"/>
      <c r="IX688" s="194"/>
      <c r="IY688" s="194"/>
      <c r="IZ688" s="194"/>
      <c r="JA688" s="194"/>
      <c r="JB688" s="194"/>
      <c r="JC688" s="194"/>
      <c r="JD688" s="194"/>
      <c r="JE688" s="194"/>
      <c r="JF688" s="194"/>
      <c r="JG688" s="194"/>
      <c r="JH688" s="194"/>
      <c r="JI688" s="194"/>
      <c r="JJ688" s="194"/>
      <c r="JK688" s="194"/>
      <c r="JL688" s="194"/>
      <c r="JM688" s="194"/>
      <c r="JN688" s="194"/>
      <c r="JO688" s="194"/>
      <c r="JP688" s="194"/>
      <c r="JQ688" s="194"/>
      <c r="JR688" s="194"/>
      <c r="JS688" s="194"/>
      <c r="JT688" s="194"/>
      <c r="JU688" s="194"/>
      <c r="JV688" s="194"/>
      <c r="JW688" s="194"/>
      <c r="JX688" s="194"/>
      <c r="JY688" s="194"/>
      <c r="JZ688" s="194"/>
      <c r="KA688" s="194"/>
      <c r="KB688" s="194"/>
      <c r="KC688" s="194"/>
      <c r="KD688" s="194"/>
      <c r="KE688" s="194"/>
      <c r="KF688" s="194"/>
      <c r="KG688" s="194"/>
      <c r="KH688" s="194"/>
      <c r="KI688" s="194"/>
      <c r="KJ688" s="194"/>
      <c r="KK688" s="194"/>
      <c r="KL688" s="194"/>
      <c r="KM688" s="194"/>
      <c r="KN688" s="194"/>
      <c r="KO688" s="194"/>
      <c r="KP688" s="194"/>
      <c r="KQ688" s="194"/>
      <c r="KR688" s="194"/>
      <c r="KS688" s="194"/>
      <c r="KT688" s="194"/>
      <c r="KU688" s="194"/>
      <c r="KV688" s="194"/>
      <c r="KW688" s="194"/>
      <c r="KX688" s="194"/>
      <c r="KY688" s="194"/>
      <c r="KZ688" s="194"/>
      <c r="LA688" s="194"/>
      <c r="LB688" s="194"/>
      <c r="LC688" s="194"/>
      <c r="LD688" s="194"/>
      <c r="LE688" s="194"/>
      <c r="LF688" s="194"/>
      <c r="LG688" s="194"/>
      <c r="LH688" s="194"/>
      <c r="LI688" s="194"/>
      <c r="LJ688" s="194"/>
      <c r="LK688" s="194"/>
      <c r="LL688" s="194"/>
      <c r="LM688" s="194"/>
      <c r="LN688" s="194"/>
      <c r="LO688" s="194"/>
      <c r="LP688" s="194"/>
      <c r="LQ688" s="194"/>
      <c r="LR688" s="194"/>
      <c r="LS688" s="194"/>
      <c r="LT688" s="194"/>
      <c r="LU688" s="194"/>
      <c r="LV688" s="194"/>
      <c r="LW688" s="194"/>
      <c r="LX688" s="194"/>
      <c r="LY688" s="194"/>
      <c r="LZ688" s="194"/>
      <c r="MA688" s="194"/>
      <c r="MB688" s="194"/>
      <c r="MC688" s="194"/>
      <c r="MD688" s="194"/>
      <c r="ME688" s="194"/>
      <c r="MF688" s="194"/>
      <c r="MG688" s="194"/>
      <c r="MH688" s="194"/>
      <c r="MI688" s="194"/>
      <c r="MJ688" s="194"/>
      <c r="MK688" s="194"/>
      <c r="ML688" s="194"/>
      <c r="MM688" s="194"/>
      <c r="MN688" s="194"/>
      <c r="MO688" s="194"/>
      <c r="MP688" s="194"/>
      <c r="MQ688" s="194"/>
      <c r="MR688" s="194"/>
      <c r="MS688" s="194"/>
      <c r="MT688" s="194"/>
      <c r="MU688" s="194"/>
      <c r="MV688" s="194"/>
      <c r="MW688" s="194"/>
      <c r="MX688" s="194"/>
      <c r="MY688" s="194"/>
      <c r="MZ688" s="194"/>
      <c r="NA688" s="194"/>
      <c r="NB688" s="194"/>
      <c r="NC688" s="194"/>
      <c r="ND688" s="194"/>
      <c r="NE688" s="194"/>
      <c r="NF688" s="194"/>
      <c r="NG688" s="194"/>
      <c r="NH688" s="194"/>
      <c r="NI688" s="194"/>
      <c r="NJ688" s="194"/>
      <c r="NK688" s="194"/>
      <c r="NL688" s="194"/>
      <c r="NM688" s="194"/>
      <c r="NN688" s="194"/>
      <c r="NO688" s="194"/>
      <c r="NP688" s="194"/>
      <c r="NQ688" s="194"/>
      <c r="NR688" s="194"/>
      <c r="NS688" s="194"/>
      <c r="NT688" s="194"/>
      <c r="NU688" s="194"/>
      <c r="NV688" s="194"/>
      <c r="NW688" s="194"/>
      <c r="NX688" s="194"/>
      <c r="NY688" s="194"/>
      <c r="NZ688" s="194"/>
      <c r="OA688" s="194"/>
      <c r="OB688" s="194"/>
      <c r="OC688" s="194"/>
      <c r="OD688" s="194"/>
      <c r="OE688" s="194"/>
      <c r="OF688" s="194"/>
      <c r="OG688" s="194"/>
      <c r="OH688" s="194"/>
      <c r="OI688" s="194"/>
      <c r="OJ688" s="194"/>
      <c r="OK688" s="194"/>
      <c r="OL688" s="194"/>
      <c r="OM688" s="194"/>
      <c r="ON688" s="194"/>
      <c r="OO688" s="194"/>
      <c r="OP688" s="194"/>
      <c r="OQ688" s="194"/>
      <c r="OR688" s="194"/>
      <c r="OS688" s="194"/>
      <c r="OT688" s="194"/>
      <c r="OU688" s="194"/>
      <c r="OV688" s="194"/>
      <c r="OW688" s="194"/>
      <c r="OX688" s="194"/>
      <c r="OY688" s="194"/>
      <c r="OZ688" s="194"/>
      <c r="PA688" s="194"/>
      <c r="PB688" s="194"/>
      <c r="PC688" s="194"/>
      <c r="PD688" s="194"/>
      <c r="PE688" s="194"/>
      <c r="PF688" s="194"/>
      <c r="PG688" s="194"/>
      <c r="PH688" s="194"/>
      <c r="PI688" s="194"/>
      <c r="PJ688" s="194"/>
      <c r="PK688" s="194"/>
      <c r="PL688" s="194"/>
      <c r="PM688" s="194"/>
      <c r="PN688" s="194"/>
      <c r="PO688" s="194"/>
      <c r="PP688" s="194"/>
      <c r="PQ688" s="194"/>
      <c r="PR688" s="194"/>
      <c r="PS688" s="194"/>
      <c r="PT688" s="194"/>
      <c r="PU688" s="194"/>
      <c r="PV688" s="194"/>
      <c r="PW688" s="194"/>
      <c r="PX688" s="194"/>
      <c r="PY688" s="194"/>
      <c r="PZ688" s="194"/>
      <c r="QA688" s="194"/>
      <c r="QB688" s="194"/>
      <c r="QC688" s="194"/>
      <c r="QD688" s="194"/>
      <c r="QE688" s="194"/>
      <c r="QF688" s="194"/>
      <c r="QG688" s="194"/>
      <c r="QH688" s="194"/>
      <c r="QI688" s="194"/>
      <c r="QJ688" s="194"/>
      <c r="QK688" s="194"/>
      <c r="QL688" s="194"/>
      <c r="QM688" s="194"/>
      <c r="QN688" s="194"/>
      <c r="QO688" s="194"/>
      <c r="QP688" s="194"/>
      <c r="QQ688" s="194"/>
      <c r="QR688" s="194"/>
      <c r="QS688" s="194"/>
      <c r="QT688" s="194"/>
      <c r="QU688" s="194"/>
      <c r="QV688" s="194"/>
      <c r="QW688" s="194"/>
      <c r="QX688" s="194"/>
      <c r="QY688" s="194"/>
      <c r="QZ688" s="194"/>
      <c r="RA688" s="194"/>
      <c r="RB688" s="194"/>
      <c r="RC688" s="194"/>
      <c r="RD688" s="194"/>
      <c r="RE688" s="194"/>
      <c r="RF688" s="194"/>
      <c r="RG688" s="194"/>
    </row>
    <row r="689" spans="1:475" x14ac:dyDescent="0.2">
      <c r="A689" s="203"/>
      <c r="B689" s="220"/>
      <c r="C689" s="220"/>
      <c r="D689" s="220"/>
      <c r="E689" s="224"/>
      <c r="F689" s="216" t="s">
        <v>247</v>
      </c>
      <c r="G689" s="188"/>
      <c r="H689" s="188"/>
      <c r="I689" s="204"/>
      <c r="J689" s="204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  <c r="RG689" s="194"/>
    </row>
    <row r="690" spans="1:475" x14ac:dyDescent="0.2">
      <c r="A690" s="203"/>
      <c r="B690" s="220"/>
      <c r="C690" s="220"/>
      <c r="D690" s="220"/>
      <c r="E690" s="224"/>
      <c r="F690" s="216" t="s">
        <v>246</v>
      </c>
      <c r="G690" s="188"/>
      <c r="H690" s="188"/>
      <c r="I690" s="204"/>
      <c r="J690" s="204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  <c r="RG690" s="194"/>
    </row>
    <row r="691" spans="1:475" x14ac:dyDescent="0.2">
      <c r="A691" s="203"/>
      <c r="B691" s="220"/>
      <c r="C691" s="220"/>
      <c r="D691" s="220"/>
      <c r="E691" s="224"/>
      <c r="F691" s="216" t="s">
        <v>247</v>
      </c>
      <c r="G691" s="188"/>
      <c r="H691" s="188"/>
      <c r="I691" s="204"/>
      <c r="J691" s="204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  <c r="RG691" s="194"/>
    </row>
    <row r="692" spans="1:475" x14ac:dyDescent="0.2">
      <c r="A692" s="203"/>
      <c r="B692" s="220"/>
      <c r="C692" s="220"/>
      <c r="D692" s="220"/>
      <c r="E692" s="224"/>
      <c r="F692" s="216" t="s">
        <v>246</v>
      </c>
      <c r="G692" s="188"/>
      <c r="H692" s="188"/>
      <c r="I692" s="204"/>
      <c r="J692" s="204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  <c r="RG692" s="194"/>
    </row>
    <row r="693" spans="1:475" x14ac:dyDescent="0.2">
      <c r="A693" s="203"/>
      <c r="B693" s="220"/>
      <c r="C693" s="220"/>
      <c r="D693" s="220"/>
      <c r="E693" s="224"/>
      <c r="F693" s="216" t="s">
        <v>247</v>
      </c>
      <c r="G693" s="188"/>
      <c r="H693" s="188"/>
      <c r="I693" s="204"/>
      <c r="J693" s="204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94"/>
      <c r="DX693" s="194"/>
      <c r="DY693" s="194"/>
      <c r="DZ693" s="194"/>
      <c r="EA693" s="194"/>
      <c r="EB693" s="194"/>
      <c r="EC693" s="194"/>
      <c r="ED693" s="194"/>
      <c r="EE693" s="194"/>
      <c r="EF693" s="194"/>
      <c r="EG693" s="194"/>
      <c r="EH693" s="194"/>
      <c r="EI693" s="194"/>
      <c r="EJ693" s="194"/>
      <c r="EK693" s="194"/>
      <c r="EL693" s="194"/>
      <c r="EM693" s="194"/>
      <c r="EN693" s="194"/>
      <c r="EO693" s="194"/>
      <c r="EP693" s="194"/>
      <c r="EQ693" s="194"/>
      <c r="ER693" s="194"/>
      <c r="ES693" s="194"/>
      <c r="ET693" s="194"/>
      <c r="EU693" s="194"/>
      <c r="EV693" s="194"/>
      <c r="EW693" s="194"/>
      <c r="EX693" s="194"/>
      <c r="EY693" s="194"/>
      <c r="EZ693" s="194"/>
      <c r="FA693" s="194"/>
      <c r="FB693" s="194"/>
      <c r="FC693" s="194"/>
      <c r="FD693" s="194"/>
      <c r="FE693" s="194"/>
      <c r="FF693" s="194"/>
      <c r="FG693" s="194"/>
      <c r="FH693" s="194"/>
      <c r="FI693" s="194"/>
      <c r="FJ693" s="194"/>
      <c r="FK693" s="194"/>
      <c r="FL693" s="194"/>
      <c r="FM693" s="194"/>
      <c r="FN693" s="194"/>
      <c r="FO693" s="194"/>
      <c r="FP693" s="194"/>
      <c r="FQ693" s="194"/>
      <c r="FR693" s="194"/>
      <c r="FS693" s="194"/>
      <c r="FT693" s="194"/>
      <c r="FU693" s="194"/>
      <c r="FV693" s="194"/>
      <c r="FW693" s="194"/>
      <c r="FX693" s="194"/>
      <c r="FY693" s="194"/>
      <c r="FZ693" s="194"/>
      <c r="GA693" s="194"/>
      <c r="GB693" s="194"/>
      <c r="GC693" s="194"/>
      <c r="GD693" s="194"/>
      <c r="GE693" s="194"/>
      <c r="GF693" s="194"/>
      <c r="GG693" s="194"/>
      <c r="GH693" s="194"/>
      <c r="GI693" s="194"/>
      <c r="GJ693" s="194"/>
      <c r="GK693" s="194"/>
      <c r="GL693" s="194"/>
      <c r="GM693" s="194"/>
      <c r="GN693" s="194"/>
      <c r="GO693" s="194"/>
      <c r="GP693" s="194"/>
      <c r="GQ693" s="194"/>
      <c r="GR693" s="194"/>
      <c r="GS693" s="194"/>
      <c r="GT693" s="194"/>
      <c r="GU693" s="194"/>
      <c r="GV693" s="194"/>
      <c r="GW693" s="194"/>
      <c r="GX693" s="194"/>
      <c r="GY693" s="194"/>
      <c r="GZ693" s="194"/>
      <c r="HA693" s="194"/>
      <c r="HB693" s="194"/>
      <c r="HC693" s="194"/>
      <c r="HD693" s="194"/>
      <c r="HE693" s="194"/>
      <c r="HF693" s="194"/>
      <c r="HG693" s="194"/>
      <c r="HH693" s="194"/>
      <c r="HI693" s="194"/>
      <c r="HJ693" s="194"/>
      <c r="HK693" s="194"/>
      <c r="HL693" s="194"/>
      <c r="HM693" s="194"/>
      <c r="HN693" s="194"/>
      <c r="HO693" s="194"/>
      <c r="HP693" s="194"/>
      <c r="HQ693" s="194"/>
      <c r="HR693" s="194"/>
      <c r="HS693" s="194"/>
      <c r="HT693" s="194"/>
      <c r="HU693" s="194"/>
      <c r="HV693" s="194"/>
      <c r="HW693" s="194"/>
      <c r="HX693" s="194"/>
      <c r="HY693" s="194"/>
      <c r="HZ693" s="194"/>
      <c r="IA693" s="194"/>
      <c r="IB693" s="194"/>
      <c r="IC693" s="194"/>
      <c r="ID693" s="194"/>
      <c r="IE693" s="194"/>
      <c r="IF693" s="194"/>
      <c r="IG693" s="194"/>
      <c r="IH693" s="194"/>
      <c r="II693" s="194"/>
      <c r="IJ693" s="194"/>
      <c r="IK693" s="194"/>
      <c r="IL693" s="194"/>
      <c r="IM693" s="194"/>
      <c r="IN693" s="194"/>
      <c r="IO693" s="194"/>
      <c r="IP693" s="194"/>
      <c r="IQ693" s="194"/>
      <c r="IR693" s="194"/>
      <c r="IS693" s="194"/>
      <c r="IT693" s="194"/>
      <c r="IU693" s="194"/>
      <c r="IV693" s="194"/>
      <c r="IW693" s="194"/>
      <c r="IX693" s="194"/>
      <c r="IY693" s="194"/>
      <c r="IZ693" s="194"/>
      <c r="JA693" s="194"/>
      <c r="JB693" s="194"/>
      <c r="JC693" s="194"/>
      <c r="JD693" s="194"/>
      <c r="JE693" s="194"/>
      <c r="JF693" s="194"/>
      <c r="JG693" s="194"/>
      <c r="JH693" s="194"/>
      <c r="JI693" s="194"/>
      <c r="JJ693" s="194"/>
      <c r="JK693" s="194"/>
      <c r="JL693" s="194"/>
      <c r="JM693" s="194"/>
      <c r="JN693" s="194"/>
      <c r="JO693" s="194"/>
      <c r="JP693" s="194"/>
      <c r="JQ693" s="194"/>
      <c r="JR693" s="194"/>
      <c r="JS693" s="194"/>
      <c r="JT693" s="194"/>
      <c r="JU693" s="194"/>
      <c r="JV693" s="194"/>
      <c r="JW693" s="194"/>
      <c r="JX693" s="194"/>
      <c r="JY693" s="194"/>
      <c r="JZ693" s="194"/>
      <c r="KA693" s="194"/>
      <c r="KB693" s="194"/>
      <c r="KC693" s="194"/>
      <c r="KD693" s="194"/>
      <c r="KE693" s="194"/>
      <c r="KF693" s="194"/>
      <c r="KG693" s="194"/>
      <c r="KH693" s="194"/>
      <c r="KI693" s="194"/>
      <c r="KJ693" s="194"/>
      <c r="KK693" s="194"/>
      <c r="KL693" s="194"/>
      <c r="KM693" s="194"/>
      <c r="KN693" s="194"/>
      <c r="KO693" s="194"/>
      <c r="KP693" s="194"/>
      <c r="KQ693" s="194"/>
      <c r="KR693" s="194"/>
      <c r="KS693" s="194"/>
      <c r="KT693" s="194"/>
      <c r="KU693" s="194"/>
      <c r="KV693" s="194"/>
      <c r="KW693" s="194"/>
      <c r="KX693" s="194"/>
      <c r="KY693" s="194"/>
      <c r="KZ693" s="194"/>
      <c r="LA693" s="194"/>
      <c r="LB693" s="194"/>
      <c r="LC693" s="194"/>
      <c r="LD693" s="194"/>
      <c r="LE693" s="194"/>
      <c r="LF693" s="194"/>
      <c r="LG693" s="194"/>
      <c r="LH693" s="194"/>
      <c r="LI693" s="194"/>
      <c r="LJ693" s="194"/>
      <c r="LK693" s="194"/>
      <c r="LL693" s="194"/>
      <c r="LM693" s="194"/>
      <c r="LN693" s="194"/>
      <c r="LO693" s="194"/>
      <c r="LP693" s="194"/>
      <c r="LQ693" s="194"/>
      <c r="LR693" s="194"/>
      <c r="LS693" s="194"/>
      <c r="LT693" s="194"/>
      <c r="LU693" s="194"/>
      <c r="LV693" s="194"/>
      <c r="LW693" s="194"/>
      <c r="LX693" s="194"/>
      <c r="LY693" s="194"/>
      <c r="LZ693" s="194"/>
      <c r="MA693" s="194"/>
      <c r="MB693" s="194"/>
      <c r="MC693" s="194"/>
      <c r="MD693" s="194"/>
      <c r="ME693" s="194"/>
      <c r="MF693" s="194"/>
      <c r="MG693" s="194"/>
      <c r="MH693" s="194"/>
      <c r="MI693" s="194"/>
      <c r="MJ693" s="194"/>
      <c r="MK693" s="194"/>
      <c r="ML693" s="194"/>
      <c r="MM693" s="194"/>
      <c r="MN693" s="194"/>
      <c r="MO693" s="194"/>
      <c r="MP693" s="194"/>
      <c r="MQ693" s="194"/>
      <c r="MR693" s="194"/>
      <c r="MS693" s="194"/>
      <c r="MT693" s="194"/>
      <c r="MU693" s="194"/>
      <c r="MV693" s="194"/>
      <c r="MW693" s="194"/>
      <c r="MX693" s="194"/>
      <c r="MY693" s="194"/>
      <c r="MZ693" s="194"/>
      <c r="NA693" s="194"/>
      <c r="NB693" s="194"/>
      <c r="NC693" s="194"/>
      <c r="ND693" s="194"/>
      <c r="NE693" s="194"/>
      <c r="NF693" s="194"/>
      <c r="NG693" s="194"/>
      <c r="NH693" s="194"/>
      <c r="NI693" s="194"/>
      <c r="NJ693" s="194"/>
      <c r="NK693" s="194"/>
      <c r="NL693" s="194"/>
      <c r="NM693" s="194"/>
      <c r="NN693" s="194"/>
      <c r="NO693" s="194"/>
      <c r="NP693" s="194"/>
      <c r="NQ693" s="194"/>
      <c r="NR693" s="194"/>
      <c r="NS693" s="194"/>
      <c r="NT693" s="194"/>
      <c r="NU693" s="194"/>
      <c r="NV693" s="194"/>
      <c r="NW693" s="194"/>
      <c r="NX693" s="194"/>
      <c r="NY693" s="194"/>
      <c r="NZ693" s="194"/>
      <c r="OA693" s="194"/>
      <c r="OB693" s="194"/>
      <c r="OC693" s="194"/>
      <c r="OD693" s="194"/>
      <c r="OE693" s="194"/>
      <c r="OF693" s="194"/>
      <c r="OG693" s="194"/>
      <c r="OH693" s="194"/>
      <c r="OI693" s="194"/>
      <c r="OJ693" s="194"/>
      <c r="OK693" s="194"/>
      <c r="OL693" s="194"/>
      <c r="OM693" s="194"/>
      <c r="ON693" s="194"/>
      <c r="OO693" s="194"/>
      <c r="OP693" s="194"/>
      <c r="OQ693" s="194"/>
      <c r="OR693" s="194"/>
      <c r="OS693" s="194"/>
      <c r="OT693" s="194"/>
      <c r="OU693" s="194"/>
      <c r="OV693" s="194"/>
      <c r="OW693" s="194"/>
      <c r="OX693" s="194"/>
      <c r="OY693" s="194"/>
      <c r="OZ693" s="194"/>
      <c r="PA693" s="194"/>
      <c r="PB693" s="194"/>
      <c r="PC693" s="194"/>
      <c r="PD693" s="194"/>
      <c r="PE693" s="194"/>
      <c r="PF693" s="194"/>
      <c r="PG693" s="194"/>
      <c r="PH693" s="194"/>
      <c r="PI693" s="194"/>
      <c r="PJ693" s="194"/>
      <c r="PK693" s="194"/>
      <c r="PL693" s="194"/>
      <c r="PM693" s="194"/>
      <c r="PN693" s="194"/>
      <c r="PO693" s="194"/>
      <c r="PP693" s="194"/>
      <c r="PQ693" s="194"/>
      <c r="PR693" s="194"/>
      <c r="PS693" s="194"/>
      <c r="PT693" s="194"/>
      <c r="PU693" s="194"/>
      <c r="PV693" s="194"/>
      <c r="PW693" s="194"/>
      <c r="PX693" s="194"/>
      <c r="PY693" s="194"/>
      <c r="PZ693" s="194"/>
      <c r="QA693" s="194"/>
      <c r="QB693" s="194"/>
      <c r="QC693" s="194"/>
      <c r="QD693" s="194"/>
      <c r="QE693" s="194"/>
      <c r="QF693" s="194"/>
      <c r="QG693" s="194"/>
      <c r="QH693" s="194"/>
      <c r="QI693" s="194"/>
      <c r="QJ693" s="194"/>
      <c r="QK693" s="194"/>
      <c r="QL693" s="194"/>
      <c r="QM693" s="194"/>
      <c r="QN693" s="194"/>
      <c r="QO693" s="194"/>
      <c r="QP693" s="194"/>
      <c r="QQ693" s="194"/>
      <c r="QR693" s="194"/>
      <c r="QS693" s="194"/>
      <c r="QT693" s="194"/>
      <c r="QU693" s="194"/>
      <c r="QV693" s="194"/>
      <c r="QW693" s="194"/>
      <c r="QX693" s="194"/>
      <c r="QY693" s="194"/>
      <c r="QZ693" s="194"/>
      <c r="RA693" s="194"/>
      <c r="RB693" s="194"/>
      <c r="RC693" s="194"/>
      <c r="RD693" s="194"/>
      <c r="RE693" s="194"/>
      <c r="RF693" s="194"/>
      <c r="RG693" s="194"/>
    </row>
    <row r="694" spans="1:475" x14ac:dyDescent="0.2">
      <c r="A694" s="203"/>
      <c r="B694" s="220"/>
      <c r="C694" s="220"/>
      <c r="D694" s="220"/>
      <c r="E694" s="224"/>
      <c r="F694" s="216" t="s">
        <v>246</v>
      </c>
      <c r="G694" s="188"/>
      <c r="H694" s="188"/>
      <c r="I694" s="204"/>
      <c r="J694" s="204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  <c r="RG694" s="194"/>
    </row>
    <row r="695" spans="1:475" x14ac:dyDescent="0.2">
      <c r="A695" s="203"/>
      <c r="B695" s="220"/>
      <c r="C695" s="220"/>
      <c r="D695" s="220"/>
      <c r="E695" s="224"/>
      <c r="F695" s="216" t="s">
        <v>247</v>
      </c>
      <c r="G695" s="188"/>
      <c r="H695" s="188"/>
      <c r="I695" s="204"/>
      <c r="J695" s="204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  <c r="RG695" s="194"/>
    </row>
    <row r="696" spans="1:475" x14ac:dyDescent="0.2">
      <c r="A696" s="203"/>
      <c r="B696" s="220"/>
      <c r="C696" s="220"/>
      <c r="D696" s="220"/>
      <c r="E696" s="224"/>
      <c r="F696" s="216" t="s">
        <v>246</v>
      </c>
      <c r="G696" s="188"/>
      <c r="H696" s="188"/>
      <c r="I696" s="204"/>
      <c r="J696" s="204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  <c r="RG696" s="194"/>
    </row>
    <row r="697" spans="1:475" x14ac:dyDescent="0.2">
      <c r="A697" s="203"/>
      <c r="B697" s="220"/>
      <c r="C697" s="220"/>
      <c r="D697" s="220"/>
      <c r="E697" s="224"/>
      <c r="F697" s="216" t="s">
        <v>247</v>
      </c>
      <c r="G697" s="188"/>
      <c r="H697" s="188"/>
      <c r="I697" s="204"/>
      <c r="J697" s="204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  <c r="RG697" s="194"/>
    </row>
    <row r="698" spans="1:475" x14ac:dyDescent="0.2">
      <c r="A698" s="203"/>
      <c r="B698" s="220"/>
      <c r="C698" s="220"/>
      <c r="D698" s="220"/>
      <c r="E698" s="224"/>
      <c r="F698" s="216" t="s">
        <v>246</v>
      </c>
      <c r="G698" s="188"/>
      <c r="H698" s="188"/>
      <c r="I698" s="204"/>
      <c r="J698" s="204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  <c r="RG698" s="194"/>
    </row>
    <row r="699" spans="1:475" x14ac:dyDescent="0.2">
      <c r="A699" s="203"/>
      <c r="B699" s="220"/>
      <c r="C699" s="220"/>
      <c r="D699" s="220"/>
      <c r="E699" s="224"/>
      <c r="F699" s="216" t="s">
        <v>247</v>
      </c>
      <c r="G699" s="188"/>
      <c r="H699" s="188"/>
      <c r="I699" s="204"/>
      <c r="J699" s="204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  <c r="RG699" s="194"/>
    </row>
    <row r="700" spans="1:475" x14ac:dyDescent="0.2">
      <c r="A700" s="203"/>
      <c r="B700" s="220"/>
      <c r="C700" s="220"/>
      <c r="D700" s="220"/>
      <c r="E700" s="224"/>
      <c r="F700" s="216" t="s">
        <v>246</v>
      </c>
      <c r="G700" s="188"/>
      <c r="H700" s="188"/>
      <c r="I700" s="204"/>
      <c r="J700" s="204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  <c r="RG700" s="194"/>
    </row>
    <row r="701" spans="1:475" x14ac:dyDescent="0.2">
      <c r="A701" s="203"/>
      <c r="B701" s="220"/>
      <c r="C701" s="220"/>
      <c r="D701" s="220"/>
      <c r="E701" s="224"/>
      <c r="F701" s="216" t="s">
        <v>247</v>
      </c>
      <c r="G701" s="188"/>
      <c r="H701" s="188"/>
      <c r="I701" s="204"/>
      <c r="J701" s="204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94"/>
      <c r="DX701" s="194"/>
      <c r="DY701" s="194"/>
      <c r="DZ701" s="194"/>
      <c r="EA701" s="194"/>
      <c r="EB701" s="194"/>
      <c r="EC701" s="194"/>
      <c r="ED701" s="194"/>
      <c r="EE701" s="194"/>
      <c r="EF701" s="194"/>
      <c r="EG701" s="194"/>
      <c r="EH701" s="194"/>
      <c r="EI701" s="194"/>
      <c r="EJ701" s="194"/>
      <c r="EK701" s="194"/>
      <c r="EL701" s="194"/>
      <c r="EM701" s="194"/>
      <c r="EN701" s="194"/>
      <c r="EO701" s="194"/>
      <c r="EP701" s="194"/>
      <c r="EQ701" s="194"/>
      <c r="ER701" s="194"/>
      <c r="ES701" s="194"/>
      <c r="ET701" s="194"/>
      <c r="EU701" s="194"/>
      <c r="EV701" s="194"/>
      <c r="EW701" s="194"/>
      <c r="EX701" s="194"/>
      <c r="EY701" s="194"/>
      <c r="EZ701" s="194"/>
      <c r="FA701" s="194"/>
      <c r="FB701" s="194"/>
      <c r="FC701" s="194"/>
      <c r="FD701" s="194"/>
      <c r="FE701" s="194"/>
      <c r="FF701" s="194"/>
      <c r="FG701" s="194"/>
      <c r="FH701" s="194"/>
      <c r="FI701" s="194"/>
      <c r="FJ701" s="194"/>
      <c r="FK701" s="194"/>
      <c r="FL701" s="194"/>
      <c r="FM701" s="194"/>
      <c r="FN701" s="194"/>
      <c r="FO701" s="194"/>
      <c r="FP701" s="194"/>
      <c r="FQ701" s="194"/>
      <c r="FR701" s="194"/>
      <c r="FS701" s="194"/>
      <c r="FT701" s="194"/>
      <c r="FU701" s="194"/>
      <c r="FV701" s="194"/>
      <c r="FW701" s="194"/>
      <c r="FX701" s="194"/>
      <c r="FY701" s="194"/>
      <c r="FZ701" s="194"/>
      <c r="GA701" s="194"/>
      <c r="GB701" s="194"/>
      <c r="GC701" s="194"/>
      <c r="GD701" s="194"/>
      <c r="GE701" s="194"/>
      <c r="GF701" s="194"/>
      <c r="GG701" s="194"/>
      <c r="GH701" s="194"/>
      <c r="GI701" s="194"/>
      <c r="GJ701" s="194"/>
      <c r="GK701" s="194"/>
      <c r="GL701" s="194"/>
      <c r="GM701" s="194"/>
      <c r="GN701" s="194"/>
      <c r="GO701" s="194"/>
      <c r="GP701" s="194"/>
      <c r="GQ701" s="194"/>
      <c r="GR701" s="194"/>
      <c r="GS701" s="194"/>
      <c r="GT701" s="194"/>
      <c r="GU701" s="194"/>
      <c r="GV701" s="194"/>
      <c r="GW701" s="194"/>
      <c r="GX701" s="194"/>
      <c r="GY701" s="194"/>
      <c r="GZ701" s="194"/>
      <c r="HA701" s="194"/>
      <c r="HB701" s="194"/>
      <c r="HC701" s="194"/>
      <c r="HD701" s="194"/>
      <c r="HE701" s="194"/>
      <c r="HF701" s="194"/>
      <c r="HG701" s="194"/>
      <c r="HH701" s="194"/>
      <c r="HI701" s="194"/>
      <c r="HJ701" s="194"/>
      <c r="HK701" s="194"/>
      <c r="HL701" s="194"/>
      <c r="HM701" s="194"/>
      <c r="HN701" s="194"/>
      <c r="HO701" s="194"/>
      <c r="HP701" s="194"/>
      <c r="HQ701" s="194"/>
      <c r="HR701" s="194"/>
      <c r="HS701" s="194"/>
      <c r="HT701" s="194"/>
      <c r="HU701" s="194"/>
      <c r="HV701" s="194"/>
      <c r="HW701" s="194"/>
      <c r="HX701" s="194"/>
      <c r="HY701" s="194"/>
      <c r="HZ701" s="194"/>
      <c r="IA701" s="194"/>
      <c r="IB701" s="194"/>
      <c r="IC701" s="194"/>
      <c r="ID701" s="194"/>
      <c r="IE701" s="194"/>
      <c r="IF701" s="194"/>
      <c r="IG701" s="194"/>
      <c r="IH701" s="194"/>
      <c r="II701" s="194"/>
      <c r="IJ701" s="194"/>
      <c r="IK701" s="194"/>
      <c r="IL701" s="194"/>
      <c r="IM701" s="194"/>
      <c r="IN701" s="194"/>
      <c r="IO701" s="194"/>
      <c r="IP701" s="194"/>
      <c r="IQ701" s="194"/>
      <c r="IR701" s="194"/>
      <c r="IS701" s="194"/>
      <c r="IT701" s="194"/>
      <c r="IU701" s="194"/>
      <c r="IV701" s="194"/>
      <c r="IW701" s="194"/>
      <c r="IX701" s="194"/>
      <c r="IY701" s="194"/>
      <c r="IZ701" s="194"/>
      <c r="JA701" s="194"/>
      <c r="JB701" s="194"/>
      <c r="JC701" s="194"/>
      <c r="JD701" s="194"/>
      <c r="JE701" s="194"/>
      <c r="JF701" s="194"/>
      <c r="JG701" s="194"/>
      <c r="JH701" s="194"/>
      <c r="JI701" s="194"/>
      <c r="JJ701" s="194"/>
      <c r="JK701" s="194"/>
      <c r="JL701" s="194"/>
      <c r="JM701" s="194"/>
      <c r="JN701" s="194"/>
      <c r="JO701" s="194"/>
      <c r="JP701" s="194"/>
      <c r="JQ701" s="194"/>
      <c r="JR701" s="194"/>
      <c r="JS701" s="194"/>
      <c r="JT701" s="194"/>
      <c r="JU701" s="194"/>
      <c r="JV701" s="194"/>
      <c r="JW701" s="194"/>
      <c r="JX701" s="194"/>
      <c r="JY701" s="194"/>
      <c r="JZ701" s="194"/>
      <c r="KA701" s="194"/>
      <c r="KB701" s="194"/>
      <c r="KC701" s="194"/>
      <c r="KD701" s="194"/>
      <c r="KE701" s="194"/>
      <c r="KF701" s="194"/>
      <c r="KG701" s="194"/>
      <c r="KH701" s="194"/>
      <c r="KI701" s="194"/>
      <c r="KJ701" s="194"/>
      <c r="KK701" s="194"/>
      <c r="KL701" s="194"/>
      <c r="KM701" s="194"/>
      <c r="KN701" s="194"/>
      <c r="KO701" s="194"/>
      <c r="KP701" s="194"/>
      <c r="KQ701" s="194"/>
      <c r="KR701" s="194"/>
      <c r="KS701" s="194"/>
      <c r="KT701" s="194"/>
      <c r="KU701" s="194"/>
      <c r="KV701" s="194"/>
      <c r="KW701" s="194"/>
      <c r="KX701" s="194"/>
      <c r="KY701" s="194"/>
      <c r="KZ701" s="194"/>
      <c r="LA701" s="194"/>
      <c r="LB701" s="194"/>
      <c r="LC701" s="194"/>
      <c r="LD701" s="194"/>
      <c r="LE701" s="194"/>
      <c r="LF701" s="194"/>
      <c r="LG701" s="194"/>
      <c r="LH701" s="194"/>
      <c r="LI701" s="194"/>
      <c r="LJ701" s="194"/>
      <c r="LK701" s="194"/>
      <c r="LL701" s="194"/>
      <c r="LM701" s="194"/>
      <c r="LN701" s="194"/>
      <c r="LO701" s="194"/>
      <c r="LP701" s="194"/>
      <c r="LQ701" s="194"/>
      <c r="LR701" s="194"/>
      <c r="LS701" s="194"/>
      <c r="LT701" s="194"/>
      <c r="LU701" s="194"/>
      <c r="LV701" s="194"/>
      <c r="LW701" s="194"/>
      <c r="LX701" s="194"/>
      <c r="LY701" s="194"/>
      <c r="LZ701" s="194"/>
      <c r="MA701" s="194"/>
      <c r="MB701" s="194"/>
      <c r="MC701" s="194"/>
      <c r="MD701" s="194"/>
      <c r="ME701" s="194"/>
      <c r="MF701" s="194"/>
      <c r="MG701" s="194"/>
      <c r="MH701" s="194"/>
      <c r="MI701" s="194"/>
      <c r="MJ701" s="194"/>
      <c r="MK701" s="194"/>
      <c r="ML701" s="194"/>
      <c r="MM701" s="194"/>
      <c r="MN701" s="194"/>
      <c r="MO701" s="194"/>
      <c r="MP701" s="194"/>
      <c r="MQ701" s="194"/>
      <c r="MR701" s="194"/>
      <c r="MS701" s="194"/>
      <c r="MT701" s="194"/>
      <c r="MU701" s="194"/>
      <c r="MV701" s="194"/>
      <c r="MW701" s="194"/>
      <c r="MX701" s="194"/>
      <c r="MY701" s="194"/>
      <c r="MZ701" s="194"/>
      <c r="NA701" s="194"/>
      <c r="NB701" s="194"/>
      <c r="NC701" s="194"/>
      <c r="ND701" s="194"/>
      <c r="NE701" s="194"/>
      <c r="NF701" s="194"/>
      <c r="NG701" s="194"/>
      <c r="NH701" s="194"/>
      <c r="NI701" s="194"/>
      <c r="NJ701" s="194"/>
      <c r="NK701" s="194"/>
      <c r="NL701" s="194"/>
      <c r="NM701" s="194"/>
      <c r="NN701" s="194"/>
      <c r="NO701" s="194"/>
      <c r="NP701" s="194"/>
      <c r="NQ701" s="194"/>
      <c r="NR701" s="194"/>
      <c r="NS701" s="194"/>
      <c r="NT701" s="194"/>
      <c r="NU701" s="194"/>
      <c r="NV701" s="194"/>
      <c r="NW701" s="194"/>
      <c r="NX701" s="194"/>
      <c r="NY701" s="194"/>
      <c r="NZ701" s="194"/>
      <c r="OA701" s="194"/>
      <c r="OB701" s="194"/>
      <c r="OC701" s="194"/>
      <c r="OD701" s="194"/>
      <c r="OE701" s="194"/>
      <c r="OF701" s="194"/>
      <c r="OG701" s="194"/>
      <c r="OH701" s="194"/>
      <c r="OI701" s="194"/>
      <c r="OJ701" s="194"/>
      <c r="OK701" s="194"/>
      <c r="OL701" s="194"/>
      <c r="OM701" s="194"/>
      <c r="ON701" s="194"/>
      <c r="OO701" s="194"/>
      <c r="OP701" s="194"/>
      <c r="OQ701" s="194"/>
      <c r="OR701" s="194"/>
      <c r="OS701" s="194"/>
      <c r="OT701" s="194"/>
      <c r="OU701" s="194"/>
      <c r="OV701" s="194"/>
      <c r="OW701" s="194"/>
      <c r="OX701" s="194"/>
      <c r="OY701" s="194"/>
      <c r="OZ701" s="194"/>
      <c r="PA701" s="194"/>
      <c r="PB701" s="194"/>
      <c r="PC701" s="194"/>
      <c r="PD701" s="194"/>
      <c r="PE701" s="194"/>
      <c r="PF701" s="194"/>
      <c r="PG701" s="194"/>
      <c r="PH701" s="194"/>
      <c r="PI701" s="194"/>
      <c r="PJ701" s="194"/>
      <c r="PK701" s="194"/>
      <c r="PL701" s="194"/>
      <c r="PM701" s="194"/>
      <c r="PN701" s="194"/>
      <c r="PO701" s="194"/>
      <c r="PP701" s="194"/>
      <c r="PQ701" s="194"/>
      <c r="PR701" s="194"/>
      <c r="PS701" s="194"/>
      <c r="PT701" s="194"/>
      <c r="PU701" s="194"/>
      <c r="PV701" s="194"/>
      <c r="PW701" s="194"/>
      <c r="PX701" s="194"/>
      <c r="PY701" s="194"/>
      <c r="PZ701" s="194"/>
      <c r="QA701" s="194"/>
      <c r="QB701" s="194"/>
      <c r="QC701" s="194"/>
      <c r="QD701" s="194"/>
      <c r="QE701" s="194"/>
      <c r="QF701" s="194"/>
      <c r="QG701" s="194"/>
      <c r="QH701" s="194"/>
      <c r="QI701" s="194"/>
      <c r="QJ701" s="194"/>
      <c r="QK701" s="194"/>
      <c r="QL701" s="194"/>
      <c r="QM701" s="194"/>
      <c r="QN701" s="194"/>
      <c r="QO701" s="194"/>
      <c r="QP701" s="194"/>
      <c r="QQ701" s="194"/>
      <c r="QR701" s="194"/>
      <c r="QS701" s="194"/>
      <c r="QT701" s="194"/>
      <c r="QU701" s="194"/>
      <c r="QV701" s="194"/>
      <c r="QW701" s="194"/>
      <c r="QX701" s="194"/>
      <c r="QY701" s="194"/>
      <c r="QZ701" s="194"/>
      <c r="RA701" s="194"/>
      <c r="RB701" s="194"/>
      <c r="RC701" s="194"/>
      <c r="RD701" s="194"/>
      <c r="RE701" s="194"/>
      <c r="RF701" s="194"/>
      <c r="RG701" s="194"/>
    </row>
    <row r="702" spans="1:475" x14ac:dyDescent="0.2">
      <c r="A702" s="203"/>
      <c r="B702" s="220"/>
      <c r="C702" s="220"/>
      <c r="D702" s="220"/>
      <c r="E702" s="224"/>
      <c r="F702" s="216" t="s">
        <v>246</v>
      </c>
      <c r="G702" s="178"/>
      <c r="H702" s="178"/>
      <c r="I702" s="204"/>
      <c r="J702" s="204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  <c r="DW702" s="210"/>
      <c r="DX702" s="210"/>
      <c r="DY702" s="194"/>
      <c r="DZ702" s="210"/>
      <c r="EA702" s="210"/>
      <c r="EB702" s="194"/>
      <c r="EC702" s="210"/>
      <c r="ED702" s="210"/>
      <c r="EE702" s="194"/>
      <c r="EF702" s="210"/>
      <c r="EG702" s="210"/>
      <c r="EH702" s="194"/>
      <c r="EI702" s="210"/>
      <c r="EJ702" s="210"/>
      <c r="EK702" s="194"/>
      <c r="EL702" s="210"/>
      <c r="EM702" s="210"/>
      <c r="EN702" s="194"/>
      <c r="EO702" s="210"/>
      <c r="EP702" s="210"/>
      <c r="EQ702" s="194"/>
      <c r="ER702" s="210"/>
      <c r="ES702" s="210"/>
      <c r="ET702" s="194"/>
      <c r="EU702" s="210"/>
      <c r="EV702" s="210"/>
      <c r="EW702" s="194"/>
      <c r="EX702" s="210"/>
      <c r="EY702" s="210"/>
      <c r="EZ702" s="194"/>
      <c r="FA702" s="210"/>
      <c r="FB702" s="210"/>
      <c r="FC702" s="194"/>
      <c r="FD702" s="210"/>
      <c r="FE702" s="210"/>
      <c r="FF702" s="194"/>
      <c r="FG702" s="210"/>
      <c r="FH702" s="210"/>
      <c r="FI702" s="194"/>
      <c r="FJ702" s="210"/>
      <c r="FK702" s="210"/>
      <c r="FL702" s="194"/>
      <c r="FM702" s="210"/>
      <c r="FN702" s="210"/>
      <c r="FO702" s="194"/>
      <c r="FP702" s="210"/>
      <c r="FQ702" s="210"/>
      <c r="FR702" s="194"/>
      <c r="FS702" s="210"/>
      <c r="FT702" s="210"/>
      <c r="FU702" s="194"/>
      <c r="FV702" s="210"/>
      <c r="FW702" s="210"/>
      <c r="FX702" s="194"/>
      <c r="FY702" s="210"/>
      <c r="FZ702" s="210"/>
      <c r="GA702" s="194"/>
      <c r="GB702" s="210"/>
      <c r="GC702" s="210"/>
      <c r="GD702" s="194"/>
      <c r="GE702" s="210"/>
      <c r="GF702" s="210"/>
      <c r="GG702" s="194"/>
      <c r="GH702" s="210"/>
      <c r="GI702" s="210"/>
      <c r="GJ702" s="194"/>
      <c r="GK702" s="210"/>
      <c r="GL702" s="210"/>
      <c r="GM702" s="194"/>
      <c r="GN702" s="210"/>
      <c r="GO702" s="210"/>
      <c r="GP702" s="194"/>
      <c r="GQ702" s="210"/>
      <c r="GR702" s="210"/>
      <c r="GS702" s="194"/>
      <c r="GT702" s="210"/>
      <c r="GU702" s="210"/>
      <c r="GV702" s="194"/>
      <c r="GW702" s="210"/>
      <c r="GX702" s="210"/>
      <c r="GY702" s="194"/>
      <c r="GZ702" s="210"/>
      <c r="HA702" s="210"/>
      <c r="HB702" s="194"/>
      <c r="HC702" s="210"/>
      <c r="HD702" s="210"/>
      <c r="HE702" s="194"/>
      <c r="HF702" s="210"/>
      <c r="HG702" s="210"/>
      <c r="HH702" s="194"/>
      <c r="HI702" s="210"/>
      <c r="HJ702" s="210"/>
      <c r="HK702" s="194"/>
      <c r="HL702" s="210"/>
      <c r="HM702" s="210"/>
      <c r="HN702" s="194"/>
      <c r="HO702" s="210"/>
      <c r="HP702" s="210"/>
      <c r="HQ702" s="194"/>
      <c r="HR702" s="210"/>
      <c r="HS702" s="210"/>
      <c r="HT702" s="194"/>
      <c r="HU702" s="210"/>
      <c r="HV702" s="210"/>
      <c r="HW702" s="194"/>
      <c r="HX702" s="210"/>
      <c r="HY702" s="210"/>
      <c r="HZ702" s="194"/>
      <c r="IA702" s="210"/>
      <c r="IB702" s="210"/>
      <c r="IC702" s="194"/>
      <c r="ID702" s="210"/>
      <c r="IE702" s="210"/>
      <c r="IF702" s="194"/>
      <c r="IG702" s="210"/>
      <c r="IH702" s="210"/>
      <c r="II702" s="194"/>
      <c r="IJ702" s="210"/>
      <c r="IK702" s="210"/>
      <c r="IL702" s="194"/>
      <c r="IM702" s="210"/>
      <c r="IN702" s="210"/>
      <c r="IO702" s="194"/>
      <c r="IP702" s="210"/>
      <c r="IQ702" s="210"/>
      <c r="IR702" s="194"/>
      <c r="IS702" s="210"/>
      <c r="IT702" s="210"/>
      <c r="IU702" s="194"/>
      <c r="IV702" s="210"/>
      <c r="IW702" s="210"/>
      <c r="IX702" s="194"/>
      <c r="IY702" s="210"/>
      <c r="IZ702" s="210"/>
      <c r="JA702" s="194"/>
      <c r="JB702" s="210"/>
      <c r="JC702" s="210"/>
      <c r="JD702" s="194"/>
      <c r="JE702" s="210"/>
      <c r="JF702" s="210"/>
      <c r="JG702" s="194"/>
      <c r="JH702" s="210"/>
      <c r="JI702" s="210"/>
      <c r="JJ702" s="194"/>
      <c r="JK702" s="210"/>
      <c r="JL702" s="210"/>
      <c r="JM702" s="194"/>
      <c r="JN702" s="210"/>
      <c r="JO702" s="210"/>
      <c r="JP702" s="194"/>
      <c r="JQ702" s="210"/>
      <c r="JR702" s="210"/>
      <c r="JS702" s="194"/>
      <c r="JT702" s="210"/>
      <c r="JU702" s="210"/>
      <c r="JV702" s="194"/>
      <c r="JW702" s="210"/>
      <c r="JX702" s="210"/>
      <c r="JY702" s="194"/>
      <c r="JZ702" s="210"/>
      <c r="KA702" s="210"/>
      <c r="KB702" s="194"/>
      <c r="KC702" s="210"/>
      <c r="KD702" s="210"/>
      <c r="KE702" s="194"/>
      <c r="KF702" s="210"/>
      <c r="KG702" s="210"/>
      <c r="KH702" s="194"/>
      <c r="KI702" s="210"/>
      <c r="KJ702" s="210"/>
      <c r="KK702" s="194"/>
      <c r="KL702" s="210"/>
      <c r="KM702" s="210"/>
      <c r="KN702" s="194"/>
      <c r="KO702" s="210"/>
      <c r="KP702" s="210"/>
      <c r="KQ702" s="194"/>
      <c r="KR702" s="210"/>
      <c r="KS702" s="210"/>
      <c r="KT702" s="194"/>
      <c r="KU702" s="210"/>
      <c r="KV702" s="210"/>
      <c r="KW702" s="194"/>
      <c r="KX702" s="210"/>
      <c r="KY702" s="210"/>
      <c r="KZ702" s="194"/>
      <c r="LA702" s="210"/>
      <c r="LB702" s="210"/>
      <c r="LC702" s="194"/>
      <c r="LD702" s="210"/>
      <c r="LE702" s="210"/>
      <c r="LF702" s="194"/>
      <c r="LG702" s="210"/>
      <c r="LH702" s="210"/>
      <c r="LI702" s="194"/>
      <c r="LJ702" s="210"/>
      <c r="LK702" s="210"/>
      <c r="LL702" s="194"/>
      <c r="LM702" s="210"/>
      <c r="LN702" s="210"/>
      <c r="LO702" s="194"/>
      <c r="LP702" s="210"/>
      <c r="LQ702" s="210"/>
      <c r="LR702" s="194"/>
      <c r="LS702" s="210"/>
      <c r="LT702" s="210"/>
      <c r="LU702" s="194"/>
      <c r="LV702" s="210"/>
      <c r="LW702" s="210"/>
      <c r="LX702" s="194"/>
      <c r="LY702" s="210"/>
      <c r="LZ702" s="210"/>
      <c r="MA702" s="194"/>
      <c r="MB702" s="210"/>
      <c r="MC702" s="210"/>
      <c r="MD702" s="194"/>
      <c r="ME702" s="210"/>
      <c r="MF702" s="210"/>
      <c r="MG702" s="194"/>
      <c r="MH702" s="210"/>
      <c r="MI702" s="210"/>
      <c r="MJ702" s="194"/>
      <c r="MK702" s="210"/>
      <c r="ML702" s="210"/>
      <c r="MM702" s="194"/>
      <c r="MN702" s="210"/>
      <c r="MO702" s="210"/>
      <c r="MP702" s="194"/>
      <c r="MQ702" s="210"/>
      <c r="MR702" s="210"/>
      <c r="MS702" s="194"/>
      <c r="MT702" s="210"/>
      <c r="MU702" s="210"/>
      <c r="MV702" s="194"/>
      <c r="MW702" s="210"/>
      <c r="MX702" s="210"/>
      <c r="MY702" s="194"/>
      <c r="MZ702" s="210"/>
      <c r="NA702" s="210"/>
      <c r="NB702" s="194"/>
      <c r="NC702" s="210"/>
      <c r="ND702" s="210"/>
      <c r="NE702" s="194"/>
      <c r="NF702" s="210"/>
      <c r="NG702" s="210"/>
      <c r="NH702" s="194"/>
      <c r="NI702" s="210"/>
      <c r="NJ702" s="210"/>
      <c r="NK702" s="194"/>
      <c r="NL702" s="210"/>
      <c r="NM702" s="210"/>
      <c r="NN702" s="194"/>
      <c r="NO702" s="210"/>
      <c r="NP702" s="210"/>
      <c r="NQ702" s="194"/>
      <c r="NR702" s="210"/>
      <c r="NS702" s="210"/>
      <c r="NT702" s="194"/>
      <c r="NU702" s="210"/>
      <c r="NV702" s="210"/>
      <c r="NW702" s="194"/>
      <c r="NX702" s="210"/>
      <c r="NY702" s="210"/>
      <c r="NZ702" s="194"/>
      <c r="OA702" s="210"/>
      <c r="OB702" s="210"/>
      <c r="OC702" s="194"/>
      <c r="OD702" s="210"/>
      <c r="OE702" s="210"/>
      <c r="OF702" s="194"/>
      <c r="OG702" s="210"/>
      <c r="OH702" s="210"/>
      <c r="OI702" s="194"/>
      <c r="OJ702" s="210"/>
      <c r="OK702" s="210"/>
      <c r="OL702" s="194"/>
      <c r="OM702" s="210"/>
      <c r="ON702" s="210"/>
      <c r="OO702" s="194"/>
      <c r="OP702" s="210"/>
      <c r="OQ702" s="210"/>
      <c r="OR702" s="194"/>
      <c r="OS702" s="210"/>
      <c r="OT702" s="210"/>
      <c r="OU702" s="194"/>
      <c r="OV702" s="210"/>
      <c r="OW702" s="210"/>
      <c r="OX702" s="194"/>
      <c r="OY702" s="210"/>
      <c r="OZ702" s="210"/>
      <c r="PA702" s="194"/>
      <c r="PB702" s="210"/>
      <c r="PC702" s="210"/>
      <c r="PD702" s="194"/>
      <c r="PE702" s="210"/>
      <c r="PF702" s="210"/>
      <c r="PG702" s="194"/>
      <c r="PH702" s="210"/>
      <c r="PI702" s="210"/>
      <c r="PJ702" s="194"/>
      <c r="PK702" s="210"/>
      <c r="PL702" s="210"/>
      <c r="PM702" s="194"/>
      <c r="PN702" s="210"/>
      <c r="PO702" s="210"/>
      <c r="PP702" s="194"/>
      <c r="PQ702" s="210"/>
      <c r="PR702" s="210"/>
      <c r="PS702" s="194"/>
      <c r="PT702" s="210"/>
      <c r="PU702" s="210"/>
      <c r="PV702" s="194"/>
      <c r="PW702" s="210"/>
      <c r="PX702" s="210"/>
      <c r="PY702" s="194"/>
      <c r="PZ702" s="210"/>
      <c r="QA702" s="210"/>
      <c r="QB702" s="194"/>
      <c r="QC702" s="210"/>
      <c r="QD702" s="210"/>
      <c r="QE702" s="194"/>
      <c r="QF702" s="210"/>
      <c r="QG702" s="210"/>
      <c r="QH702" s="194"/>
      <c r="QI702" s="210"/>
      <c r="QJ702" s="210"/>
      <c r="QK702" s="194"/>
      <c r="QL702" s="210"/>
      <c r="QM702" s="210"/>
      <c r="QN702" s="194"/>
      <c r="QO702" s="210"/>
      <c r="QP702" s="210"/>
      <c r="QQ702" s="194"/>
      <c r="QR702" s="210"/>
      <c r="QS702" s="210"/>
      <c r="QT702" s="194"/>
      <c r="QU702" s="210"/>
      <c r="QV702" s="210"/>
      <c r="QW702" s="194"/>
      <c r="QX702" s="210"/>
      <c r="QY702" s="210"/>
      <c r="QZ702" s="194"/>
      <c r="RA702" s="210"/>
      <c r="RB702" s="210"/>
      <c r="RC702" s="194"/>
      <c r="RD702" s="210"/>
      <c r="RE702" s="210"/>
      <c r="RF702" s="194"/>
      <c r="RG702" s="210"/>
    </row>
    <row r="703" spans="1:475" x14ac:dyDescent="0.2">
      <c r="A703" s="203"/>
      <c r="B703" s="220"/>
      <c r="C703" s="220"/>
      <c r="D703" s="220"/>
      <c r="E703" s="224"/>
      <c r="F703" s="216" t="s">
        <v>247</v>
      </c>
      <c r="G703" s="188"/>
      <c r="H703" s="188"/>
      <c r="I703" s="204"/>
      <c r="J703" s="204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  <c r="RG703" s="194"/>
    </row>
    <row r="704" spans="1:475" x14ac:dyDescent="0.2">
      <c r="A704" s="203"/>
      <c r="B704" s="220"/>
      <c r="C704" s="220"/>
      <c r="D704" s="220"/>
      <c r="E704" s="224"/>
      <c r="F704" s="216" t="s">
        <v>246</v>
      </c>
      <c r="G704" s="188"/>
      <c r="H704" s="188"/>
      <c r="I704" s="204"/>
      <c r="J704" s="204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  <c r="RG704" s="194"/>
    </row>
    <row r="705" spans="1:475" x14ac:dyDescent="0.2">
      <c r="A705" s="203"/>
      <c r="B705" s="220"/>
      <c r="C705" s="220"/>
      <c r="D705" s="220"/>
      <c r="E705" s="224"/>
      <c r="F705" s="216" t="s">
        <v>247</v>
      </c>
      <c r="G705" s="188"/>
      <c r="H705" s="188"/>
      <c r="I705" s="204"/>
      <c r="J705" s="204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  <c r="RG705" s="194"/>
    </row>
    <row r="706" spans="1:475" x14ac:dyDescent="0.2">
      <c r="A706" s="203"/>
      <c r="B706" s="220"/>
      <c r="C706" s="220"/>
      <c r="D706" s="220"/>
      <c r="E706" s="224"/>
      <c r="F706" s="216" t="s">
        <v>246</v>
      </c>
      <c r="G706" s="188"/>
      <c r="H706" s="188"/>
      <c r="I706" s="204"/>
      <c r="J706" s="204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  <c r="RG706" s="194"/>
    </row>
    <row r="707" spans="1:475" x14ac:dyDescent="0.2">
      <c r="A707" s="203"/>
      <c r="B707" s="220"/>
      <c r="C707" s="220"/>
      <c r="D707" s="220"/>
      <c r="E707" s="224"/>
      <c r="F707" s="216" t="s">
        <v>247</v>
      </c>
      <c r="G707" s="178"/>
      <c r="H707" s="178"/>
      <c r="I707" s="204"/>
      <c r="J707" s="204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  <c r="DW707" s="210"/>
      <c r="DX707" s="210"/>
      <c r="DY707" s="194"/>
      <c r="DZ707" s="210"/>
      <c r="EA707" s="210"/>
      <c r="EB707" s="194"/>
      <c r="EC707" s="210"/>
      <c r="ED707" s="210"/>
      <c r="EE707" s="194"/>
      <c r="EF707" s="210"/>
      <c r="EG707" s="210"/>
      <c r="EH707" s="194"/>
      <c r="EI707" s="210"/>
      <c r="EJ707" s="210"/>
      <c r="EK707" s="194"/>
      <c r="EL707" s="210"/>
      <c r="EM707" s="210"/>
      <c r="EN707" s="194"/>
      <c r="EO707" s="210"/>
      <c r="EP707" s="210"/>
      <c r="EQ707" s="194"/>
      <c r="ER707" s="210"/>
      <c r="ES707" s="210"/>
      <c r="ET707" s="194"/>
      <c r="EU707" s="210"/>
      <c r="EV707" s="210"/>
      <c r="EW707" s="194"/>
      <c r="EX707" s="210"/>
      <c r="EY707" s="210"/>
      <c r="EZ707" s="194"/>
      <c r="FA707" s="210"/>
      <c r="FB707" s="210"/>
      <c r="FC707" s="194"/>
      <c r="FD707" s="210"/>
      <c r="FE707" s="210"/>
      <c r="FF707" s="194"/>
      <c r="FG707" s="210"/>
      <c r="FH707" s="210"/>
      <c r="FI707" s="194"/>
      <c r="FJ707" s="210"/>
      <c r="FK707" s="210"/>
      <c r="FL707" s="194"/>
      <c r="FM707" s="210"/>
      <c r="FN707" s="210"/>
      <c r="FO707" s="194"/>
      <c r="FP707" s="210"/>
      <c r="FQ707" s="210"/>
      <c r="FR707" s="194"/>
      <c r="FS707" s="210"/>
      <c r="FT707" s="210"/>
      <c r="FU707" s="194"/>
      <c r="FV707" s="210"/>
      <c r="FW707" s="210"/>
      <c r="FX707" s="194"/>
      <c r="FY707" s="210"/>
      <c r="FZ707" s="210"/>
      <c r="GA707" s="194"/>
      <c r="GB707" s="210"/>
      <c r="GC707" s="210"/>
      <c r="GD707" s="194"/>
      <c r="GE707" s="210"/>
      <c r="GF707" s="210"/>
      <c r="GG707" s="194"/>
      <c r="GH707" s="210"/>
      <c r="GI707" s="210"/>
      <c r="GJ707" s="194"/>
      <c r="GK707" s="210"/>
      <c r="GL707" s="210"/>
      <c r="GM707" s="194"/>
      <c r="GN707" s="210"/>
      <c r="GO707" s="210"/>
      <c r="GP707" s="194"/>
      <c r="GQ707" s="210"/>
      <c r="GR707" s="210"/>
      <c r="GS707" s="194"/>
      <c r="GT707" s="210"/>
      <c r="GU707" s="210"/>
      <c r="GV707" s="194"/>
      <c r="GW707" s="210"/>
      <c r="GX707" s="210"/>
      <c r="GY707" s="194"/>
      <c r="GZ707" s="210"/>
      <c r="HA707" s="210"/>
      <c r="HB707" s="194"/>
      <c r="HC707" s="210"/>
      <c r="HD707" s="210"/>
      <c r="HE707" s="194"/>
      <c r="HF707" s="210"/>
      <c r="HG707" s="210"/>
      <c r="HH707" s="194"/>
      <c r="HI707" s="210"/>
      <c r="HJ707" s="210"/>
      <c r="HK707" s="194"/>
      <c r="HL707" s="210"/>
      <c r="HM707" s="210"/>
      <c r="HN707" s="194"/>
      <c r="HO707" s="210"/>
      <c r="HP707" s="210"/>
      <c r="HQ707" s="194"/>
      <c r="HR707" s="210"/>
      <c r="HS707" s="210"/>
      <c r="HT707" s="194"/>
      <c r="HU707" s="210"/>
      <c r="HV707" s="210"/>
      <c r="HW707" s="194"/>
      <c r="HX707" s="210"/>
      <c r="HY707" s="210"/>
      <c r="HZ707" s="194"/>
      <c r="IA707" s="210"/>
      <c r="IB707" s="210"/>
      <c r="IC707" s="194"/>
      <c r="ID707" s="210"/>
      <c r="IE707" s="210"/>
      <c r="IF707" s="194"/>
      <c r="IG707" s="210"/>
      <c r="IH707" s="210"/>
      <c r="II707" s="194"/>
      <c r="IJ707" s="210"/>
      <c r="IK707" s="210"/>
      <c r="IL707" s="194"/>
      <c r="IM707" s="210"/>
      <c r="IN707" s="210"/>
      <c r="IO707" s="194"/>
      <c r="IP707" s="210"/>
      <c r="IQ707" s="210"/>
      <c r="IR707" s="194"/>
      <c r="IS707" s="210"/>
      <c r="IT707" s="210"/>
      <c r="IU707" s="194"/>
      <c r="IV707" s="210"/>
      <c r="IW707" s="210"/>
      <c r="IX707" s="194"/>
      <c r="IY707" s="210"/>
      <c r="IZ707" s="210"/>
      <c r="JA707" s="194"/>
      <c r="JB707" s="210"/>
      <c r="JC707" s="210"/>
      <c r="JD707" s="194"/>
      <c r="JE707" s="210"/>
      <c r="JF707" s="210"/>
      <c r="JG707" s="194"/>
      <c r="JH707" s="210"/>
      <c r="JI707" s="210"/>
      <c r="JJ707" s="194"/>
      <c r="JK707" s="210"/>
      <c r="JL707" s="210"/>
      <c r="JM707" s="194"/>
      <c r="JN707" s="210"/>
      <c r="JO707" s="210"/>
      <c r="JP707" s="194"/>
      <c r="JQ707" s="210"/>
      <c r="JR707" s="210"/>
      <c r="JS707" s="194"/>
      <c r="JT707" s="210"/>
      <c r="JU707" s="210"/>
      <c r="JV707" s="194"/>
      <c r="JW707" s="210"/>
      <c r="JX707" s="210"/>
      <c r="JY707" s="194"/>
      <c r="JZ707" s="210"/>
      <c r="KA707" s="210"/>
      <c r="KB707" s="194"/>
      <c r="KC707" s="210"/>
      <c r="KD707" s="210"/>
      <c r="KE707" s="194"/>
      <c r="KF707" s="210"/>
      <c r="KG707" s="210"/>
      <c r="KH707" s="194"/>
      <c r="KI707" s="210"/>
      <c r="KJ707" s="210"/>
      <c r="KK707" s="194"/>
      <c r="KL707" s="210"/>
      <c r="KM707" s="210"/>
      <c r="KN707" s="194"/>
      <c r="KO707" s="210"/>
      <c r="KP707" s="210"/>
      <c r="KQ707" s="194"/>
      <c r="KR707" s="210"/>
      <c r="KS707" s="210"/>
      <c r="KT707" s="194"/>
      <c r="KU707" s="210"/>
      <c r="KV707" s="210"/>
      <c r="KW707" s="194"/>
      <c r="KX707" s="210"/>
      <c r="KY707" s="210"/>
      <c r="KZ707" s="194"/>
      <c r="LA707" s="210"/>
      <c r="LB707" s="210"/>
      <c r="LC707" s="194"/>
      <c r="LD707" s="210"/>
      <c r="LE707" s="210"/>
      <c r="LF707" s="194"/>
      <c r="LG707" s="210"/>
      <c r="LH707" s="210"/>
      <c r="LI707" s="194"/>
      <c r="LJ707" s="210"/>
      <c r="LK707" s="210"/>
      <c r="LL707" s="194"/>
      <c r="LM707" s="210"/>
      <c r="LN707" s="210"/>
      <c r="LO707" s="194"/>
      <c r="LP707" s="210"/>
      <c r="LQ707" s="210"/>
      <c r="LR707" s="194"/>
      <c r="LS707" s="210"/>
      <c r="LT707" s="210"/>
      <c r="LU707" s="194"/>
      <c r="LV707" s="210"/>
      <c r="LW707" s="210"/>
      <c r="LX707" s="194"/>
      <c r="LY707" s="210"/>
      <c r="LZ707" s="210"/>
      <c r="MA707" s="194"/>
      <c r="MB707" s="210"/>
      <c r="MC707" s="210"/>
      <c r="MD707" s="194"/>
      <c r="ME707" s="210"/>
      <c r="MF707" s="210"/>
      <c r="MG707" s="194"/>
      <c r="MH707" s="210"/>
      <c r="MI707" s="210"/>
      <c r="MJ707" s="194"/>
      <c r="MK707" s="210"/>
      <c r="ML707" s="210"/>
      <c r="MM707" s="194"/>
      <c r="MN707" s="210"/>
      <c r="MO707" s="210"/>
      <c r="MP707" s="194"/>
      <c r="MQ707" s="210"/>
      <c r="MR707" s="210"/>
      <c r="MS707" s="194"/>
      <c r="MT707" s="210"/>
      <c r="MU707" s="210"/>
      <c r="MV707" s="194"/>
      <c r="MW707" s="210"/>
      <c r="MX707" s="210"/>
      <c r="MY707" s="194"/>
      <c r="MZ707" s="210"/>
      <c r="NA707" s="210"/>
      <c r="NB707" s="194"/>
      <c r="NC707" s="210"/>
      <c r="ND707" s="210"/>
      <c r="NE707" s="194"/>
      <c r="NF707" s="210"/>
      <c r="NG707" s="210"/>
      <c r="NH707" s="194"/>
      <c r="NI707" s="210"/>
      <c r="NJ707" s="210"/>
      <c r="NK707" s="194"/>
      <c r="NL707" s="210"/>
      <c r="NM707" s="210"/>
      <c r="NN707" s="194"/>
      <c r="NO707" s="210"/>
      <c r="NP707" s="210"/>
      <c r="NQ707" s="194"/>
      <c r="NR707" s="210"/>
      <c r="NS707" s="210"/>
      <c r="NT707" s="194"/>
      <c r="NU707" s="210"/>
      <c r="NV707" s="210"/>
      <c r="NW707" s="194"/>
      <c r="NX707" s="210"/>
      <c r="NY707" s="210"/>
      <c r="NZ707" s="194"/>
      <c r="OA707" s="210"/>
      <c r="OB707" s="210"/>
      <c r="OC707" s="194"/>
      <c r="OD707" s="210"/>
      <c r="OE707" s="210"/>
      <c r="OF707" s="194"/>
      <c r="OG707" s="210"/>
      <c r="OH707" s="210"/>
      <c r="OI707" s="194"/>
      <c r="OJ707" s="210"/>
      <c r="OK707" s="210"/>
      <c r="OL707" s="194"/>
      <c r="OM707" s="210"/>
      <c r="ON707" s="210"/>
      <c r="OO707" s="194"/>
      <c r="OP707" s="210"/>
      <c r="OQ707" s="210"/>
      <c r="OR707" s="194"/>
      <c r="OS707" s="210"/>
      <c r="OT707" s="210"/>
      <c r="OU707" s="194"/>
      <c r="OV707" s="210"/>
      <c r="OW707" s="210"/>
      <c r="OX707" s="194"/>
      <c r="OY707" s="210"/>
      <c r="OZ707" s="210"/>
      <c r="PA707" s="194"/>
      <c r="PB707" s="210"/>
      <c r="PC707" s="210"/>
      <c r="PD707" s="194"/>
      <c r="PE707" s="210"/>
      <c r="PF707" s="210"/>
      <c r="PG707" s="194"/>
      <c r="PH707" s="210"/>
      <c r="PI707" s="210"/>
      <c r="PJ707" s="194"/>
      <c r="PK707" s="210"/>
      <c r="PL707" s="210"/>
      <c r="PM707" s="194"/>
      <c r="PN707" s="210"/>
      <c r="PO707" s="210"/>
      <c r="PP707" s="194"/>
      <c r="PQ707" s="210"/>
      <c r="PR707" s="210"/>
      <c r="PS707" s="194"/>
      <c r="PT707" s="210"/>
      <c r="PU707" s="210"/>
      <c r="PV707" s="194"/>
      <c r="PW707" s="210"/>
      <c r="PX707" s="210"/>
      <c r="PY707" s="194"/>
      <c r="PZ707" s="210"/>
      <c r="QA707" s="210"/>
      <c r="QB707" s="194"/>
      <c r="QC707" s="210"/>
      <c r="QD707" s="210"/>
      <c r="QE707" s="194"/>
      <c r="QF707" s="210"/>
      <c r="QG707" s="210"/>
      <c r="QH707" s="194"/>
      <c r="QI707" s="210"/>
      <c r="QJ707" s="210"/>
      <c r="QK707" s="194"/>
      <c r="QL707" s="210"/>
      <c r="QM707" s="210"/>
      <c r="QN707" s="194"/>
      <c r="QO707" s="210"/>
      <c r="QP707" s="210"/>
      <c r="QQ707" s="194"/>
      <c r="QR707" s="210"/>
      <c r="QS707" s="210"/>
      <c r="QT707" s="194"/>
      <c r="QU707" s="210"/>
      <c r="QV707" s="210"/>
      <c r="QW707" s="194"/>
      <c r="QX707" s="210"/>
      <c r="QY707" s="210"/>
      <c r="QZ707" s="194"/>
      <c r="RA707" s="210"/>
      <c r="RB707" s="210"/>
      <c r="RC707" s="194"/>
      <c r="RD707" s="210"/>
      <c r="RE707" s="210"/>
      <c r="RF707" s="194"/>
      <c r="RG707" s="210"/>
    </row>
    <row r="708" spans="1:475" x14ac:dyDescent="0.2">
      <c r="A708" s="203"/>
      <c r="B708" s="220"/>
      <c r="C708" s="220"/>
      <c r="D708" s="220"/>
      <c r="E708" s="224"/>
      <c r="F708" s="216" t="s">
        <v>246</v>
      </c>
      <c r="G708" s="188"/>
      <c r="H708" s="188"/>
      <c r="I708" s="204"/>
      <c r="J708" s="204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  <c r="RG708" s="194"/>
    </row>
    <row r="709" spans="1:475" x14ac:dyDescent="0.2">
      <c r="A709" s="203"/>
      <c r="B709" s="220"/>
      <c r="C709" s="220"/>
      <c r="D709" s="220"/>
      <c r="E709" s="224"/>
      <c r="F709" s="216" t="s">
        <v>247</v>
      </c>
      <c r="G709" s="188"/>
      <c r="H709" s="188"/>
      <c r="I709" s="204"/>
      <c r="J709" s="204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  <c r="RG709" s="194"/>
    </row>
    <row r="710" spans="1:475" x14ac:dyDescent="0.2">
      <c r="A710" s="203"/>
      <c r="B710" s="220"/>
      <c r="C710" s="220"/>
      <c r="D710" s="220"/>
      <c r="E710" s="224"/>
      <c r="F710" s="216" t="s">
        <v>246</v>
      </c>
      <c r="G710" s="188"/>
      <c r="H710" s="188"/>
      <c r="I710" s="204"/>
      <c r="J710" s="204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  <c r="RG710" s="194"/>
    </row>
    <row r="711" spans="1:475" x14ac:dyDescent="0.2">
      <c r="A711" s="203"/>
      <c r="B711" s="220"/>
      <c r="C711" s="220"/>
      <c r="D711" s="220"/>
      <c r="E711" s="224"/>
      <c r="F711" s="216" t="s">
        <v>247</v>
      </c>
      <c r="G711" s="188"/>
      <c r="H711" s="188"/>
      <c r="I711" s="204"/>
      <c r="J711" s="204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  <c r="RG711" s="194"/>
    </row>
    <row r="712" spans="1:475" x14ac:dyDescent="0.2">
      <c r="A712" s="203"/>
      <c r="B712" s="220"/>
      <c r="C712" s="220"/>
      <c r="D712" s="220"/>
      <c r="E712" s="224"/>
      <c r="F712" s="216" t="s">
        <v>246</v>
      </c>
      <c r="G712" s="188"/>
      <c r="H712" s="188"/>
      <c r="I712" s="204"/>
      <c r="J712" s="204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  <c r="RG712" s="194"/>
    </row>
    <row r="713" spans="1:475" x14ac:dyDescent="0.2">
      <c r="A713" s="203"/>
      <c r="B713" s="220"/>
      <c r="C713" s="220"/>
      <c r="D713" s="220"/>
      <c r="E713" s="224"/>
      <c r="F713" s="216" t="s">
        <v>247</v>
      </c>
      <c r="G713" s="188"/>
      <c r="H713" s="188"/>
      <c r="I713" s="204"/>
      <c r="J713" s="204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  <c r="RG713" s="194"/>
    </row>
    <row r="714" spans="1:475" x14ac:dyDescent="0.2">
      <c r="A714" s="203"/>
      <c r="B714" s="220"/>
      <c r="C714" s="220"/>
      <c r="D714" s="220"/>
      <c r="E714" s="224"/>
      <c r="F714" s="216" t="s">
        <v>246</v>
      </c>
      <c r="G714" s="188"/>
      <c r="H714" s="188"/>
      <c r="I714" s="204"/>
      <c r="J714" s="204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  <c r="RG714" s="194"/>
    </row>
    <row r="715" spans="1:475" x14ac:dyDescent="0.2">
      <c r="A715" s="203"/>
      <c r="B715" s="220"/>
      <c r="C715" s="220"/>
      <c r="D715" s="220"/>
      <c r="E715" s="224"/>
      <c r="F715" s="216" t="s">
        <v>247</v>
      </c>
      <c r="G715" s="178"/>
      <c r="H715" s="178"/>
      <c r="I715" s="204"/>
      <c r="J715" s="204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  <c r="DW715" s="210"/>
      <c r="DX715" s="210"/>
      <c r="DY715" s="194"/>
      <c r="DZ715" s="210"/>
      <c r="EA715" s="210"/>
      <c r="EB715" s="194"/>
      <c r="EC715" s="210"/>
      <c r="ED715" s="210"/>
      <c r="EE715" s="194"/>
      <c r="EF715" s="210"/>
      <c r="EG715" s="210"/>
      <c r="EH715" s="194"/>
      <c r="EI715" s="210"/>
      <c r="EJ715" s="210"/>
      <c r="EK715" s="194"/>
      <c r="EL715" s="210"/>
      <c r="EM715" s="210"/>
      <c r="EN715" s="194"/>
      <c r="EO715" s="210"/>
      <c r="EP715" s="210"/>
      <c r="EQ715" s="194"/>
      <c r="ER715" s="210"/>
      <c r="ES715" s="210"/>
      <c r="ET715" s="194"/>
      <c r="EU715" s="210"/>
      <c r="EV715" s="210"/>
      <c r="EW715" s="194"/>
      <c r="EX715" s="210"/>
      <c r="EY715" s="210"/>
      <c r="EZ715" s="194"/>
      <c r="FA715" s="210"/>
      <c r="FB715" s="210"/>
      <c r="FC715" s="194"/>
      <c r="FD715" s="210"/>
      <c r="FE715" s="210"/>
      <c r="FF715" s="194"/>
      <c r="FG715" s="210"/>
      <c r="FH715" s="210"/>
      <c r="FI715" s="194"/>
      <c r="FJ715" s="210"/>
      <c r="FK715" s="210"/>
      <c r="FL715" s="194"/>
      <c r="FM715" s="210"/>
      <c r="FN715" s="210"/>
      <c r="FO715" s="194"/>
      <c r="FP715" s="210"/>
      <c r="FQ715" s="210"/>
      <c r="FR715" s="194"/>
      <c r="FS715" s="210"/>
      <c r="FT715" s="210"/>
      <c r="FU715" s="194"/>
      <c r="FV715" s="210"/>
      <c r="FW715" s="210"/>
      <c r="FX715" s="194"/>
      <c r="FY715" s="210"/>
      <c r="FZ715" s="210"/>
      <c r="GA715" s="194"/>
      <c r="GB715" s="210"/>
      <c r="GC715" s="210"/>
      <c r="GD715" s="194"/>
      <c r="GE715" s="210"/>
      <c r="GF715" s="210"/>
      <c r="GG715" s="194"/>
      <c r="GH715" s="210"/>
      <c r="GI715" s="210"/>
      <c r="GJ715" s="194"/>
      <c r="GK715" s="210"/>
      <c r="GL715" s="210"/>
      <c r="GM715" s="194"/>
      <c r="GN715" s="210"/>
      <c r="GO715" s="210"/>
      <c r="GP715" s="194"/>
      <c r="GQ715" s="210"/>
      <c r="GR715" s="210"/>
      <c r="GS715" s="194"/>
      <c r="GT715" s="210"/>
      <c r="GU715" s="210"/>
      <c r="GV715" s="194"/>
      <c r="GW715" s="210"/>
      <c r="GX715" s="210"/>
      <c r="GY715" s="194"/>
      <c r="GZ715" s="210"/>
      <c r="HA715" s="210"/>
      <c r="HB715" s="194"/>
      <c r="HC715" s="210"/>
      <c r="HD715" s="210"/>
      <c r="HE715" s="194"/>
      <c r="HF715" s="210"/>
      <c r="HG715" s="210"/>
      <c r="HH715" s="194"/>
      <c r="HI715" s="210"/>
      <c r="HJ715" s="210"/>
      <c r="HK715" s="194"/>
      <c r="HL715" s="210"/>
      <c r="HM715" s="210"/>
      <c r="HN715" s="194"/>
      <c r="HO715" s="210"/>
      <c r="HP715" s="210"/>
      <c r="HQ715" s="194"/>
      <c r="HR715" s="210"/>
      <c r="HS715" s="210"/>
      <c r="HT715" s="194"/>
      <c r="HU715" s="210"/>
      <c r="HV715" s="210"/>
      <c r="HW715" s="194"/>
      <c r="HX715" s="210"/>
      <c r="HY715" s="210"/>
      <c r="HZ715" s="194"/>
      <c r="IA715" s="210"/>
      <c r="IB715" s="210"/>
      <c r="IC715" s="194"/>
      <c r="ID715" s="210"/>
      <c r="IE715" s="210"/>
      <c r="IF715" s="194"/>
      <c r="IG715" s="210"/>
      <c r="IH715" s="210"/>
      <c r="II715" s="194"/>
      <c r="IJ715" s="210"/>
      <c r="IK715" s="210"/>
      <c r="IL715" s="194"/>
      <c r="IM715" s="210"/>
      <c r="IN715" s="210"/>
      <c r="IO715" s="194"/>
      <c r="IP715" s="210"/>
      <c r="IQ715" s="210"/>
      <c r="IR715" s="194"/>
      <c r="IS715" s="210"/>
      <c r="IT715" s="210"/>
      <c r="IU715" s="194"/>
      <c r="IV715" s="210"/>
      <c r="IW715" s="210"/>
      <c r="IX715" s="194"/>
      <c r="IY715" s="210"/>
      <c r="IZ715" s="210"/>
      <c r="JA715" s="194"/>
      <c r="JB715" s="210"/>
      <c r="JC715" s="210"/>
      <c r="JD715" s="194"/>
      <c r="JE715" s="210"/>
      <c r="JF715" s="210"/>
      <c r="JG715" s="194"/>
      <c r="JH715" s="210"/>
      <c r="JI715" s="210"/>
      <c r="JJ715" s="194"/>
      <c r="JK715" s="210"/>
      <c r="JL715" s="210"/>
      <c r="JM715" s="194"/>
      <c r="JN715" s="210"/>
      <c r="JO715" s="210"/>
      <c r="JP715" s="194"/>
      <c r="JQ715" s="210"/>
      <c r="JR715" s="210"/>
      <c r="JS715" s="194"/>
      <c r="JT715" s="210"/>
      <c r="JU715" s="210"/>
      <c r="JV715" s="194"/>
      <c r="JW715" s="210"/>
      <c r="JX715" s="210"/>
      <c r="JY715" s="194"/>
      <c r="JZ715" s="210"/>
      <c r="KA715" s="210"/>
      <c r="KB715" s="194"/>
      <c r="KC715" s="210"/>
      <c r="KD715" s="210"/>
      <c r="KE715" s="194"/>
      <c r="KF715" s="210"/>
      <c r="KG715" s="210"/>
      <c r="KH715" s="194"/>
      <c r="KI715" s="210"/>
      <c r="KJ715" s="210"/>
      <c r="KK715" s="194"/>
      <c r="KL715" s="210"/>
      <c r="KM715" s="210"/>
      <c r="KN715" s="194"/>
      <c r="KO715" s="210"/>
      <c r="KP715" s="210"/>
      <c r="KQ715" s="194"/>
      <c r="KR715" s="210"/>
      <c r="KS715" s="210"/>
      <c r="KT715" s="194"/>
      <c r="KU715" s="210"/>
      <c r="KV715" s="210"/>
      <c r="KW715" s="194"/>
      <c r="KX715" s="210"/>
      <c r="KY715" s="210"/>
      <c r="KZ715" s="194"/>
      <c r="LA715" s="210"/>
      <c r="LB715" s="210"/>
      <c r="LC715" s="194"/>
      <c r="LD715" s="210"/>
      <c r="LE715" s="210"/>
      <c r="LF715" s="194"/>
      <c r="LG715" s="210"/>
      <c r="LH715" s="210"/>
      <c r="LI715" s="194"/>
      <c r="LJ715" s="210"/>
      <c r="LK715" s="210"/>
      <c r="LL715" s="194"/>
      <c r="LM715" s="210"/>
      <c r="LN715" s="210"/>
      <c r="LO715" s="194"/>
      <c r="LP715" s="210"/>
      <c r="LQ715" s="210"/>
      <c r="LR715" s="194"/>
      <c r="LS715" s="210"/>
      <c r="LT715" s="210"/>
      <c r="LU715" s="194"/>
      <c r="LV715" s="210"/>
      <c r="LW715" s="210"/>
      <c r="LX715" s="194"/>
      <c r="LY715" s="210"/>
      <c r="LZ715" s="210"/>
      <c r="MA715" s="194"/>
      <c r="MB715" s="210"/>
      <c r="MC715" s="210"/>
      <c r="MD715" s="194"/>
      <c r="ME715" s="210"/>
      <c r="MF715" s="210"/>
      <c r="MG715" s="194"/>
      <c r="MH715" s="210"/>
      <c r="MI715" s="210"/>
      <c r="MJ715" s="194"/>
      <c r="MK715" s="210"/>
      <c r="ML715" s="210"/>
      <c r="MM715" s="194"/>
      <c r="MN715" s="210"/>
      <c r="MO715" s="210"/>
      <c r="MP715" s="194"/>
      <c r="MQ715" s="210"/>
      <c r="MR715" s="210"/>
      <c r="MS715" s="194"/>
      <c r="MT715" s="210"/>
      <c r="MU715" s="210"/>
      <c r="MV715" s="194"/>
      <c r="MW715" s="210"/>
      <c r="MX715" s="210"/>
      <c r="MY715" s="194"/>
      <c r="MZ715" s="210"/>
      <c r="NA715" s="210"/>
      <c r="NB715" s="194"/>
      <c r="NC715" s="210"/>
      <c r="ND715" s="210"/>
      <c r="NE715" s="194"/>
      <c r="NF715" s="210"/>
      <c r="NG715" s="210"/>
      <c r="NH715" s="194"/>
      <c r="NI715" s="210"/>
      <c r="NJ715" s="210"/>
      <c r="NK715" s="194"/>
      <c r="NL715" s="210"/>
      <c r="NM715" s="210"/>
      <c r="NN715" s="194"/>
      <c r="NO715" s="210"/>
      <c r="NP715" s="210"/>
      <c r="NQ715" s="194"/>
      <c r="NR715" s="210"/>
      <c r="NS715" s="210"/>
      <c r="NT715" s="194"/>
      <c r="NU715" s="210"/>
      <c r="NV715" s="210"/>
      <c r="NW715" s="194"/>
      <c r="NX715" s="210"/>
      <c r="NY715" s="210"/>
      <c r="NZ715" s="194"/>
      <c r="OA715" s="210"/>
      <c r="OB715" s="210"/>
      <c r="OC715" s="194"/>
      <c r="OD715" s="210"/>
      <c r="OE715" s="210"/>
      <c r="OF715" s="194"/>
      <c r="OG715" s="210"/>
      <c r="OH715" s="210"/>
      <c r="OI715" s="194"/>
      <c r="OJ715" s="210"/>
      <c r="OK715" s="210"/>
      <c r="OL715" s="194"/>
      <c r="OM715" s="210"/>
      <c r="ON715" s="210"/>
      <c r="OO715" s="194"/>
      <c r="OP715" s="210"/>
      <c r="OQ715" s="210"/>
      <c r="OR715" s="194"/>
      <c r="OS715" s="210"/>
      <c r="OT715" s="210"/>
      <c r="OU715" s="194"/>
      <c r="OV715" s="210"/>
      <c r="OW715" s="210"/>
      <c r="OX715" s="194"/>
      <c r="OY715" s="210"/>
      <c r="OZ715" s="210"/>
      <c r="PA715" s="194"/>
      <c r="PB715" s="210"/>
      <c r="PC715" s="210"/>
      <c r="PD715" s="194"/>
      <c r="PE715" s="210"/>
      <c r="PF715" s="210"/>
      <c r="PG715" s="194"/>
      <c r="PH715" s="210"/>
      <c r="PI715" s="210"/>
      <c r="PJ715" s="194"/>
      <c r="PK715" s="210"/>
      <c r="PL715" s="210"/>
      <c r="PM715" s="194"/>
      <c r="PN715" s="210"/>
      <c r="PO715" s="210"/>
      <c r="PP715" s="194"/>
      <c r="PQ715" s="210"/>
      <c r="PR715" s="210"/>
      <c r="PS715" s="194"/>
      <c r="PT715" s="210"/>
      <c r="PU715" s="210"/>
      <c r="PV715" s="194"/>
      <c r="PW715" s="210"/>
      <c r="PX715" s="210"/>
      <c r="PY715" s="194"/>
      <c r="PZ715" s="210"/>
      <c r="QA715" s="210"/>
      <c r="QB715" s="194"/>
      <c r="QC715" s="210"/>
      <c r="QD715" s="210"/>
      <c r="QE715" s="194"/>
      <c r="QF715" s="210"/>
      <c r="QG715" s="210"/>
      <c r="QH715" s="194"/>
      <c r="QI715" s="210"/>
      <c r="QJ715" s="210"/>
      <c r="QK715" s="194"/>
      <c r="QL715" s="210"/>
      <c r="QM715" s="210"/>
      <c r="QN715" s="194"/>
      <c r="QO715" s="210"/>
      <c r="QP715" s="210"/>
      <c r="QQ715" s="194"/>
      <c r="QR715" s="210"/>
      <c r="QS715" s="210"/>
      <c r="QT715" s="194"/>
      <c r="QU715" s="210"/>
      <c r="QV715" s="210"/>
      <c r="QW715" s="194"/>
      <c r="QX715" s="210"/>
      <c r="QY715" s="210"/>
      <c r="QZ715" s="194"/>
      <c r="RA715" s="210"/>
      <c r="RB715" s="210"/>
      <c r="RC715" s="194"/>
      <c r="RD715" s="210"/>
      <c r="RE715" s="210"/>
      <c r="RF715" s="194"/>
      <c r="RG715" s="210"/>
    </row>
    <row r="716" spans="1:475" x14ac:dyDescent="0.2">
      <c r="A716" s="203"/>
      <c r="B716" s="220"/>
      <c r="C716" s="220"/>
      <c r="D716" s="220"/>
      <c r="E716" s="224"/>
      <c r="F716" s="216" t="s">
        <v>246</v>
      </c>
      <c r="G716" s="188"/>
      <c r="H716" s="188"/>
      <c r="I716" s="204"/>
      <c r="J716" s="204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  <c r="RG716" s="194"/>
    </row>
    <row r="717" spans="1:475" x14ac:dyDescent="0.2">
      <c r="A717" s="203"/>
      <c r="B717" s="220"/>
      <c r="C717" s="220"/>
      <c r="D717" s="220"/>
      <c r="E717" s="224"/>
      <c r="F717" s="216" t="s">
        <v>247</v>
      </c>
      <c r="G717" s="188"/>
      <c r="H717" s="188"/>
      <c r="I717" s="204"/>
      <c r="J717" s="204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  <c r="RG717" s="194"/>
    </row>
    <row r="718" spans="1:475" x14ac:dyDescent="0.2">
      <c r="A718" s="203"/>
      <c r="B718" s="220"/>
      <c r="C718" s="220"/>
      <c r="D718" s="220"/>
      <c r="E718" s="224"/>
      <c r="F718" s="216" t="s">
        <v>246</v>
      </c>
      <c r="G718" s="188"/>
      <c r="H718" s="188"/>
      <c r="I718" s="204"/>
      <c r="J718" s="204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  <c r="RG718" s="194"/>
    </row>
    <row r="719" spans="1:475" x14ac:dyDescent="0.2">
      <c r="A719" s="203"/>
      <c r="B719" s="220"/>
      <c r="C719" s="220"/>
      <c r="D719" s="220"/>
      <c r="E719" s="224"/>
      <c r="F719" s="216" t="s">
        <v>247</v>
      </c>
      <c r="G719" s="188"/>
      <c r="H719" s="188"/>
      <c r="I719" s="204"/>
      <c r="J719" s="204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  <c r="RG719" s="194"/>
    </row>
    <row r="720" spans="1:475" x14ac:dyDescent="0.2">
      <c r="A720" s="203"/>
      <c r="B720" s="220"/>
      <c r="C720" s="220"/>
      <c r="D720" s="220"/>
      <c r="E720" s="224"/>
      <c r="F720" s="216" t="s">
        <v>246</v>
      </c>
      <c r="G720" s="188"/>
      <c r="H720" s="188"/>
      <c r="I720" s="204"/>
      <c r="J720" s="204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  <c r="RG720" s="194"/>
    </row>
    <row r="721" spans="1:475" x14ac:dyDescent="0.2">
      <c r="A721" s="203"/>
      <c r="B721" s="220"/>
      <c r="C721" s="220"/>
      <c r="D721" s="220"/>
      <c r="E721" s="224"/>
      <c r="F721" s="216" t="s">
        <v>247</v>
      </c>
      <c r="G721" s="178"/>
      <c r="H721" s="178"/>
      <c r="I721" s="204"/>
      <c r="J721" s="204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  <c r="DW721" s="210"/>
      <c r="DX721" s="210"/>
      <c r="DY721" s="194"/>
      <c r="DZ721" s="210"/>
      <c r="EA721" s="210"/>
      <c r="EB721" s="194"/>
      <c r="EC721" s="210"/>
      <c r="ED721" s="210"/>
      <c r="EE721" s="194"/>
      <c r="EF721" s="210"/>
      <c r="EG721" s="210"/>
      <c r="EH721" s="194"/>
      <c r="EI721" s="210"/>
      <c r="EJ721" s="210"/>
      <c r="EK721" s="194"/>
      <c r="EL721" s="210"/>
      <c r="EM721" s="210"/>
      <c r="EN721" s="194"/>
      <c r="EO721" s="210"/>
      <c r="EP721" s="210"/>
      <c r="EQ721" s="194"/>
      <c r="ER721" s="210"/>
      <c r="ES721" s="210"/>
      <c r="ET721" s="194"/>
      <c r="EU721" s="210"/>
      <c r="EV721" s="210"/>
      <c r="EW721" s="194"/>
      <c r="EX721" s="210"/>
      <c r="EY721" s="210"/>
      <c r="EZ721" s="194"/>
      <c r="FA721" s="210"/>
      <c r="FB721" s="210"/>
      <c r="FC721" s="194"/>
      <c r="FD721" s="210"/>
      <c r="FE721" s="210"/>
      <c r="FF721" s="194"/>
      <c r="FG721" s="210"/>
      <c r="FH721" s="210"/>
      <c r="FI721" s="194"/>
      <c r="FJ721" s="210"/>
      <c r="FK721" s="210"/>
      <c r="FL721" s="194"/>
      <c r="FM721" s="210"/>
      <c r="FN721" s="210"/>
      <c r="FO721" s="194"/>
      <c r="FP721" s="210"/>
      <c r="FQ721" s="210"/>
      <c r="FR721" s="194"/>
      <c r="FS721" s="210"/>
      <c r="FT721" s="210"/>
      <c r="FU721" s="194"/>
      <c r="FV721" s="210"/>
      <c r="FW721" s="210"/>
      <c r="FX721" s="194"/>
      <c r="FY721" s="210"/>
      <c r="FZ721" s="210"/>
      <c r="GA721" s="194"/>
      <c r="GB721" s="210"/>
      <c r="GC721" s="210"/>
      <c r="GD721" s="194"/>
      <c r="GE721" s="210"/>
      <c r="GF721" s="210"/>
      <c r="GG721" s="194"/>
      <c r="GH721" s="210"/>
      <c r="GI721" s="210"/>
      <c r="GJ721" s="194"/>
      <c r="GK721" s="210"/>
      <c r="GL721" s="210"/>
      <c r="GM721" s="194"/>
      <c r="GN721" s="210"/>
      <c r="GO721" s="210"/>
      <c r="GP721" s="194"/>
      <c r="GQ721" s="210"/>
      <c r="GR721" s="210"/>
      <c r="GS721" s="194"/>
      <c r="GT721" s="210"/>
      <c r="GU721" s="210"/>
      <c r="GV721" s="194"/>
      <c r="GW721" s="210"/>
      <c r="GX721" s="210"/>
      <c r="GY721" s="194"/>
      <c r="GZ721" s="210"/>
      <c r="HA721" s="210"/>
      <c r="HB721" s="194"/>
      <c r="HC721" s="210"/>
      <c r="HD721" s="210"/>
      <c r="HE721" s="194"/>
      <c r="HF721" s="210"/>
      <c r="HG721" s="210"/>
      <c r="HH721" s="194"/>
      <c r="HI721" s="210"/>
      <c r="HJ721" s="210"/>
      <c r="HK721" s="194"/>
      <c r="HL721" s="210"/>
      <c r="HM721" s="210"/>
      <c r="HN721" s="194"/>
      <c r="HO721" s="210"/>
      <c r="HP721" s="210"/>
      <c r="HQ721" s="194"/>
      <c r="HR721" s="210"/>
      <c r="HS721" s="210"/>
      <c r="HT721" s="194"/>
      <c r="HU721" s="210"/>
      <c r="HV721" s="210"/>
      <c r="HW721" s="194"/>
      <c r="HX721" s="210"/>
      <c r="HY721" s="210"/>
      <c r="HZ721" s="194"/>
      <c r="IA721" s="210"/>
      <c r="IB721" s="210"/>
      <c r="IC721" s="194"/>
      <c r="ID721" s="210"/>
      <c r="IE721" s="210"/>
      <c r="IF721" s="194"/>
      <c r="IG721" s="210"/>
      <c r="IH721" s="210"/>
      <c r="II721" s="194"/>
      <c r="IJ721" s="210"/>
      <c r="IK721" s="210"/>
      <c r="IL721" s="194"/>
      <c r="IM721" s="210"/>
      <c r="IN721" s="210"/>
      <c r="IO721" s="194"/>
      <c r="IP721" s="210"/>
      <c r="IQ721" s="210"/>
      <c r="IR721" s="194"/>
      <c r="IS721" s="210"/>
      <c r="IT721" s="210"/>
      <c r="IU721" s="194"/>
      <c r="IV721" s="210"/>
      <c r="IW721" s="210"/>
      <c r="IX721" s="194"/>
      <c r="IY721" s="210"/>
      <c r="IZ721" s="210"/>
      <c r="JA721" s="194"/>
      <c r="JB721" s="210"/>
      <c r="JC721" s="210"/>
      <c r="JD721" s="194"/>
      <c r="JE721" s="210"/>
      <c r="JF721" s="210"/>
      <c r="JG721" s="194"/>
      <c r="JH721" s="210"/>
      <c r="JI721" s="210"/>
      <c r="JJ721" s="194"/>
      <c r="JK721" s="210"/>
      <c r="JL721" s="210"/>
      <c r="JM721" s="194"/>
      <c r="JN721" s="210"/>
      <c r="JO721" s="210"/>
      <c r="JP721" s="194"/>
      <c r="JQ721" s="210"/>
      <c r="JR721" s="210"/>
      <c r="JS721" s="194"/>
      <c r="JT721" s="210"/>
      <c r="JU721" s="210"/>
      <c r="JV721" s="194"/>
      <c r="JW721" s="210"/>
      <c r="JX721" s="210"/>
      <c r="JY721" s="194"/>
      <c r="JZ721" s="210"/>
      <c r="KA721" s="210"/>
      <c r="KB721" s="194"/>
      <c r="KC721" s="210"/>
      <c r="KD721" s="210"/>
      <c r="KE721" s="194"/>
      <c r="KF721" s="210"/>
      <c r="KG721" s="210"/>
      <c r="KH721" s="194"/>
      <c r="KI721" s="210"/>
      <c r="KJ721" s="210"/>
      <c r="KK721" s="194"/>
      <c r="KL721" s="210"/>
      <c r="KM721" s="210"/>
      <c r="KN721" s="194"/>
      <c r="KO721" s="210"/>
      <c r="KP721" s="210"/>
      <c r="KQ721" s="194"/>
      <c r="KR721" s="210"/>
      <c r="KS721" s="210"/>
      <c r="KT721" s="194"/>
      <c r="KU721" s="210"/>
      <c r="KV721" s="210"/>
      <c r="KW721" s="194"/>
      <c r="KX721" s="210"/>
      <c r="KY721" s="210"/>
      <c r="KZ721" s="194"/>
      <c r="LA721" s="210"/>
      <c r="LB721" s="210"/>
      <c r="LC721" s="194"/>
      <c r="LD721" s="210"/>
      <c r="LE721" s="210"/>
      <c r="LF721" s="194"/>
      <c r="LG721" s="210"/>
      <c r="LH721" s="210"/>
      <c r="LI721" s="194"/>
      <c r="LJ721" s="210"/>
      <c r="LK721" s="210"/>
      <c r="LL721" s="194"/>
      <c r="LM721" s="210"/>
      <c r="LN721" s="210"/>
      <c r="LO721" s="194"/>
      <c r="LP721" s="210"/>
      <c r="LQ721" s="210"/>
      <c r="LR721" s="194"/>
      <c r="LS721" s="210"/>
      <c r="LT721" s="210"/>
      <c r="LU721" s="194"/>
      <c r="LV721" s="210"/>
      <c r="LW721" s="210"/>
      <c r="LX721" s="194"/>
      <c r="LY721" s="210"/>
      <c r="LZ721" s="210"/>
      <c r="MA721" s="194"/>
      <c r="MB721" s="210"/>
      <c r="MC721" s="210"/>
      <c r="MD721" s="194"/>
      <c r="ME721" s="210"/>
      <c r="MF721" s="210"/>
      <c r="MG721" s="194"/>
      <c r="MH721" s="210"/>
      <c r="MI721" s="210"/>
      <c r="MJ721" s="194"/>
      <c r="MK721" s="210"/>
      <c r="ML721" s="210"/>
      <c r="MM721" s="194"/>
      <c r="MN721" s="210"/>
      <c r="MO721" s="210"/>
      <c r="MP721" s="194"/>
      <c r="MQ721" s="210"/>
      <c r="MR721" s="210"/>
      <c r="MS721" s="194"/>
      <c r="MT721" s="210"/>
      <c r="MU721" s="210"/>
      <c r="MV721" s="194"/>
      <c r="MW721" s="210"/>
      <c r="MX721" s="210"/>
      <c r="MY721" s="194"/>
      <c r="MZ721" s="210"/>
      <c r="NA721" s="210"/>
      <c r="NB721" s="194"/>
      <c r="NC721" s="210"/>
      <c r="ND721" s="210"/>
      <c r="NE721" s="194"/>
      <c r="NF721" s="210"/>
      <c r="NG721" s="210"/>
      <c r="NH721" s="194"/>
      <c r="NI721" s="210"/>
      <c r="NJ721" s="210"/>
      <c r="NK721" s="194"/>
      <c r="NL721" s="210"/>
      <c r="NM721" s="210"/>
      <c r="NN721" s="194"/>
      <c r="NO721" s="210"/>
      <c r="NP721" s="210"/>
      <c r="NQ721" s="194"/>
      <c r="NR721" s="210"/>
      <c r="NS721" s="210"/>
      <c r="NT721" s="194"/>
      <c r="NU721" s="210"/>
      <c r="NV721" s="210"/>
      <c r="NW721" s="194"/>
      <c r="NX721" s="210"/>
      <c r="NY721" s="210"/>
      <c r="NZ721" s="194"/>
      <c r="OA721" s="210"/>
      <c r="OB721" s="210"/>
      <c r="OC721" s="194"/>
      <c r="OD721" s="210"/>
      <c r="OE721" s="210"/>
      <c r="OF721" s="194"/>
      <c r="OG721" s="210"/>
      <c r="OH721" s="210"/>
      <c r="OI721" s="194"/>
      <c r="OJ721" s="210"/>
      <c r="OK721" s="210"/>
      <c r="OL721" s="194"/>
      <c r="OM721" s="210"/>
      <c r="ON721" s="210"/>
      <c r="OO721" s="194"/>
      <c r="OP721" s="210"/>
      <c r="OQ721" s="210"/>
      <c r="OR721" s="194"/>
      <c r="OS721" s="210"/>
      <c r="OT721" s="210"/>
      <c r="OU721" s="194"/>
      <c r="OV721" s="210"/>
      <c r="OW721" s="210"/>
      <c r="OX721" s="194"/>
      <c r="OY721" s="210"/>
      <c r="OZ721" s="210"/>
      <c r="PA721" s="194"/>
      <c r="PB721" s="210"/>
      <c r="PC721" s="210"/>
      <c r="PD721" s="194"/>
      <c r="PE721" s="210"/>
      <c r="PF721" s="210"/>
      <c r="PG721" s="194"/>
      <c r="PH721" s="210"/>
      <c r="PI721" s="210"/>
      <c r="PJ721" s="194"/>
      <c r="PK721" s="210"/>
      <c r="PL721" s="210"/>
      <c r="PM721" s="194"/>
      <c r="PN721" s="210"/>
      <c r="PO721" s="210"/>
      <c r="PP721" s="194"/>
      <c r="PQ721" s="210"/>
      <c r="PR721" s="210"/>
      <c r="PS721" s="194"/>
      <c r="PT721" s="210"/>
      <c r="PU721" s="210"/>
      <c r="PV721" s="194"/>
      <c r="PW721" s="210"/>
      <c r="PX721" s="210"/>
      <c r="PY721" s="194"/>
      <c r="PZ721" s="210"/>
      <c r="QA721" s="210"/>
      <c r="QB721" s="194"/>
      <c r="QC721" s="210"/>
      <c r="QD721" s="210"/>
      <c r="QE721" s="194"/>
      <c r="QF721" s="210"/>
      <c r="QG721" s="210"/>
      <c r="QH721" s="194"/>
      <c r="QI721" s="210"/>
      <c r="QJ721" s="210"/>
      <c r="QK721" s="194"/>
      <c r="QL721" s="210"/>
      <c r="QM721" s="210"/>
      <c r="QN721" s="194"/>
      <c r="QO721" s="210"/>
      <c r="QP721" s="210"/>
      <c r="QQ721" s="194"/>
      <c r="QR721" s="210"/>
      <c r="QS721" s="210"/>
      <c r="QT721" s="194"/>
      <c r="QU721" s="210"/>
      <c r="QV721" s="210"/>
      <c r="QW721" s="194"/>
      <c r="QX721" s="210"/>
      <c r="QY721" s="210"/>
      <c r="QZ721" s="194"/>
      <c r="RA721" s="210"/>
      <c r="RB721" s="210"/>
      <c r="RC721" s="194"/>
      <c r="RD721" s="210"/>
      <c r="RE721" s="210"/>
      <c r="RF721" s="194"/>
      <c r="RG721" s="210"/>
    </row>
    <row r="722" spans="1:475" x14ac:dyDescent="0.2">
      <c r="A722" s="203"/>
      <c r="B722" s="220"/>
      <c r="C722" s="220"/>
      <c r="D722" s="220"/>
      <c r="E722" s="224"/>
      <c r="F722" s="216" t="s">
        <v>246</v>
      </c>
      <c r="G722" s="188"/>
      <c r="H722" s="188"/>
      <c r="I722" s="204"/>
      <c r="J722" s="204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  <c r="RG722" s="194"/>
    </row>
    <row r="723" spans="1:475" x14ac:dyDescent="0.2">
      <c r="A723" s="203"/>
      <c r="B723" s="220"/>
      <c r="C723" s="220"/>
      <c r="D723" s="220"/>
      <c r="E723" s="224"/>
      <c r="F723" s="216" t="s">
        <v>247</v>
      </c>
      <c r="G723" s="188"/>
      <c r="H723" s="188"/>
      <c r="I723" s="204"/>
      <c r="J723" s="204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  <c r="RG723" s="194"/>
    </row>
    <row r="724" spans="1:475" x14ac:dyDescent="0.2">
      <c r="A724" s="203"/>
      <c r="B724" s="220"/>
      <c r="C724" s="220"/>
      <c r="D724" s="220"/>
      <c r="E724" s="224"/>
      <c r="F724" s="216" t="s">
        <v>246</v>
      </c>
      <c r="G724" s="188"/>
      <c r="H724" s="188"/>
      <c r="I724" s="204"/>
      <c r="J724" s="204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  <c r="RG724" s="194"/>
    </row>
    <row r="725" spans="1:475" x14ac:dyDescent="0.2">
      <c r="A725" s="203"/>
      <c r="B725" s="220"/>
      <c r="C725" s="220"/>
      <c r="D725" s="220"/>
      <c r="E725" s="224"/>
      <c r="F725" s="216" t="s">
        <v>247</v>
      </c>
      <c r="G725" s="188"/>
      <c r="H725" s="188"/>
      <c r="I725" s="204"/>
      <c r="J725" s="204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  <c r="RG725" s="194"/>
    </row>
    <row r="726" spans="1:475" x14ac:dyDescent="0.2">
      <c r="A726" s="203"/>
      <c r="B726" s="220"/>
      <c r="C726" s="220"/>
      <c r="D726" s="220"/>
      <c r="E726" s="224"/>
      <c r="F726" s="216" t="s">
        <v>246</v>
      </c>
      <c r="G726" s="188"/>
      <c r="H726" s="188"/>
      <c r="I726" s="204"/>
      <c r="J726" s="204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  <c r="RG726" s="194"/>
    </row>
    <row r="727" spans="1:475" x14ac:dyDescent="0.2">
      <c r="A727" s="203"/>
      <c r="B727" s="220"/>
      <c r="C727" s="220"/>
      <c r="D727" s="220"/>
      <c r="E727" s="224"/>
      <c r="F727" s="216" t="s">
        <v>247</v>
      </c>
      <c r="G727" s="188"/>
      <c r="H727" s="188"/>
      <c r="I727" s="204"/>
      <c r="J727" s="204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  <c r="RG727" s="194"/>
    </row>
    <row r="728" spans="1:475" x14ac:dyDescent="0.2">
      <c r="A728" s="203"/>
      <c r="B728" s="220"/>
      <c r="C728" s="220"/>
      <c r="D728" s="220"/>
      <c r="E728" s="224"/>
      <c r="F728" s="216" t="s">
        <v>246</v>
      </c>
      <c r="G728" s="188"/>
      <c r="H728" s="188"/>
      <c r="I728" s="204"/>
      <c r="J728" s="204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  <c r="RG728" s="194"/>
    </row>
    <row r="729" spans="1:475" x14ac:dyDescent="0.2">
      <c r="A729" s="203"/>
      <c r="B729" s="220"/>
      <c r="C729" s="220"/>
      <c r="D729" s="220"/>
      <c r="E729" s="224"/>
      <c r="F729" s="216" t="s">
        <v>247</v>
      </c>
      <c r="G729" s="188"/>
      <c r="H729" s="188"/>
      <c r="I729" s="204"/>
      <c r="J729" s="204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  <c r="RG729" s="194"/>
    </row>
    <row r="730" spans="1:475" x14ac:dyDescent="0.2">
      <c r="A730" s="203"/>
      <c r="B730" s="220"/>
      <c r="C730" s="220"/>
      <c r="D730" s="220"/>
      <c r="E730" s="224"/>
      <c r="F730" s="216" t="s">
        <v>246</v>
      </c>
      <c r="G730" s="188"/>
      <c r="H730" s="188"/>
      <c r="I730" s="204"/>
      <c r="J730" s="204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94"/>
      <c r="DX730" s="194"/>
      <c r="DY730" s="194"/>
      <c r="DZ730" s="194"/>
      <c r="EA730" s="194"/>
      <c r="EB730" s="194"/>
      <c r="EC730" s="194"/>
      <c r="ED730" s="194"/>
      <c r="EE730" s="194"/>
      <c r="EF730" s="194"/>
      <c r="EG730" s="194"/>
      <c r="EH730" s="194"/>
      <c r="EI730" s="194"/>
      <c r="EJ730" s="194"/>
      <c r="EK730" s="194"/>
      <c r="EL730" s="194"/>
      <c r="EM730" s="194"/>
      <c r="EN730" s="194"/>
      <c r="EO730" s="194"/>
      <c r="EP730" s="194"/>
      <c r="EQ730" s="194"/>
      <c r="ER730" s="194"/>
      <c r="ES730" s="194"/>
      <c r="ET730" s="194"/>
      <c r="EU730" s="194"/>
      <c r="EV730" s="194"/>
      <c r="EW730" s="194"/>
      <c r="EX730" s="194"/>
      <c r="EY730" s="194"/>
      <c r="EZ730" s="194"/>
      <c r="FA730" s="194"/>
      <c r="FB730" s="194"/>
      <c r="FC730" s="194"/>
      <c r="FD730" s="194"/>
      <c r="FE730" s="194"/>
      <c r="FF730" s="194"/>
      <c r="FG730" s="194"/>
      <c r="FH730" s="194"/>
      <c r="FI730" s="194"/>
      <c r="FJ730" s="194"/>
      <c r="FK730" s="194"/>
      <c r="FL730" s="194"/>
      <c r="FM730" s="194"/>
      <c r="FN730" s="194"/>
      <c r="FO730" s="194"/>
      <c r="FP730" s="194"/>
      <c r="FQ730" s="194"/>
      <c r="FR730" s="194"/>
      <c r="FS730" s="194"/>
      <c r="FT730" s="194"/>
      <c r="FU730" s="194"/>
      <c r="FV730" s="194"/>
      <c r="FW730" s="194"/>
      <c r="FX730" s="194"/>
      <c r="FY730" s="194"/>
      <c r="FZ730" s="194"/>
      <c r="GA730" s="194"/>
      <c r="GB730" s="194"/>
      <c r="GC730" s="194"/>
      <c r="GD730" s="194"/>
      <c r="GE730" s="194"/>
      <c r="GF730" s="194"/>
      <c r="GG730" s="194"/>
      <c r="GH730" s="194"/>
      <c r="GI730" s="194"/>
      <c r="GJ730" s="194"/>
      <c r="GK730" s="194"/>
      <c r="GL730" s="194"/>
      <c r="GM730" s="194"/>
      <c r="GN730" s="194"/>
      <c r="GO730" s="194"/>
      <c r="GP730" s="194"/>
      <c r="GQ730" s="194"/>
      <c r="GR730" s="194"/>
      <c r="GS730" s="194"/>
      <c r="GT730" s="194"/>
      <c r="GU730" s="194"/>
      <c r="GV730" s="194"/>
      <c r="GW730" s="194"/>
      <c r="GX730" s="194"/>
      <c r="GY730" s="194"/>
      <c r="GZ730" s="194"/>
      <c r="HA730" s="194"/>
      <c r="HB730" s="194"/>
      <c r="HC730" s="194"/>
      <c r="HD730" s="194"/>
      <c r="HE730" s="194"/>
      <c r="HF730" s="194"/>
      <c r="HG730" s="194"/>
      <c r="HH730" s="194"/>
      <c r="HI730" s="194"/>
      <c r="HJ730" s="194"/>
      <c r="HK730" s="194"/>
      <c r="HL730" s="194"/>
      <c r="HM730" s="194"/>
      <c r="HN730" s="194"/>
      <c r="HO730" s="194"/>
      <c r="HP730" s="194"/>
      <c r="HQ730" s="194"/>
      <c r="HR730" s="194"/>
      <c r="HS730" s="194"/>
      <c r="HT730" s="194"/>
      <c r="HU730" s="194"/>
      <c r="HV730" s="194"/>
      <c r="HW730" s="194"/>
      <c r="HX730" s="194"/>
      <c r="HY730" s="194"/>
      <c r="HZ730" s="194"/>
      <c r="IA730" s="194"/>
      <c r="IB730" s="194"/>
      <c r="IC730" s="194"/>
      <c r="ID730" s="194"/>
      <c r="IE730" s="194"/>
      <c r="IF730" s="194"/>
      <c r="IG730" s="194"/>
      <c r="IH730" s="194"/>
      <c r="II730" s="194"/>
      <c r="IJ730" s="194"/>
      <c r="IK730" s="194"/>
      <c r="IL730" s="194"/>
      <c r="IM730" s="194"/>
      <c r="IN730" s="194"/>
      <c r="IO730" s="194"/>
      <c r="IP730" s="194"/>
      <c r="IQ730" s="194"/>
      <c r="IR730" s="194"/>
      <c r="IS730" s="194"/>
      <c r="IT730" s="194"/>
      <c r="IU730" s="194"/>
      <c r="IV730" s="194"/>
      <c r="IW730" s="194"/>
      <c r="IX730" s="194"/>
      <c r="IY730" s="194"/>
      <c r="IZ730" s="194"/>
      <c r="JA730" s="194"/>
      <c r="JB730" s="194"/>
      <c r="JC730" s="194"/>
      <c r="JD730" s="194"/>
      <c r="JE730" s="194"/>
      <c r="JF730" s="194"/>
      <c r="JG730" s="194"/>
      <c r="JH730" s="194"/>
      <c r="JI730" s="194"/>
      <c r="JJ730" s="194"/>
      <c r="JK730" s="194"/>
      <c r="JL730" s="194"/>
      <c r="JM730" s="194"/>
      <c r="JN730" s="194"/>
      <c r="JO730" s="194"/>
      <c r="JP730" s="194"/>
      <c r="JQ730" s="194"/>
      <c r="JR730" s="194"/>
      <c r="JS730" s="194"/>
      <c r="JT730" s="194"/>
      <c r="JU730" s="194"/>
      <c r="JV730" s="194"/>
      <c r="JW730" s="194"/>
      <c r="JX730" s="194"/>
      <c r="JY730" s="194"/>
      <c r="JZ730" s="194"/>
      <c r="KA730" s="194"/>
      <c r="KB730" s="194"/>
      <c r="KC730" s="194"/>
      <c r="KD730" s="194"/>
      <c r="KE730" s="194"/>
      <c r="KF730" s="194"/>
      <c r="KG730" s="194"/>
      <c r="KH730" s="194"/>
      <c r="KI730" s="194"/>
      <c r="KJ730" s="194"/>
      <c r="KK730" s="194"/>
      <c r="KL730" s="194"/>
      <c r="KM730" s="194"/>
      <c r="KN730" s="194"/>
      <c r="KO730" s="194"/>
      <c r="KP730" s="194"/>
      <c r="KQ730" s="194"/>
      <c r="KR730" s="194"/>
      <c r="KS730" s="194"/>
      <c r="KT730" s="194"/>
      <c r="KU730" s="194"/>
      <c r="KV730" s="194"/>
      <c r="KW730" s="194"/>
      <c r="KX730" s="194"/>
      <c r="KY730" s="194"/>
      <c r="KZ730" s="194"/>
      <c r="LA730" s="194"/>
      <c r="LB730" s="194"/>
      <c r="LC730" s="194"/>
      <c r="LD730" s="194"/>
      <c r="LE730" s="194"/>
      <c r="LF730" s="194"/>
      <c r="LG730" s="194"/>
      <c r="LH730" s="194"/>
      <c r="LI730" s="194"/>
      <c r="LJ730" s="194"/>
      <c r="LK730" s="194"/>
      <c r="LL730" s="194"/>
      <c r="LM730" s="194"/>
      <c r="LN730" s="194"/>
      <c r="LO730" s="194"/>
      <c r="LP730" s="194"/>
      <c r="LQ730" s="194"/>
      <c r="LR730" s="194"/>
      <c r="LS730" s="194"/>
      <c r="LT730" s="194"/>
      <c r="LU730" s="194"/>
      <c r="LV730" s="194"/>
      <c r="LW730" s="194"/>
      <c r="LX730" s="194"/>
      <c r="LY730" s="194"/>
      <c r="LZ730" s="194"/>
      <c r="MA730" s="194"/>
      <c r="MB730" s="194"/>
      <c r="MC730" s="194"/>
      <c r="MD730" s="194"/>
      <c r="ME730" s="194"/>
      <c r="MF730" s="194"/>
      <c r="MG730" s="194"/>
      <c r="MH730" s="194"/>
      <c r="MI730" s="194"/>
      <c r="MJ730" s="194"/>
      <c r="MK730" s="194"/>
      <c r="ML730" s="194"/>
      <c r="MM730" s="194"/>
      <c r="MN730" s="194"/>
      <c r="MO730" s="194"/>
      <c r="MP730" s="194"/>
      <c r="MQ730" s="194"/>
      <c r="MR730" s="194"/>
      <c r="MS730" s="194"/>
      <c r="MT730" s="194"/>
      <c r="MU730" s="194"/>
      <c r="MV730" s="194"/>
      <c r="MW730" s="194"/>
      <c r="MX730" s="194"/>
      <c r="MY730" s="194"/>
      <c r="MZ730" s="194"/>
      <c r="NA730" s="194"/>
      <c r="NB730" s="194"/>
      <c r="NC730" s="194"/>
      <c r="ND730" s="194"/>
      <c r="NE730" s="194"/>
      <c r="NF730" s="194"/>
      <c r="NG730" s="194"/>
      <c r="NH730" s="194"/>
      <c r="NI730" s="194"/>
      <c r="NJ730" s="194"/>
      <c r="NK730" s="194"/>
      <c r="NL730" s="194"/>
      <c r="NM730" s="194"/>
      <c r="NN730" s="194"/>
      <c r="NO730" s="194"/>
      <c r="NP730" s="194"/>
      <c r="NQ730" s="194"/>
      <c r="NR730" s="194"/>
      <c r="NS730" s="194"/>
      <c r="NT730" s="194"/>
      <c r="NU730" s="194"/>
      <c r="NV730" s="194"/>
      <c r="NW730" s="194"/>
      <c r="NX730" s="194"/>
      <c r="NY730" s="194"/>
      <c r="NZ730" s="194"/>
      <c r="OA730" s="194"/>
      <c r="OB730" s="194"/>
      <c r="OC730" s="194"/>
      <c r="OD730" s="194"/>
      <c r="OE730" s="194"/>
      <c r="OF730" s="194"/>
      <c r="OG730" s="194"/>
      <c r="OH730" s="194"/>
      <c r="OI730" s="194"/>
      <c r="OJ730" s="194"/>
      <c r="OK730" s="194"/>
      <c r="OL730" s="194"/>
      <c r="OM730" s="194"/>
      <c r="ON730" s="194"/>
      <c r="OO730" s="194"/>
      <c r="OP730" s="194"/>
      <c r="OQ730" s="194"/>
      <c r="OR730" s="194"/>
      <c r="OS730" s="194"/>
      <c r="OT730" s="194"/>
      <c r="OU730" s="194"/>
      <c r="OV730" s="194"/>
      <c r="OW730" s="194"/>
      <c r="OX730" s="194"/>
      <c r="OY730" s="194"/>
      <c r="OZ730" s="194"/>
      <c r="PA730" s="194"/>
      <c r="PB730" s="194"/>
      <c r="PC730" s="194"/>
      <c r="PD730" s="194"/>
      <c r="PE730" s="194"/>
      <c r="PF730" s="194"/>
      <c r="PG730" s="194"/>
      <c r="PH730" s="194"/>
      <c r="PI730" s="194"/>
      <c r="PJ730" s="194"/>
      <c r="PK730" s="194"/>
      <c r="PL730" s="194"/>
      <c r="PM730" s="194"/>
      <c r="PN730" s="194"/>
      <c r="PO730" s="194"/>
      <c r="PP730" s="194"/>
      <c r="PQ730" s="194"/>
      <c r="PR730" s="194"/>
      <c r="PS730" s="194"/>
      <c r="PT730" s="194"/>
      <c r="PU730" s="194"/>
      <c r="PV730" s="194"/>
      <c r="PW730" s="194"/>
      <c r="PX730" s="194"/>
      <c r="PY730" s="194"/>
      <c r="PZ730" s="194"/>
      <c r="QA730" s="194"/>
      <c r="QB730" s="194"/>
      <c r="QC730" s="194"/>
      <c r="QD730" s="194"/>
      <c r="QE730" s="194"/>
      <c r="QF730" s="194"/>
      <c r="QG730" s="194"/>
      <c r="QH730" s="194"/>
      <c r="QI730" s="194"/>
      <c r="QJ730" s="194"/>
      <c r="QK730" s="194"/>
      <c r="QL730" s="194"/>
      <c r="QM730" s="194"/>
      <c r="QN730" s="194"/>
      <c r="QO730" s="194"/>
      <c r="QP730" s="194"/>
      <c r="QQ730" s="194"/>
      <c r="QR730" s="194"/>
      <c r="QS730" s="194"/>
      <c r="QT730" s="194"/>
      <c r="QU730" s="194"/>
      <c r="QV730" s="194"/>
      <c r="QW730" s="194"/>
      <c r="QX730" s="194"/>
      <c r="QY730" s="194"/>
      <c r="QZ730" s="194"/>
      <c r="RA730" s="194"/>
      <c r="RB730" s="194"/>
      <c r="RC730" s="194"/>
      <c r="RD730" s="194"/>
      <c r="RE730" s="194"/>
      <c r="RF730" s="194"/>
      <c r="RG730" s="194"/>
    </row>
    <row r="731" spans="1:475" x14ac:dyDescent="0.2">
      <c r="A731" s="203"/>
      <c r="B731" s="220"/>
      <c r="C731" s="220"/>
      <c r="D731" s="220"/>
      <c r="E731" s="224"/>
      <c r="F731" s="216" t="s">
        <v>247</v>
      </c>
      <c r="G731" s="188"/>
      <c r="H731" s="188"/>
      <c r="I731" s="204"/>
      <c r="J731" s="204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  <c r="RG731" s="194"/>
    </row>
    <row r="732" spans="1:475" x14ac:dyDescent="0.2">
      <c r="A732" s="203"/>
      <c r="B732" s="220"/>
      <c r="C732" s="220"/>
      <c r="D732" s="220"/>
      <c r="E732" s="224"/>
      <c r="F732" s="216" t="s">
        <v>246</v>
      </c>
      <c r="G732" s="188"/>
      <c r="H732" s="188"/>
      <c r="I732" s="204"/>
      <c r="J732" s="204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  <c r="RG732" s="194"/>
    </row>
    <row r="733" spans="1:475" x14ac:dyDescent="0.2">
      <c r="A733" s="203"/>
      <c r="B733" s="220"/>
      <c r="C733" s="220"/>
      <c r="D733" s="220"/>
      <c r="E733" s="224"/>
      <c r="F733" s="216" t="s">
        <v>247</v>
      </c>
      <c r="G733" s="188"/>
      <c r="H733" s="188"/>
      <c r="I733" s="204"/>
      <c r="J733" s="204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  <c r="RG733" s="194"/>
    </row>
    <row r="734" spans="1:475" x14ac:dyDescent="0.2">
      <c r="A734" s="203"/>
      <c r="B734" s="220"/>
      <c r="C734" s="220"/>
      <c r="D734" s="220"/>
      <c r="E734" s="224"/>
      <c r="F734" s="216" t="s">
        <v>246</v>
      </c>
      <c r="G734" s="188"/>
      <c r="H734" s="188"/>
      <c r="I734" s="204"/>
      <c r="J734" s="204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  <c r="RG734" s="194"/>
    </row>
    <row r="735" spans="1:475" x14ac:dyDescent="0.2">
      <c r="A735" s="203"/>
      <c r="B735" s="220"/>
      <c r="C735" s="220"/>
      <c r="D735" s="220"/>
      <c r="E735" s="224"/>
      <c r="F735" s="216" t="s">
        <v>247</v>
      </c>
      <c r="G735" s="188"/>
      <c r="H735" s="188"/>
      <c r="I735" s="204"/>
      <c r="J735" s="204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94"/>
      <c r="DX735" s="194"/>
      <c r="DY735" s="194"/>
      <c r="DZ735" s="194"/>
      <c r="EA735" s="194"/>
      <c r="EB735" s="194"/>
      <c r="EC735" s="194"/>
      <c r="ED735" s="194"/>
      <c r="EE735" s="194"/>
      <c r="EF735" s="194"/>
      <c r="EG735" s="194"/>
      <c r="EH735" s="194"/>
      <c r="EI735" s="194"/>
      <c r="EJ735" s="194"/>
      <c r="EK735" s="194"/>
      <c r="EL735" s="194"/>
      <c r="EM735" s="194"/>
      <c r="EN735" s="194"/>
      <c r="EO735" s="194"/>
      <c r="EP735" s="194"/>
      <c r="EQ735" s="194"/>
      <c r="ER735" s="194"/>
      <c r="ES735" s="194"/>
      <c r="ET735" s="194"/>
      <c r="EU735" s="194"/>
      <c r="EV735" s="194"/>
      <c r="EW735" s="194"/>
      <c r="EX735" s="194"/>
      <c r="EY735" s="194"/>
      <c r="EZ735" s="194"/>
      <c r="FA735" s="194"/>
      <c r="FB735" s="194"/>
      <c r="FC735" s="194"/>
      <c r="FD735" s="194"/>
      <c r="FE735" s="194"/>
      <c r="FF735" s="194"/>
      <c r="FG735" s="194"/>
      <c r="FH735" s="194"/>
      <c r="FI735" s="194"/>
      <c r="FJ735" s="194"/>
      <c r="FK735" s="194"/>
      <c r="FL735" s="194"/>
      <c r="FM735" s="194"/>
      <c r="FN735" s="194"/>
      <c r="FO735" s="194"/>
      <c r="FP735" s="194"/>
      <c r="FQ735" s="194"/>
      <c r="FR735" s="194"/>
      <c r="FS735" s="194"/>
      <c r="FT735" s="194"/>
      <c r="FU735" s="194"/>
      <c r="FV735" s="194"/>
      <c r="FW735" s="194"/>
      <c r="FX735" s="194"/>
      <c r="FY735" s="194"/>
      <c r="FZ735" s="194"/>
      <c r="GA735" s="194"/>
      <c r="GB735" s="194"/>
      <c r="GC735" s="194"/>
      <c r="GD735" s="194"/>
      <c r="GE735" s="194"/>
      <c r="GF735" s="194"/>
      <c r="GG735" s="194"/>
      <c r="GH735" s="194"/>
      <c r="GI735" s="194"/>
      <c r="GJ735" s="194"/>
      <c r="GK735" s="194"/>
      <c r="GL735" s="194"/>
      <c r="GM735" s="194"/>
      <c r="GN735" s="194"/>
      <c r="GO735" s="194"/>
      <c r="GP735" s="194"/>
      <c r="GQ735" s="194"/>
      <c r="GR735" s="194"/>
      <c r="GS735" s="194"/>
      <c r="GT735" s="194"/>
      <c r="GU735" s="194"/>
      <c r="GV735" s="194"/>
      <c r="GW735" s="194"/>
      <c r="GX735" s="194"/>
      <c r="GY735" s="194"/>
      <c r="GZ735" s="194"/>
      <c r="HA735" s="194"/>
      <c r="HB735" s="194"/>
      <c r="HC735" s="194"/>
      <c r="HD735" s="194"/>
      <c r="HE735" s="194"/>
      <c r="HF735" s="194"/>
      <c r="HG735" s="194"/>
      <c r="HH735" s="194"/>
      <c r="HI735" s="194"/>
      <c r="HJ735" s="194"/>
      <c r="HK735" s="194"/>
      <c r="HL735" s="194"/>
      <c r="HM735" s="194"/>
      <c r="HN735" s="194"/>
      <c r="HO735" s="194"/>
      <c r="HP735" s="194"/>
      <c r="HQ735" s="194"/>
      <c r="HR735" s="194"/>
      <c r="HS735" s="194"/>
      <c r="HT735" s="194"/>
      <c r="HU735" s="194"/>
      <c r="HV735" s="194"/>
      <c r="HW735" s="194"/>
      <c r="HX735" s="194"/>
      <c r="HY735" s="194"/>
      <c r="HZ735" s="194"/>
      <c r="IA735" s="194"/>
      <c r="IB735" s="194"/>
      <c r="IC735" s="194"/>
      <c r="ID735" s="194"/>
      <c r="IE735" s="194"/>
      <c r="IF735" s="194"/>
      <c r="IG735" s="194"/>
      <c r="IH735" s="194"/>
      <c r="II735" s="194"/>
      <c r="IJ735" s="194"/>
      <c r="IK735" s="194"/>
      <c r="IL735" s="194"/>
      <c r="IM735" s="194"/>
      <c r="IN735" s="194"/>
      <c r="IO735" s="194"/>
      <c r="IP735" s="194"/>
      <c r="IQ735" s="194"/>
      <c r="IR735" s="194"/>
      <c r="IS735" s="194"/>
      <c r="IT735" s="194"/>
      <c r="IU735" s="194"/>
      <c r="IV735" s="194"/>
      <c r="IW735" s="194"/>
      <c r="IX735" s="194"/>
      <c r="IY735" s="194"/>
      <c r="IZ735" s="194"/>
      <c r="JA735" s="194"/>
      <c r="JB735" s="194"/>
      <c r="JC735" s="194"/>
      <c r="JD735" s="194"/>
      <c r="JE735" s="194"/>
      <c r="JF735" s="194"/>
      <c r="JG735" s="194"/>
      <c r="JH735" s="194"/>
      <c r="JI735" s="194"/>
      <c r="JJ735" s="194"/>
      <c r="JK735" s="194"/>
      <c r="JL735" s="194"/>
      <c r="JM735" s="194"/>
      <c r="JN735" s="194"/>
      <c r="JO735" s="194"/>
      <c r="JP735" s="194"/>
      <c r="JQ735" s="194"/>
      <c r="JR735" s="194"/>
      <c r="JS735" s="194"/>
      <c r="JT735" s="194"/>
      <c r="JU735" s="194"/>
      <c r="JV735" s="194"/>
      <c r="JW735" s="194"/>
      <c r="JX735" s="194"/>
      <c r="JY735" s="194"/>
      <c r="JZ735" s="194"/>
      <c r="KA735" s="194"/>
      <c r="KB735" s="194"/>
      <c r="KC735" s="194"/>
      <c r="KD735" s="194"/>
      <c r="KE735" s="194"/>
      <c r="KF735" s="194"/>
      <c r="KG735" s="194"/>
      <c r="KH735" s="194"/>
      <c r="KI735" s="194"/>
      <c r="KJ735" s="194"/>
      <c r="KK735" s="194"/>
      <c r="KL735" s="194"/>
      <c r="KM735" s="194"/>
      <c r="KN735" s="194"/>
      <c r="KO735" s="194"/>
      <c r="KP735" s="194"/>
      <c r="KQ735" s="194"/>
      <c r="KR735" s="194"/>
      <c r="KS735" s="194"/>
      <c r="KT735" s="194"/>
      <c r="KU735" s="194"/>
      <c r="KV735" s="194"/>
      <c r="KW735" s="194"/>
      <c r="KX735" s="194"/>
      <c r="KY735" s="194"/>
      <c r="KZ735" s="194"/>
      <c r="LA735" s="194"/>
      <c r="LB735" s="194"/>
      <c r="LC735" s="194"/>
      <c r="LD735" s="194"/>
      <c r="LE735" s="194"/>
      <c r="LF735" s="194"/>
      <c r="LG735" s="194"/>
      <c r="LH735" s="194"/>
      <c r="LI735" s="194"/>
      <c r="LJ735" s="194"/>
      <c r="LK735" s="194"/>
      <c r="LL735" s="194"/>
      <c r="LM735" s="194"/>
      <c r="LN735" s="194"/>
      <c r="LO735" s="194"/>
      <c r="LP735" s="194"/>
      <c r="LQ735" s="194"/>
      <c r="LR735" s="194"/>
      <c r="LS735" s="194"/>
      <c r="LT735" s="194"/>
      <c r="LU735" s="194"/>
      <c r="LV735" s="194"/>
      <c r="LW735" s="194"/>
      <c r="LX735" s="194"/>
      <c r="LY735" s="194"/>
      <c r="LZ735" s="194"/>
      <c r="MA735" s="194"/>
      <c r="MB735" s="194"/>
      <c r="MC735" s="194"/>
      <c r="MD735" s="194"/>
      <c r="ME735" s="194"/>
      <c r="MF735" s="194"/>
      <c r="MG735" s="194"/>
      <c r="MH735" s="194"/>
      <c r="MI735" s="194"/>
      <c r="MJ735" s="194"/>
      <c r="MK735" s="194"/>
      <c r="ML735" s="194"/>
      <c r="MM735" s="194"/>
      <c r="MN735" s="194"/>
      <c r="MO735" s="194"/>
      <c r="MP735" s="194"/>
      <c r="MQ735" s="194"/>
      <c r="MR735" s="194"/>
      <c r="MS735" s="194"/>
      <c r="MT735" s="194"/>
      <c r="MU735" s="194"/>
      <c r="MV735" s="194"/>
      <c r="MW735" s="194"/>
      <c r="MX735" s="194"/>
      <c r="MY735" s="194"/>
      <c r="MZ735" s="194"/>
      <c r="NA735" s="194"/>
      <c r="NB735" s="194"/>
      <c r="NC735" s="194"/>
      <c r="ND735" s="194"/>
      <c r="NE735" s="194"/>
      <c r="NF735" s="194"/>
      <c r="NG735" s="194"/>
      <c r="NH735" s="194"/>
      <c r="NI735" s="194"/>
      <c r="NJ735" s="194"/>
      <c r="NK735" s="194"/>
      <c r="NL735" s="194"/>
      <c r="NM735" s="194"/>
      <c r="NN735" s="194"/>
      <c r="NO735" s="194"/>
      <c r="NP735" s="194"/>
      <c r="NQ735" s="194"/>
      <c r="NR735" s="194"/>
      <c r="NS735" s="194"/>
      <c r="NT735" s="194"/>
      <c r="NU735" s="194"/>
      <c r="NV735" s="194"/>
      <c r="NW735" s="194"/>
      <c r="NX735" s="194"/>
      <c r="NY735" s="194"/>
      <c r="NZ735" s="194"/>
      <c r="OA735" s="194"/>
      <c r="OB735" s="194"/>
      <c r="OC735" s="194"/>
      <c r="OD735" s="194"/>
      <c r="OE735" s="194"/>
      <c r="OF735" s="194"/>
      <c r="OG735" s="194"/>
      <c r="OH735" s="194"/>
      <c r="OI735" s="194"/>
      <c r="OJ735" s="194"/>
      <c r="OK735" s="194"/>
      <c r="OL735" s="194"/>
      <c r="OM735" s="194"/>
      <c r="ON735" s="194"/>
      <c r="OO735" s="194"/>
      <c r="OP735" s="194"/>
      <c r="OQ735" s="194"/>
      <c r="OR735" s="194"/>
      <c r="OS735" s="194"/>
      <c r="OT735" s="194"/>
      <c r="OU735" s="194"/>
      <c r="OV735" s="194"/>
      <c r="OW735" s="194"/>
      <c r="OX735" s="194"/>
      <c r="OY735" s="194"/>
      <c r="OZ735" s="194"/>
      <c r="PA735" s="194"/>
      <c r="PB735" s="194"/>
      <c r="PC735" s="194"/>
      <c r="PD735" s="194"/>
      <c r="PE735" s="194"/>
      <c r="PF735" s="194"/>
      <c r="PG735" s="194"/>
      <c r="PH735" s="194"/>
      <c r="PI735" s="194"/>
      <c r="PJ735" s="194"/>
      <c r="PK735" s="194"/>
      <c r="PL735" s="194"/>
      <c r="PM735" s="194"/>
      <c r="PN735" s="194"/>
      <c r="PO735" s="194"/>
      <c r="PP735" s="194"/>
      <c r="PQ735" s="194"/>
      <c r="PR735" s="194"/>
      <c r="PS735" s="194"/>
      <c r="PT735" s="194"/>
      <c r="PU735" s="194"/>
      <c r="PV735" s="194"/>
      <c r="PW735" s="194"/>
      <c r="PX735" s="194"/>
      <c r="PY735" s="194"/>
      <c r="PZ735" s="194"/>
      <c r="QA735" s="194"/>
      <c r="QB735" s="194"/>
      <c r="QC735" s="194"/>
      <c r="QD735" s="194"/>
      <c r="QE735" s="194"/>
      <c r="QF735" s="194"/>
      <c r="QG735" s="194"/>
      <c r="QH735" s="194"/>
      <c r="QI735" s="194"/>
      <c r="QJ735" s="194"/>
      <c r="QK735" s="194"/>
      <c r="QL735" s="194"/>
      <c r="QM735" s="194"/>
      <c r="QN735" s="194"/>
      <c r="QO735" s="194"/>
      <c r="QP735" s="194"/>
      <c r="QQ735" s="194"/>
      <c r="QR735" s="194"/>
      <c r="QS735" s="194"/>
      <c r="QT735" s="194"/>
      <c r="QU735" s="194"/>
      <c r="QV735" s="194"/>
      <c r="QW735" s="194"/>
      <c r="QX735" s="194"/>
      <c r="QY735" s="194"/>
      <c r="QZ735" s="194"/>
      <c r="RA735" s="194"/>
      <c r="RB735" s="194"/>
      <c r="RC735" s="194"/>
      <c r="RD735" s="194"/>
      <c r="RE735" s="194"/>
      <c r="RF735" s="194"/>
      <c r="RG735" s="194"/>
    </row>
    <row r="736" spans="1:475" x14ac:dyDescent="0.2">
      <c r="A736" s="203"/>
      <c r="B736" s="220"/>
      <c r="C736" s="220"/>
      <c r="D736" s="220"/>
      <c r="E736" s="224"/>
      <c r="F736" s="216" t="s">
        <v>246</v>
      </c>
      <c r="G736" s="188"/>
      <c r="H736" s="188"/>
      <c r="I736" s="204"/>
      <c r="J736" s="204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  <c r="RG736" s="194"/>
    </row>
    <row r="737" spans="1:475" x14ac:dyDescent="0.2">
      <c r="A737" s="203"/>
      <c r="B737" s="220"/>
      <c r="C737" s="220"/>
      <c r="D737" s="220"/>
      <c r="E737" s="224"/>
      <c r="F737" s="216" t="s">
        <v>247</v>
      </c>
      <c r="G737" s="188"/>
      <c r="H737" s="188"/>
      <c r="I737" s="204"/>
      <c r="J737" s="204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  <c r="RG737" s="194"/>
    </row>
    <row r="738" spans="1:475" x14ac:dyDescent="0.2">
      <c r="A738" s="203"/>
      <c r="B738" s="220"/>
      <c r="C738" s="220"/>
      <c r="D738" s="220"/>
      <c r="E738" s="224"/>
      <c r="F738" s="216" t="s">
        <v>246</v>
      </c>
      <c r="G738" s="188"/>
      <c r="H738" s="188"/>
      <c r="I738" s="204"/>
      <c r="J738" s="204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  <c r="RG738" s="194"/>
    </row>
    <row r="739" spans="1:475" x14ac:dyDescent="0.2">
      <c r="A739" s="203"/>
      <c r="B739" s="220"/>
      <c r="C739" s="220"/>
      <c r="D739" s="220"/>
      <c r="E739" s="224"/>
      <c r="F739" s="216" t="s">
        <v>247</v>
      </c>
      <c r="G739" s="188"/>
      <c r="H739" s="188"/>
      <c r="I739" s="204"/>
      <c r="J739" s="204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  <c r="RG739" s="194"/>
    </row>
    <row r="740" spans="1:475" x14ac:dyDescent="0.2">
      <c r="A740" s="203"/>
      <c r="B740" s="220"/>
      <c r="C740" s="220"/>
      <c r="D740" s="220"/>
      <c r="E740" s="224"/>
      <c r="F740" s="216" t="s">
        <v>246</v>
      </c>
      <c r="G740" s="188"/>
      <c r="H740" s="188"/>
      <c r="I740" s="204"/>
      <c r="J740" s="204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  <c r="RG740" s="194"/>
    </row>
    <row r="741" spans="1:475" x14ac:dyDescent="0.2">
      <c r="A741" s="203"/>
      <c r="B741" s="220"/>
      <c r="C741" s="220"/>
      <c r="D741" s="220"/>
      <c r="E741" s="224"/>
      <c r="F741" s="216" t="s">
        <v>247</v>
      </c>
      <c r="G741" s="188"/>
      <c r="H741" s="188"/>
      <c r="I741" s="204"/>
      <c r="J741" s="204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  <c r="RG741" s="194"/>
    </row>
    <row r="742" spans="1:475" x14ac:dyDescent="0.2">
      <c r="A742" s="203"/>
      <c r="B742" s="220"/>
      <c r="C742" s="220"/>
      <c r="D742" s="220"/>
      <c r="E742" s="224"/>
      <c r="F742" s="216" t="s">
        <v>246</v>
      </c>
      <c r="G742" s="188"/>
      <c r="H742" s="188"/>
      <c r="I742" s="204"/>
      <c r="J742" s="204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  <c r="RG742" s="194"/>
    </row>
    <row r="743" spans="1:475" x14ac:dyDescent="0.2">
      <c r="A743" s="203"/>
      <c r="B743" s="220"/>
      <c r="C743" s="220"/>
      <c r="D743" s="220"/>
      <c r="E743" s="224"/>
      <c r="F743" s="216" t="s">
        <v>247</v>
      </c>
      <c r="G743" s="188"/>
      <c r="H743" s="188"/>
      <c r="I743" s="204"/>
      <c r="J743" s="204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94"/>
      <c r="DX743" s="194"/>
      <c r="DY743" s="194"/>
      <c r="DZ743" s="194"/>
      <c r="EA743" s="194"/>
      <c r="EB743" s="194"/>
      <c r="EC743" s="194"/>
      <c r="ED743" s="194"/>
      <c r="EE743" s="194"/>
      <c r="EF743" s="194"/>
      <c r="EG743" s="194"/>
      <c r="EH743" s="194"/>
      <c r="EI743" s="194"/>
      <c r="EJ743" s="194"/>
      <c r="EK743" s="194"/>
      <c r="EL743" s="194"/>
      <c r="EM743" s="194"/>
      <c r="EN743" s="194"/>
      <c r="EO743" s="194"/>
      <c r="EP743" s="194"/>
      <c r="EQ743" s="194"/>
      <c r="ER743" s="194"/>
      <c r="ES743" s="194"/>
      <c r="ET743" s="194"/>
      <c r="EU743" s="194"/>
      <c r="EV743" s="194"/>
      <c r="EW743" s="194"/>
      <c r="EX743" s="194"/>
      <c r="EY743" s="194"/>
      <c r="EZ743" s="194"/>
      <c r="FA743" s="194"/>
      <c r="FB743" s="194"/>
      <c r="FC743" s="194"/>
      <c r="FD743" s="194"/>
      <c r="FE743" s="194"/>
      <c r="FF743" s="194"/>
      <c r="FG743" s="194"/>
      <c r="FH743" s="194"/>
      <c r="FI743" s="194"/>
      <c r="FJ743" s="194"/>
      <c r="FK743" s="194"/>
      <c r="FL743" s="194"/>
      <c r="FM743" s="194"/>
      <c r="FN743" s="194"/>
      <c r="FO743" s="194"/>
      <c r="FP743" s="194"/>
      <c r="FQ743" s="194"/>
      <c r="FR743" s="194"/>
      <c r="FS743" s="194"/>
      <c r="FT743" s="194"/>
      <c r="FU743" s="194"/>
      <c r="FV743" s="194"/>
      <c r="FW743" s="194"/>
      <c r="FX743" s="194"/>
      <c r="FY743" s="194"/>
      <c r="FZ743" s="194"/>
      <c r="GA743" s="194"/>
      <c r="GB743" s="194"/>
      <c r="GC743" s="194"/>
      <c r="GD743" s="194"/>
      <c r="GE743" s="194"/>
      <c r="GF743" s="194"/>
      <c r="GG743" s="194"/>
      <c r="GH743" s="194"/>
      <c r="GI743" s="194"/>
      <c r="GJ743" s="194"/>
      <c r="GK743" s="194"/>
      <c r="GL743" s="194"/>
      <c r="GM743" s="194"/>
      <c r="GN743" s="194"/>
      <c r="GO743" s="194"/>
      <c r="GP743" s="194"/>
      <c r="GQ743" s="194"/>
      <c r="GR743" s="194"/>
      <c r="GS743" s="194"/>
      <c r="GT743" s="194"/>
      <c r="GU743" s="194"/>
      <c r="GV743" s="194"/>
      <c r="GW743" s="194"/>
      <c r="GX743" s="194"/>
      <c r="GY743" s="194"/>
      <c r="GZ743" s="194"/>
      <c r="HA743" s="194"/>
      <c r="HB743" s="194"/>
      <c r="HC743" s="194"/>
      <c r="HD743" s="194"/>
      <c r="HE743" s="194"/>
      <c r="HF743" s="194"/>
      <c r="HG743" s="194"/>
      <c r="HH743" s="194"/>
      <c r="HI743" s="194"/>
      <c r="HJ743" s="194"/>
      <c r="HK743" s="194"/>
      <c r="HL743" s="194"/>
      <c r="HM743" s="194"/>
      <c r="HN743" s="194"/>
      <c r="HO743" s="194"/>
      <c r="HP743" s="194"/>
      <c r="HQ743" s="194"/>
      <c r="HR743" s="194"/>
      <c r="HS743" s="194"/>
      <c r="HT743" s="194"/>
      <c r="HU743" s="194"/>
      <c r="HV743" s="194"/>
      <c r="HW743" s="194"/>
      <c r="HX743" s="194"/>
      <c r="HY743" s="194"/>
      <c r="HZ743" s="194"/>
      <c r="IA743" s="194"/>
      <c r="IB743" s="194"/>
      <c r="IC743" s="194"/>
      <c r="ID743" s="194"/>
      <c r="IE743" s="194"/>
      <c r="IF743" s="194"/>
      <c r="IG743" s="194"/>
      <c r="IH743" s="194"/>
      <c r="II743" s="194"/>
      <c r="IJ743" s="194"/>
      <c r="IK743" s="194"/>
      <c r="IL743" s="194"/>
      <c r="IM743" s="194"/>
      <c r="IN743" s="194"/>
      <c r="IO743" s="194"/>
      <c r="IP743" s="194"/>
      <c r="IQ743" s="194"/>
      <c r="IR743" s="194"/>
      <c r="IS743" s="194"/>
      <c r="IT743" s="194"/>
      <c r="IU743" s="194"/>
      <c r="IV743" s="194"/>
      <c r="IW743" s="194"/>
      <c r="IX743" s="194"/>
      <c r="IY743" s="194"/>
      <c r="IZ743" s="194"/>
      <c r="JA743" s="194"/>
      <c r="JB743" s="194"/>
      <c r="JC743" s="194"/>
      <c r="JD743" s="194"/>
      <c r="JE743" s="194"/>
      <c r="JF743" s="194"/>
      <c r="JG743" s="194"/>
      <c r="JH743" s="194"/>
      <c r="JI743" s="194"/>
      <c r="JJ743" s="194"/>
      <c r="JK743" s="194"/>
      <c r="JL743" s="194"/>
      <c r="JM743" s="194"/>
      <c r="JN743" s="194"/>
      <c r="JO743" s="194"/>
      <c r="JP743" s="194"/>
      <c r="JQ743" s="194"/>
      <c r="JR743" s="194"/>
      <c r="JS743" s="194"/>
      <c r="JT743" s="194"/>
      <c r="JU743" s="194"/>
      <c r="JV743" s="194"/>
      <c r="JW743" s="194"/>
      <c r="JX743" s="194"/>
      <c r="JY743" s="194"/>
      <c r="JZ743" s="194"/>
      <c r="KA743" s="194"/>
      <c r="KB743" s="194"/>
      <c r="KC743" s="194"/>
      <c r="KD743" s="194"/>
      <c r="KE743" s="194"/>
      <c r="KF743" s="194"/>
      <c r="KG743" s="194"/>
      <c r="KH743" s="194"/>
      <c r="KI743" s="194"/>
      <c r="KJ743" s="194"/>
      <c r="KK743" s="194"/>
      <c r="KL743" s="194"/>
      <c r="KM743" s="194"/>
      <c r="KN743" s="194"/>
      <c r="KO743" s="194"/>
      <c r="KP743" s="194"/>
      <c r="KQ743" s="194"/>
      <c r="KR743" s="194"/>
      <c r="KS743" s="194"/>
      <c r="KT743" s="194"/>
      <c r="KU743" s="194"/>
      <c r="KV743" s="194"/>
      <c r="KW743" s="194"/>
      <c r="KX743" s="194"/>
      <c r="KY743" s="194"/>
      <c r="KZ743" s="194"/>
      <c r="LA743" s="194"/>
      <c r="LB743" s="194"/>
      <c r="LC743" s="194"/>
      <c r="LD743" s="194"/>
      <c r="LE743" s="194"/>
      <c r="LF743" s="194"/>
      <c r="LG743" s="194"/>
      <c r="LH743" s="194"/>
      <c r="LI743" s="194"/>
      <c r="LJ743" s="194"/>
      <c r="LK743" s="194"/>
      <c r="LL743" s="194"/>
      <c r="LM743" s="194"/>
      <c r="LN743" s="194"/>
      <c r="LO743" s="194"/>
      <c r="LP743" s="194"/>
      <c r="LQ743" s="194"/>
      <c r="LR743" s="194"/>
      <c r="LS743" s="194"/>
      <c r="LT743" s="194"/>
      <c r="LU743" s="194"/>
      <c r="LV743" s="194"/>
      <c r="LW743" s="194"/>
      <c r="LX743" s="194"/>
      <c r="LY743" s="194"/>
      <c r="LZ743" s="194"/>
      <c r="MA743" s="194"/>
      <c r="MB743" s="194"/>
      <c r="MC743" s="194"/>
      <c r="MD743" s="194"/>
      <c r="ME743" s="194"/>
      <c r="MF743" s="194"/>
      <c r="MG743" s="194"/>
      <c r="MH743" s="194"/>
      <c r="MI743" s="194"/>
      <c r="MJ743" s="194"/>
      <c r="MK743" s="194"/>
      <c r="ML743" s="194"/>
      <c r="MM743" s="194"/>
      <c r="MN743" s="194"/>
      <c r="MO743" s="194"/>
      <c r="MP743" s="194"/>
      <c r="MQ743" s="194"/>
      <c r="MR743" s="194"/>
      <c r="MS743" s="194"/>
      <c r="MT743" s="194"/>
      <c r="MU743" s="194"/>
      <c r="MV743" s="194"/>
      <c r="MW743" s="194"/>
      <c r="MX743" s="194"/>
      <c r="MY743" s="194"/>
      <c r="MZ743" s="194"/>
      <c r="NA743" s="194"/>
      <c r="NB743" s="194"/>
      <c r="NC743" s="194"/>
      <c r="ND743" s="194"/>
      <c r="NE743" s="194"/>
      <c r="NF743" s="194"/>
      <c r="NG743" s="194"/>
      <c r="NH743" s="194"/>
      <c r="NI743" s="194"/>
      <c r="NJ743" s="194"/>
      <c r="NK743" s="194"/>
      <c r="NL743" s="194"/>
      <c r="NM743" s="194"/>
      <c r="NN743" s="194"/>
      <c r="NO743" s="194"/>
      <c r="NP743" s="194"/>
      <c r="NQ743" s="194"/>
      <c r="NR743" s="194"/>
      <c r="NS743" s="194"/>
      <c r="NT743" s="194"/>
      <c r="NU743" s="194"/>
      <c r="NV743" s="194"/>
      <c r="NW743" s="194"/>
      <c r="NX743" s="194"/>
      <c r="NY743" s="194"/>
      <c r="NZ743" s="194"/>
      <c r="OA743" s="194"/>
      <c r="OB743" s="194"/>
      <c r="OC743" s="194"/>
      <c r="OD743" s="194"/>
      <c r="OE743" s="194"/>
      <c r="OF743" s="194"/>
      <c r="OG743" s="194"/>
      <c r="OH743" s="194"/>
      <c r="OI743" s="194"/>
      <c r="OJ743" s="194"/>
      <c r="OK743" s="194"/>
      <c r="OL743" s="194"/>
      <c r="OM743" s="194"/>
      <c r="ON743" s="194"/>
      <c r="OO743" s="194"/>
      <c r="OP743" s="194"/>
      <c r="OQ743" s="194"/>
      <c r="OR743" s="194"/>
      <c r="OS743" s="194"/>
      <c r="OT743" s="194"/>
      <c r="OU743" s="194"/>
      <c r="OV743" s="194"/>
      <c r="OW743" s="194"/>
      <c r="OX743" s="194"/>
      <c r="OY743" s="194"/>
      <c r="OZ743" s="194"/>
      <c r="PA743" s="194"/>
      <c r="PB743" s="194"/>
      <c r="PC743" s="194"/>
      <c r="PD743" s="194"/>
      <c r="PE743" s="194"/>
      <c r="PF743" s="194"/>
      <c r="PG743" s="194"/>
      <c r="PH743" s="194"/>
      <c r="PI743" s="194"/>
      <c r="PJ743" s="194"/>
      <c r="PK743" s="194"/>
      <c r="PL743" s="194"/>
      <c r="PM743" s="194"/>
      <c r="PN743" s="194"/>
      <c r="PO743" s="194"/>
      <c r="PP743" s="194"/>
      <c r="PQ743" s="194"/>
      <c r="PR743" s="194"/>
      <c r="PS743" s="194"/>
      <c r="PT743" s="194"/>
      <c r="PU743" s="194"/>
      <c r="PV743" s="194"/>
      <c r="PW743" s="194"/>
      <c r="PX743" s="194"/>
      <c r="PY743" s="194"/>
      <c r="PZ743" s="194"/>
      <c r="QA743" s="194"/>
      <c r="QB743" s="194"/>
      <c r="QC743" s="194"/>
      <c r="QD743" s="194"/>
      <c r="QE743" s="194"/>
      <c r="QF743" s="194"/>
      <c r="QG743" s="194"/>
      <c r="QH743" s="194"/>
      <c r="QI743" s="194"/>
      <c r="QJ743" s="194"/>
      <c r="QK743" s="194"/>
      <c r="QL743" s="194"/>
      <c r="QM743" s="194"/>
      <c r="QN743" s="194"/>
      <c r="QO743" s="194"/>
      <c r="QP743" s="194"/>
      <c r="QQ743" s="194"/>
      <c r="QR743" s="194"/>
      <c r="QS743" s="194"/>
      <c r="QT743" s="194"/>
      <c r="QU743" s="194"/>
      <c r="QV743" s="194"/>
      <c r="QW743" s="194"/>
      <c r="QX743" s="194"/>
      <c r="QY743" s="194"/>
      <c r="QZ743" s="194"/>
      <c r="RA743" s="194"/>
      <c r="RB743" s="194"/>
      <c r="RC743" s="194"/>
      <c r="RD743" s="194"/>
      <c r="RE743" s="194"/>
      <c r="RF743" s="194"/>
      <c r="RG743" s="194"/>
    </row>
    <row r="744" spans="1:475" x14ac:dyDescent="0.2">
      <c r="A744" s="203"/>
      <c r="B744" s="220"/>
      <c r="C744" s="220"/>
      <c r="D744" s="220"/>
      <c r="E744" s="224"/>
      <c r="F744" s="216" t="s">
        <v>246</v>
      </c>
      <c r="G744" s="178"/>
      <c r="H744" s="178"/>
      <c r="I744" s="204"/>
      <c r="J744" s="204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  <c r="DW744" s="210"/>
      <c r="DX744" s="210"/>
      <c r="DY744" s="194"/>
      <c r="DZ744" s="210"/>
      <c r="EA744" s="210"/>
      <c r="EB744" s="194"/>
      <c r="EC744" s="210"/>
      <c r="ED744" s="210"/>
      <c r="EE744" s="194"/>
      <c r="EF744" s="210"/>
      <c r="EG744" s="210"/>
      <c r="EH744" s="194"/>
      <c r="EI744" s="210"/>
      <c r="EJ744" s="210"/>
      <c r="EK744" s="194"/>
      <c r="EL744" s="210"/>
      <c r="EM744" s="210"/>
      <c r="EN744" s="194"/>
      <c r="EO744" s="210"/>
      <c r="EP744" s="210"/>
      <c r="EQ744" s="194"/>
      <c r="ER744" s="210"/>
      <c r="ES744" s="210"/>
      <c r="ET744" s="194"/>
      <c r="EU744" s="210"/>
      <c r="EV744" s="210"/>
      <c r="EW744" s="194"/>
      <c r="EX744" s="210"/>
      <c r="EY744" s="210"/>
      <c r="EZ744" s="194"/>
      <c r="FA744" s="210"/>
      <c r="FB744" s="210"/>
      <c r="FC744" s="194"/>
      <c r="FD744" s="210"/>
      <c r="FE744" s="210"/>
      <c r="FF744" s="194"/>
      <c r="FG744" s="210"/>
      <c r="FH744" s="210"/>
      <c r="FI744" s="194"/>
      <c r="FJ744" s="210"/>
      <c r="FK744" s="210"/>
      <c r="FL744" s="194"/>
      <c r="FM744" s="210"/>
      <c r="FN744" s="210"/>
      <c r="FO744" s="194"/>
      <c r="FP744" s="210"/>
      <c r="FQ744" s="210"/>
      <c r="FR744" s="194"/>
      <c r="FS744" s="210"/>
      <c r="FT744" s="210"/>
      <c r="FU744" s="194"/>
      <c r="FV744" s="210"/>
      <c r="FW744" s="210"/>
      <c r="FX744" s="194"/>
      <c r="FY744" s="210"/>
      <c r="FZ744" s="210"/>
      <c r="GA744" s="194"/>
      <c r="GB744" s="210"/>
      <c r="GC744" s="210"/>
      <c r="GD744" s="194"/>
      <c r="GE744" s="210"/>
      <c r="GF744" s="210"/>
      <c r="GG744" s="194"/>
      <c r="GH744" s="210"/>
      <c r="GI744" s="210"/>
      <c r="GJ744" s="194"/>
      <c r="GK744" s="210"/>
      <c r="GL744" s="210"/>
      <c r="GM744" s="194"/>
      <c r="GN744" s="210"/>
      <c r="GO744" s="210"/>
      <c r="GP744" s="194"/>
      <c r="GQ744" s="210"/>
      <c r="GR744" s="210"/>
      <c r="GS744" s="194"/>
      <c r="GT744" s="210"/>
      <c r="GU744" s="210"/>
      <c r="GV744" s="194"/>
      <c r="GW744" s="210"/>
      <c r="GX744" s="210"/>
      <c r="GY744" s="194"/>
      <c r="GZ744" s="210"/>
      <c r="HA744" s="210"/>
      <c r="HB744" s="194"/>
      <c r="HC744" s="210"/>
      <c r="HD744" s="210"/>
      <c r="HE744" s="194"/>
      <c r="HF744" s="210"/>
      <c r="HG744" s="210"/>
      <c r="HH744" s="194"/>
      <c r="HI744" s="210"/>
      <c r="HJ744" s="210"/>
      <c r="HK744" s="194"/>
      <c r="HL744" s="210"/>
      <c r="HM744" s="210"/>
      <c r="HN744" s="194"/>
      <c r="HO744" s="210"/>
      <c r="HP744" s="210"/>
      <c r="HQ744" s="194"/>
      <c r="HR744" s="210"/>
      <c r="HS744" s="210"/>
      <c r="HT744" s="194"/>
      <c r="HU744" s="210"/>
      <c r="HV744" s="210"/>
      <c r="HW744" s="194"/>
      <c r="HX744" s="210"/>
      <c r="HY744" s="210"/>
      <c r="HZ744" s="194"/>
      <c r="IA744" s="210"/>
      <c r="IB744" s="210"/>
      <c r="IC744" s="194"/>
      <c r="ID744" s="210"/>
      <c r="IE744" s="210"/>
      <c r="IF744" s="194"/>
      <c r="IG744" s="210"/>
      <c r="IH744" s="210"/>
      <c r="II744" s="194"/>
      <c r="IJ744" s="210"/>
      <c r="IK744" s="210"/>
      <c r="IL744" s="194"/>
      <c r="IM744" s="210"/>
      <c r="IN744" s="210"/>
      <c r="IO744" s="194"/>
      <c r="IP744" s="210"/>
      <c r="IQ744" s="210"/>
      <c r="IR744" s="194"/>
      <c r="IS744" s="210"/>
      <c r="IT744" s="210"/>
      <c r="IU744" s="194"/>
      <c r="IV744" s="210"/>
      <c r="IW744" s="210"/>
      <c r="IX744" s="194"/>
      <c r="IY744" s="210"/>
      <c r="IZ744" s="210"/>
      <c r="JA744" s="194"/>
      <c r="JB744" s="210"/>
      <c r="JC744" s="210"/>
      <c r="JD744" s="194"/>
      <c r="JE744" s="210"/>
      <c r="JF744" s="210"/>
      <c r="JG744" s="194"/>
      <c r="JH744" s="210"/>
      <c r="JI744" s="210"/>
      <c r="JJ744" s="194"/>
      <c r="JK744" s="210"/>
      <c r="JL744" s="210"/>
      <c r="JM744" s="194"/>
      <c r="JN744" s="210"/>
      <c r="JO744" s="210"/>
      <c r="JP744" s="194"/>
      <c r="JQ744" s="210"/>
      <c r="JR744" s="210"/>
      <c r="JS744" s="194"/>
      <c r="JT744" s="210"/>
      <c r="JU744" s="210"/>
      <c r="JV744" s="194"/>
      <c r="JW744" s="210"/>
      <c r="JX744" s="210"/>
      <c r="JY744" s="194"/>
      <c r="JZ744" s="210"/>
      <c r="KA744" s="210"/>
      <c r="KB744" s="194"/>
      <c r="KC744" s="210"/>
      <c r="KD744" s="210"/>
      <c r="KE744" s="194"/>
      <c r="KF744" s="210"/>
      <c r="KG744" s="210"/>
      <c r="KH744" s="194"/>
      <c r="KI744" s="210"/>
      <c r="KJ744" s="210"/>
      <c r="KK744" s="194"/>
      <c r="KL744" s="210"/>
      <c r="KM744" s="210"/>
      <c r="KN744" s="194"/>
      <c r="KO744" s="210"/>
      <c r="KP744" s="210"/>
      <c r="KQ744" s="194"/>
      <c r="KR744" s="210"/>
      <c r="KS744" s="210"/>
      <c r="KT744" s="194"/>
      <c r="KU744" s="210"/>
      <c r="KV744" s="210"/>
      <c r="KW744" s="194"/>
      <c r="KX744" s="210"/>
      <c r="KY744" s="210"/>
      <c r="KZ744" s="194"/>
      <c r="LA744" s="210"/>
      <c r="LB744" s="210"/>
      <c r="LC744" s="194"/>
      <c r="LD744" s="210"/>
      <c r="LE744" s="210"/>
      <c r="LF744" s="194"/>
      <c r="LG744" s="210"/>
      <c r="LH744" s="210"/>
      <c r="LI744" s="194"/>
      <c r="LJ744" s="210"/>
      <c r="LK744" s="210"/>
      <c r="LL744" s="194"/>
      <c r="LM744" s="210"/>
      <c r="LN744" s="210"/>
      <c r="LO744" s="194"/>
      <c r="LP744" s="210"/>
      <c r="LQ744" s="210"/>
      <c r="LR744" s="194"/>
      <c r="LS744" s="210"/>
      <c r="LT744" s="210"/>
      <c r="LU744" s="194"/>
      <c r="LV744" s="210"/>
      <c r="LW744" s="210"/>
      <c r="LX744" s="194"/>
      <c r="LY744" s="210"/>
      <c r="LZ744" s="210"/>
      <c r="MA744" s="194"/>
      <c r="MB744" s="210"/>
      <c r="MC744" s="210"/>
      <c r="MD744" s="194"/>
      <c r="ME744" s="210"/>
      <c r="MF744" s="210"/>
      <c r="MG744" s="194"/>
      <c r="MH744" s="210"/>
      <c r="MI744" s="210"/>
      <c r="MJ744" s="194"/>
      <c r="MK744" s="210"/>
      <c r="ML744" s="210"/>
      <c r="MM744" s="194"/>
      <c r="MN744" s="210"/>
      <c r="MO744" s="210"/>
      <c r="MP744" s="194"/>
      <c r="MQ744" s="210"/>
      <c r="MR744" s="210"/>
      <c r="MS744" s="194"/>
      <c r="MT744" s="210"/>
      <c r="MU744" s="210"/>
      <c r="MV744" s="194"/>
      <c r="MW744" s="210"/>
      <c r="MX744" s="210"/>
      <c r="MY744" s="194"/>
      <c r="MZ744" s="210"/>
      <c r="NA744" s="210"/>
      <c r="NB744" s="194"/>
      <c r="NC744" s="210"/>
      <c r="ND744" s="210"/>
      <c r="NE744" s="194"/>
      <c r="NF744" s="210"/>
      <c r="NG744" s="210"/>
      <c r="NH744" s="194"/>
      <c r="NI744" s="210"/>
      <c r="NJ744" s="210"/>
      <c r="NK744" s="194"/>
      <c r="NL744" s="210"/>
      <c r="NM744" s="210"/>
      <c r="NN744" s="194"/>
      <c r="NO744" s="210"/>
      <c r="NP744" s="210"/>
      <c r="NQ744" s="194"/>
      <c r="NR744" s="210"/>
      <c r="NS744" s="210"/>
      <c r="NT744" s="194"/>
      <c r="NU744" s="210"/>
      <c r="NV744" s="210"/>
      <c r="NW744" s="194"/>
      <c r="NX744" s="210"/>
      <c r="NY744" s="210"/>
      <c r="NZ744" s="194"/>
      <c r="OA744" s="210"/>
      <c r="OB744" s="210"/>
      <c r="OC744" s="194"/>
      <c r="OD744" s="210"/>
      <c r="OE744" s="210"/>
      <c r="OF744" s="194"/>
      <c r="OG744" s="210"/>
      <c r="OH744" s="210"/>
      <c r="OI744" s="194"/>
      <c r="OJ744" s="210"/>
      <c r="OK744" s="210"/>
      <c r="OL744" s="194"/>
      <c r="OM744" s="210"/>
      <c r="ON744" s="210"/>
      <c r="OO744" s="194"/>
      <c r="OP744" s="210"/>
      <c r="OQ744" s="210"/>
      <c r="OR744" s="194"/>
      <c r="OS744" s="210"/>
      <c r="OT744" s="210"/>
      <c r="OU744" s="194"/>
      <c r="OV744" s="210"/>
      <c r="OW744" s="210"/>
      <c r="OX744" s="194"/>
      <c r="OY744" s="210"/>
      <c r="OZ744" s="210"/>
      <c r="PA744" s="194"/>
      <c r="PB744" s="210"/>
      <c r="PC744" s="210"/>
      <c r="PD744" s="194"/>
      <c r="PE744" s="210"/>
      <c r="PF744" s="210"/>
      <c r="PG744" s="194"/>
      <c r="PH744" s="210"/>
      <c r="PI744" s="210"/>
      <c r="PJ744" s="194"/>
      <c r="PK744" s="210"/>
      <c r="PL744" s="210"/>
      <c r="PM744" s="194"/>
      <c r="PN744" s="210"/>
      <c r="PO744" s="210"/>
      <c r="PP744" s="194"/>
      <c r="PQ744" s="210"/>
      <c r="PR744" s="210"/>
      <c r="PS744" s="194"/>
      <c r="PT744" s="210"/>
      <c r="PU744" s="210"/>
      <c r="PV744" s="194"/>
      <c r="PW744" s="210"/>
      <c r="PX744" s="210"/>
      <c r="PY744" s="194"/>
      <c r="PZ744" s="210"/>
      <c r="QA744" s="210"/>
      <c r="QB744" s="194"/>
      <c r="QC744" s="210"/>
      <c r="QD744" s="210"/>
      <c r="QE744" s="194"/>
      <c r="QF744" s="210"/>
      <c r="QG744" s="210"/>
      <c r="QH744" s="194"/>
      <c r="QI744" s="210"/>
      <c r="QJ744" s="210"/>
      <c r="QK744" s="194"/>
      <c r="QL744" s="210"/>
      <c r="QM744" s="210"/>
      <c r="QN744" s="194"/>
      <c r="QO744" s="210"/>
      <c r="QP744" s="210"/>
      <c r="QQ744" s="194"/>
      <c r="QR744" s="210"/>
      <c r="QS744" s="210"/>
      <c r="QT744" s="194"/>
      <c r="QU744" s="210"/>
      <c r="QV744" s="210"/>
      <c r="QW744" s="194"/>
      <c r="QX744" s="210"/>
      <c r="QY744" s="210"/>
      <c r="QZ744" s="194"/>
      <c r="RA744" s="210"/>
      <c r="RB744" s="210"/>
      <c r="RC744" s="194"/>
      <c r="RD744" s="210"/>
      <c r="RE744" s="210"/>
      <c r="RF744" s="194"/>
      <c r="RG744" s="210"/>
    </row>
    <row r="745" spans="1:475" x14ac:dyDescent="0.2">
      <c r="A745" s="203"/>
      <c r="B745" s="220"/>
      <c r="C745" s="220"/>
      <c r="D745" s="220"/>
      <c r="E745" s="224"/>
      <c r="F745" s="216" t="s">
        <v>247</v>
      </c>
      <c r="G745" s="188"/>
      <c r="H745" s="188"/>
      <c r="I745" s="204"/>
      <c r="J745" s="204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  <c r="RG745" s="194"/>
    </row>
    <row r="746" spans="1:475" x14ac:dyDescent="0.2">
      <c r="A746" s="203"/>
      <c r="B746" s="220"/>
      <c r="C746" s="220"/>
      <c r="D746" s="220"/>
      <c r="E746" s="224"/>
      <c r="F746" s="216" t="s">
        <v>246</v>
      </c>
      <c r="G746" s="188"/>
      <c r="H746" s="188"/>
      <c r="I746" s="204"/>
      <c r="J746" s="204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  <c r="RG746" s="194"/>
    </row>
    <row r="747" spans="1:475" x14ac:dyDescent="0.2">
      <c r="A747" s="203"/>
      <c r="B747" s="220"/>
      <c r="C747" s="220"/>
      <c r="D747" s="220"/>
      <c r="E747" s="224"/>
      <c r="F747" s="216" t="s">
        <v>247</v>
      </c>
      <c r="G747" s="188"/>
      <c r="H747" s="188"/>
      <c r="I747" s="204"/>
      <c r="J747" s="204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  <c r="RG747" s="194"/>
    </row>
    <row r="748" spans="1:475" x14ac:dyDescent="0.2">
      <c r="A748" s="203"/>
      <c r="B748" s="220"/>
      <c r="C748" s="220"/>
      <c r="D748" s="220"/>
      <c r="E748" s="224"/>
      <c r="F748" s="216" t="s">
        <v>246</v>
      </c>
      <c r="G748" s="188"/>
      <c r="H748" s="188"/>
      <c r="I748" s="204"/>
      <c r="J748" s="204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  <c r="RG748" s="194"/>
    </row>
    <row r="749" spans="1:475" x14ac:dyDescent="0.2">
      <c r="A749" s="203"/>
      <c r="B749" s="220"/>
      <c r="C749" s="220"/>
      <c r="D749" s="220"/>
      <c r="E749" s="224"/>
      <c r="F749" s="216" t="s">
        <v>247</v>
      </c>
      <c r="G749" s="178"/>
      <c r="H749" s="178"/>
      <c r="I749" s="204"/>
      <c r="J749" s="204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  <c r="DW749" s="210"/>
      <c r="DX749" s="210"/>
      <c r="DY749" s="194"/>
      <c r="DZ749" s="210"/>
      <c r="EA749" s="210"/>
      <c r="EB749" s="194"/>
      <c r="EC749" s="210"/>
      <c r="ED749" s="210"/>
      <c r="EE749" s="194"/>
      <c r="EF749" s="210"/>
      <c r="EG749" s="210"/>
      <c r="EH749" s="194"/>
      <c r="EI749" s="210"/>
      <c r="EJ749" s="210"/>
      <c r="EK749" s="194"/>
      <c r="EL749" s="210"/>
      <c r="EM749" s="210"/>
      <c r="EN749" s="194"/>
      <c r="EO749" s="210"/>
      <c r="EP749" s="210"/>
      <c r="EQ749" s="194"/>
      <c r="ER749" s="210"/>
      <c r="ES749" s="210"/>
      <c r="ET749" s="194"/>
      <c r="EU749" s="210"/>
      <c r="EV749" s="210"/>
      <c r="EW749" s="194"/>
      <c r="EX749" s="210"/>
      <c r="EY749" s="210"/>
      <c r="EZ749" s="194"/>
      <c r="FA749" s="210"/>
      <c r="FB749" s="210"/>
      <c r="FC749" s="194"/>
      <c r="FD749" s="210"/>
      <c r="FE749" s="210"/>
      <c r="FF749" s="194"/>
      <c r="FG749" s="210"/>
      <c r="FH749" s="210"/>
      <c r="FI749" s="194"/>
      <c r="FJ749" s="210"/>
      <c r="FK749" s="210"/>
      <c r="FL749" s="194"/>
      <c r="FM749" s="210"/>
      <c r="FN749" s="210"/>
      <c r="FO749" s="194"/>
      <c r="FP749" s="210"/>
      <c r="FQ749" s="210"/>
      <c r="FR749" s="194"/>
      <c r="FS749" s="210"/>
      <c r="FT749" s="210"/>
      <c r="FU749" s="194"/>
      <c r="FV749" s="210"/>
      <c r="FW749" s="210"/>
      <c r="FX749" s="194"/>
      <c r="FY749" s="210"/>
      <c r="FZ749" s="210"/>
      <c r="GA749" s="194"/>
      <c r="GB749" s="210"/>
      <c r="GC749" s="210"/>
      <c r="GD749" s="194"/>
      <c r="GE749" s="210"/>
      <c r="GF749" s="210"/>
      <c r="GG749" s="194"/>
      <c r="GH749" s="210"/>
      <c r="GI749" s="210"/>
      <c r="GJ749" s="194"/>
      <c r="GK749" s="210"/>
      <c r="GL749" s="210"/>
      <c r="GM749" s="194"/>
      <c r="GN749" s="210"/>
      <c r="GO749" s="210"/>
      <c r="GP749" s="194"/>
      <c r="GQ749" s="210"/>
      <c r="GR749" s="210"/>
      <c r="GS749" s="194"/>
      <c r="GT749" s="210"/>
      <c r="GU749" s="210"/>
      <c r="GV749" s="194"/>
      <c r="GW749" s="210"/>
      <c r="GX749" s="210"/>
      <c r="GY749" s="194"/>
      <c r="GZ749" s="210"/>
      <c r="HA749" s="210"/>
      <c r="HB749" s="194"/>
      <c r="HC749" s="210"/>
      <c r="HD749" s="210"/>
      <c r="HE749" s="194"/>
      <c r="HF749" s="210"/>
      <c r="HG749" s="210"/>
      <c r="HH749" s="194"/>
      <c r="HI749" s="210"/>
      <c r="HJ749" s="210"/>
      <c r="HK749" s="194"/>
      <c r="HL749" s="210"/>
      <c r="HM749" s="210"/>
      <c r="HN749" s="194"/>
      <c r="HO749" s="210"/>
      <c r="HP749" s="210"/>
      <c r="HQ749" s="194"/>
      <c r="HR749" s="210"/>
      <c r="HS749" s="210"/>
      <c r="HT749" s="194"/>
      <c r="HU749" s="210"/>
      <c r="HV749" s="210"/>
      <c r="HW749" s="194"/>
      <c r="HX749" s="210"/>
      <c r="HY749" s="210"/>
      <c r="HZ749" s="194"/>
      <c r="IA749" s="210"/>
      <c r="IB749" s="210"/>
      <c r="IC749" s="194"/>
      <c r="ID749" s="210"/>
      <c r="IE749" s="210"/>
      <c r="IF749" s="194"/>
      <c r="IG749" s="210"/>
      <c r="IH749" s="210"/>
      <c r="II749" s="194"/>
      <c r="IJ749" s="210"/>
      <c r="IK749" s="210"/>
      <c r="IL749" s="194"/>
      <c r="IM749" s="210"/>
      <c r="IN749" s="210"/>
      <c r="IO749" s="194"/>
      <c r="IP749" s="210"/>
      <c r="IQ749" s="210"/>
      <c r="IR749" s="194"/>
      <c r="IS749" s="210"/>
      <c r="IT749" s="210"/>
      <c r="IU749" s="194"/>
      <c r="IV749" s="210"/>
      <c r="IW749" s="210"/>
      <c r="IX749" s="194"/>
      <c r="IY749" s="210"/>
      <c r="IZ749" s="210"/>
      <c r="JA749" s="194"/>
      <c r="JB749" s="210"/>
      <c r="JC749" s="210"/>
      <c r="JD749" s="194"/>
      <c r="JE749" s="210"/>
      <c r="JF749" s="210"/>
      <c r="JG749" s="194"/>
      <c r="JH749" s="210"/>
      <c r="JI749" s="210"/>
      <c r="JJ749" s="194"/>
      <c r="JK749" s="210"/>
      <c r="JL749" s="210"/>
      <c r="JM749" s="194"/>
      <c r="JN749" s="210"/>
      <c r="JO749" s="210"/>
      <c r="JP749" s="194"/>
      <c r="JQ749" s="210"/>
      <c r="JR749" s="210"/>
      <c r="JS749" s="194"/>
      <c r="JT749" s="210"/>
      <c r="JU749" s="210"/>
      <c r="JV749" s="194"/>
      <c r="JW749" s="210"/>
      <c r="JX749" s="210"/>
      <c r="JY749" s="194"/>
      <c r="JZ749" s="210"/>
      <c r="KA749" s="210"/>
      <c r="KB749" s="194"/>
      <c r="KC749" s="210"/>
      <c r="KD749" s="210"/>
      <c r="KE749" s="194"/>
      <c r="KF749" s="210"/>
      <c r="KG749" s="210"/>
      <c r="KH749" s="194"/>
      <c r="KI749" s="210"/>
      <c r="KJ749" s="210"/>
      <c r="KK749" s="194"/>
      <c r="KL749" s="210"/>
      <c r="KM749" s="210"/>
      <c r="KN749" s="194"/>
      <c r="KO749" s="210"/>
      <c r="KP749" s="210"/>
      <c r="KQ749" s="194"/>
      <c r="KR749" s="210"/>
      <c r="KS749" s="210"/>
      <c r="KT749" s="194"/>
      <c r="KU749" s="210"/>
      <c r="KV749" s="210"/>
      <c r="KW749" s="194"/>
      <c r="KX749" s="210"/>
      <c r="KY749" s="210"/>
      <c r="KZ749" s="194"/>
      <c r="LA749" s="210"/>
      <c r="LB749" s="210"/>
      <c r="LC749" s="194"/>
      <c r="LD749" s="210"/>
      <c r="LE749" s="210"/>
      <c r="LF749" s="194"/>
      <c r="LG749" s="210"/>
      <c r="LH749" s="210"/>
      <c r="LI749" s="194"/>
      <c r="LJ749" s="210"/>
      <c r="LK749" s="210"/>
      <c r="LL749" s="194"/>
      <c r="LM749" s="210"/>
      <c r="LN749" s="210"/>
      <c r="LO749" s="194"/>
      <c r="LP749" s="210"/>
      <c r="LQ749" s="210"/>
      <c r="LR749" s="194"/>
      <c r="LS749" s="210"/>
      <c r="LT749" s="210"/>
      <c r="LU749" s="194"/>
      <c r="LV749" s="210"/>
      <c r="LW749" s="210"/>
      <c r="LX749" s="194"/>
      <c r="LY749" s="210"/>
      <c r="LZ749" s="210"/>
      <c r="MA749" s="194"/>
      <c r="MB749" s="210"/>
      <c r="MC749" s="210"/>
      <c r="MD749" s="194"/>
      <c r="ME749" s="210"/>
      <c r="MF749" s="210"/>
      <c r="MG749" s="194"/>
      <c r="MH749" s="210"/>
      <c r="MI749" s="210"/>
      <c r="MJ749" s="194"/>
      <c r="MK749" s="210"/>
      <c r="ML749" s="210"/>
      <c r="MM749" s="194"/>
      <c r="MN749" s="210"/>
      <c r="MO749" s="210"/>
      <c r="MP749" s="194"/>
      <c r="MQ749" s="210"/>
      <c r="MR749" s="210"/>
      <c r="MS749" s="194"/>
      <c r="MT749" s="210"/>
      <c r="MU749" s="210"/>
      <c r="MV749" s="194"/>
      <c r="MW749" s="210"/>
      <c r="MX749" s="210"/>
      <c r="MY749" s="194"/>
      <c r="MZ749" s="210"/>
      <c r="NA749" s="210"/>
      <c r="NB749" s="194"/>
      <c r="NC749" s="210"/>
      <c r="ND749" s="210"/>
      <c r="NE749" s="194"/>
      <c r="NF749" s="210"/>
      <c r="NG749" s="210"/>
      <c r="NH749" s="194"/>
      <c r="NI749" s="210"/>
      <c r="NJ749" s="210"/>
      <c r="NK749" s="194"/>
      <c r="NL749" s="210"/>
      <c r="NM749" s="210"/>
      <c r="NN749" s="194"/>
      <c r="NO749" s="210"/>
      <c r="NP749" s="210"/>
      <c r="NQ749" s="194"/>
      <c r="NR749" s="210"/>
      <c r="NS749" s="210"/>
      <c r="NT749" s="194"/>
      <c r="NU749" s="210"/>
      <c r="NV749" s="210"/>
      <c r="NW749" s="194"/>
      <c r="NX749" s="210"/>
      <c r="NY749" s="210"/>
      <c r="NZ749" s="194"/>
      <c r="OA749" s="210"/>
      <c r="OB749" s="210"/>
      <c r="OC749" s="194"/>
      <c r="OD749" s="210"/>
      <c r="OE749" s="210"/>
      <c r="OF749" s="194"/>
      <c r="OG749" s="210"/>
      <c r="OH749" s="210"/>
      <c r="OI749" s="194"/>
      <c r="OJ749" s="210"/>
      <c r="OK749" s="210"/>
      <c r="OL749" s="194"/>
      <c r="OM749" s="210"/>
      <c r="ON749" s="210"/>
      <c r="OO749" s="194"/>
      <c r="OP749" s="210"/>
      <c r="OQ749" s="210"/>
      <c r="OR749" s="194"/>
      <c r="OS749" s="210"/>
      <c r="OT749" s="210"/>
      <c r="OU749" s="194"/>
      <c r="OV749" s="210"/>
      <c r="OW749" s="210"/>
      <c r="OX749" s="194"/>
      <c r="OY749" s="210"/>
      <c r="OZ749" s="210"/>
      <c r="PA749" s="194"/>
      <c r="PB749" s="210"/>
      <c r="PC749" s="210"/>
      <c r="PD749" s="194"/>
      <c r="PE749" s="210"/>
      <c r="PF749" s="210"/>
      <c r="PG749" s="194"/>
      <c r="PH749" s="210"/>
      <c r="PI749" s="210"/>
      <c r="PJ749" s="194"/>
      <c r="PK749" s="210"/>
      <c r="PL749" s="210"/>
      <c r="PM749" s="194"/>
      <c r="PN749" s="210"/>
      <c r="PO749" s="210"/>
      <c r="PP749" s="194"/>
      <c r="PQ749" s="210"/>
      <c r="PR749" s="210"/>
      <c r="PS749" s="194"/>
      <c r="PT749" s="210"/>
      <c r="PU749" s="210"/>
      <c r="PV749" s="194"/>
      <c r="PW749" s="210"/>
      <c r="PX749" s="210"/>
      <c r="PY749" s="194"/>
      <c r="PZ749" s="210"/>
      <c r="QA749" s="210"/>
      <c r="QB749" s="194"/>
      <c r="QC749" s="210"/>
      <c r="QD749" s="210"/>
      <c r="QE749" s="194"/>
      <c r="QF749" s="210"/>
      <c r="QG749" s="210"/>
      <c r="QH749" s="194"/>
      <c r="QI749" s="210"/>
      <c r="QJ749" s="210"/>
      <c r="QK749" s="194"/>
      <c r="QL749" s="210"/>
      <c r="QM749" s="210"/>
      <c r="QN749" s="194"/>
      <c r="QO749" s="210"/>
      <c r="QP749" s="210"/>
      <c r="QQ749" s="194"/>
      <c r="QR749" s="210"/>
      <c r="QS749" s="210"/>
      <c r="QT749" s="194"/>
      <c r="QU749" s="210"/>
      <c r="QV749" s="210"/>
      <c r="QW749" s="194"/>
      <c r="QX749" s="210"/>
      <c r="QY749" s="210"/>
      <c r="QZ749" s="194"/>
      <c r="RA749" s="210"/>
      <c r="RB749" s="210"/>
      <c r="RC749" s="194"/>
      <c r="RD749" s="210"/>
      <c r="RE749" s="210"/>
      <c r="RF749" s="194"/>
      <c r="RG749" s="210"/>
    </row>
    <row r="750" spans="1:475" x14ac:dyDescent="0.2">
      <c r="A750" s="203"/>
      <c r="B750" s="220"/>
      <c r="C750" s="220"/>
      <c r="D750" s="220"/>
      <c r="E750" s="224"/>
      <c r="F750" s="216" t="s">
        <v>246</v>
      </c>
      <c r="G750" s="188"/>
      <c r="H750" s="188"/>
      <c r="I750" s="204"/>
      <c r="J750" s="204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  <c r="RG750" s="194"/>
    </row>
    <row r="751" spans="1:475" x14ac:dyDescent="0.2">
      <c r="A751" s="203"/>
      <c r="B751" s="220"/>
      <c r="C751" s="220"/>
      <c r="D751" s="220"/>
      <c r="E751" s="224"/>
      <c r="F751" s="216" t="s">
        <v>247</v>
      </c>
      <c r="G751" s="188"/>
      <c r="H751" s="188"/>
      <c r="I751" s="204"/>
      <c r="J751" s="204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  <c r="RG751" s="194"/>
    </row>
    <row r="752" spans="1:475" x14ac:dyDescent="0.2">
      <c r="A752" s="203"/>
      <c r="B752" s="220"/>
      <c r="C752" s="220"/>
      <c r="D752" s="220"/>
      <c r="E752" s="224"/>
      <c r="F752" s="216" t="s">
        <v>246</v>
      </c>
      <c r="G752" s="188"/>
      <c r="H752" s="188"/>
      <c r="I752" s="204"/>
      <c r="J752" s="204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  <c r="RG752" s="194"/>
    </row>
    <row r="753" spans="1:475" x14ac:dyDescent="0.2">
      <c r="A753" s="203"/>
      <c r="B753" s="220"/>
      <c r="C753" s="220"/>
      <c r="D753" s="220"/>
      <c r="E753" s="224"/>
      <c r="F753" s="216" t="s">
        <v>247</v>
      </c>
      <c r="G753" s="188"/>
      <c r="H753" s="188"/>
      <c r="I753" s="204"/>
      <c r="J753" s="204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  <c r="RG753" s="194"/>
    </row>
    <row r="754" spans="1:475" x14ac:dyDescent="0.2">
      <c r="A754" s="203"/>
      <c r="B754" s="220"/>
      <c r="C754" s="220"/>
      <c r="D754" s="220"/>
      <c r="E754" s="224"/>
      <c r="F754" s="216" t="s">
        <v>246</v>
      </c>
      <c r="G754" s="188"/>
      <c r="H754" s="188"/>
      <c r="I754" s="204"/>
      <c r="J754" s="204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  <c r="RG754" s="194"/>
    </row>
    <row r="755" spans="1:475" x14ac:dyDescent="0.2">
      <c r="A755" s="203"/>
      <c r="B755" s="220"/>
      <c r="C755" s="220"/>
      <c r="D755" s="220"/>
      <c r="E755" s="224"/>
      <c r="F755" s="216" t="s">
        <v>247</v>
      </c>
      <c r="G755" s="188"/>
      <c r="H755" s="188"/>
      <c r="I755" s="204"/>
      <c r="J755" s="204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  <c r="RG755" s="194"/>
    </row>
    <row r="756" spans="1:475" x14ac:dyDescent="0.2">
      <c r="A756" s="203"/>
      <c r="B756" s="220"/>
      <c r="C756" s="220"/>
      <c r="D756" s="220"/>
      <c r="E756" s="224"/>
      <c r="F756" s="216" t="s">
        <v>246</v>
      </c>
      <c r="G756" s="188"/>
      <c r="H756" s="188"/>
      <c r="I756" s="204"/>
      <c r="J756" s="204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  <c r="RG756" s="194"/>
    </row>
    <row r="757" spans="1:475" x14ac:dyDescent="0.2">
      <c r="A757" s="203"/>
      <c r="B757" s="220"/>
      <c r="C757" s="220"/>
      <c r="D757" s="220"/>
      <c r="E757" s="224"/>
      <c r="F757" s="216" t="s">
        <v>247</v>
      </c>
      <c r="G757" s="178"/>
      <c r="H757" s="178"/>
      <c r="I757" s="204"/>
      <c r="J757" s="204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  <c r="DW757" s="210"/>
      <c r="DX757" s="210"/>
      <c r="DY757" s="194"/>
      <c r="DZ757" s="210"/>
      <c r="EA757" s="210"/>
      <c r="EB757" s="194"/>
      <c r="EC757" s="210"/>
      <c r="ED757" s="210"/>
      <c r="EE757" s="194"/>
      <c r="EF757" s="210"/>
      <c r="EG757" s="210"/>
      <c r="EH757" s="194"/>
      <c r="EI757" s="210"/>
      <c r="EJ757" s="210"/>
      <c r="EK757" s="194"/>
      <c r="EL757" s="210"/>
      <c r="EM757" s="210"/>
      <c r="EN757" s="194"/>
      <c r="EO757" s="210"/>
      <c r="EP757" s="210"/>
      <c r="EQ757" s="194"/>
      <c r="ER757" s="210"/>
      <c r="ES757" s="210"/>
      <c r="ET757" s="194"/>
      <c r="EU757" s="210"/>
      <c r="EV757" s="210"/>
      <c r="EW757" s="194"/>
      <c r="EX757" s="210"/>
      <c r="EY757" s="210"/>
      <c r="EZ757" s="194"/>
      <c r="FA757" s="210"/>
      <c r="FB757" s="210"/>
      <c r="FC757" s="194"/>
      <c r="FD757" s="210"/>
      <c r="FE757" s="210"/>
      <c r="FF757" s="194"/>
      <c r="FG757" s="210"/>
      <c r="FH757" s="210"/>
      <c r="FI757" s="194"/>
      <c r="FJ757" s="210"/>
      <c r="FK757" s="210"/>
      <c r="FL757" s="194"/>
      <c r="FM757" s="210"/>
      <c r="FN757" s="210"/>
      <c r="FO757" s="194"/>
      <c r="FP757" s="210"/>
      <c r="FQ757" s="210"/>
      <c r="FR757" s="194"/>
      <c r="FS757" s="210"/>
      <c r="FT757" s="210"/>
      <c r="FU757" s="194"/>
      <c r="FV757" s="210"/>
      <c r="FW757" s="210"/>
      <c r="FX757" s="194"/>
      <c r="FY757" s="210"/>
      <c r="FZ757" s="210"/>
      <c r="GA757" s="194"/>
      <c r="GB757" s="210"/>
      <c r="GC757" s="210"/>
      <c r="GD757" s="194"/>
      <c r="GE757" s="210"/>
      <c r="GF757" s="210"/>
      <c r="GG757" s="194"/>
      <c r="GH757" s="210"/>
      <c r="GI757" s="210"/>
      <c r="GJ757" s="194"/>
      <c r="GK757" s="210"/>
      <c r="GL757" s="210"/>
      <c r="GM757" s="194"/>
      <c r="GN757" s="210"/>
      <c r="GO757" s="210"/>
      <c r="GP757" s="194"/>
      <c r="GQ757" s="210"/>
      <c r="GR757" s="210"/>
      <c r="GS757" s="194"/>
      <c r="GT757" s="210"/>
      <c r="GU757" s="210"/>
      <c r="GV757" s="194"/>
      <c r="GW757" s="210"/>
      <c r="GX757" s="210"/>
      <c r="GY757" s="194"/>
      <c r="GZ757" s="210"/>
      <c r="HA757" s="210"/>
      <c r="HB757" s="194"/>
      <c r="HC757" s="210"/>
      <c r="HD757" s="210"/>
      <c r="HE757" s="194"/>
      <c r="HF757" s="210"/>
      <c r="HG757" s="210"/>
      <c r="HH757" s="194"/>
      <c r="HI757" s="210"/>
      <c r="HJ757" s="210"/>
      <c r="HK757" s="194"/>
      <c r="HL757" s="210"/>
      <c r="HM757" s="210"/>
      <c r="HN757" s="194"/>
      <c r="HO757" s="210"/>
      <c r="HP757" s="210"/>
      <c r="HQ757" s="194"/>
      <c r="HR757" s="210"/>
      <c r="HS757" s="210"/>
      <c r="HT757" s="194"/>
      <c r="HU757" s="210"/>
      <c r="HV757" s="210"/>
      <c r="HW757" s="194"/>
      <c r="HX757" s="210"/>
      <c r="HY757" s="210"/>
      <c r="HZ757" s="194"/>
      <c r="IA757" s="210"/>
      <c r="IB757" s="210"/>
      <c r="IC757" s="194"/>
      <c r="ID757" s="210"/>
      <c r="IE757" s="210"/>
      <c r="IF757" s="194"/>
      <c r="IG757" s="210"/>
      <c r="IH757" s="210"/>
      <c r="II757" s="194"/>
      <c r="IJ757" s="210"/>
      <c r="IK757" s="210"/>
      <c r="IL757" s="194"/>
      <c r="IM757" s="210"/>
      <c r="IN757" s="210"/>
      <c r="IO757" s="194"/>
      <c r="IP757" s="210"/>
      <c r="IQ757" s="210"/>
      <c r="IR757" s="194"/>
      <c r="IS757" s="210"/>
      <c r="IT757" s="210"/>
      <c r="IU757" s="194"/>
      <c r="IV757" s="210"/>
      <c r="IW757" s="210"/>
      <c r="IX757" s="194"/>
      <c r="IY757" s="210"/>
      <c r="IZ757" s="210"/>
      <c r="JA757" s="194"/>
      <c r="JB757" s="210"/>
      <c r="JC757" s="210"/>
      <c r="JD757" s="194"/>
      <c r="JE757" s="210"/>
      <c r="JF757" s="210"/>
      <c r="JG757" s="194"/>
      <c r="JH757" s="210"/>
      <c r="JI757" s="210"/>
      <c r="JJ757" s="194"/>
      <c r="JK757" s="210"/>
      <c r="JL757" s="210"/>
      <c r="JM757" s="194"/>
      <c r="JN757" s="210"/>
      <c r="JO757" s="210"/>
      <c r="JP757" s="194"/>
      <c r="JQ757" s="210"/>
      <c r="JR757" s="210"/>
      <c r="JS757" s="194"/>
      <c r="JT757" s="210"/>
      <c r="JU757" s="210"/>
      <c r="JV757" s="194"/>
      <c r="JW757" s="210"/>
      <c r="JX757" s="210"/>
      <c r="JY757" s="194"/>
      <c r="JZ757" s="210"/>
      <c r="KA757" s="210"/>
      <c r="KB757" s="194"/>
      <c r="KC757" s="210"/>
      <c r="KD757" s="210"/>
      <c r="KE757" s="194"/>
      <c r="KF757" s="210"/>
      <c r="KG757" s="210"/>
      <c r="KH757" s="194"/>
      <c r="KI757" s="210"/>
      <c r="KJ757" s="210"/>
      <c r="KK757" s="194"/>
      <c r="KL757" s="210"/>
      <c r="KM757" s="210"/>
      <c r="KN757" s="194"/>
      <c r="KO757" s="210"/>
      <c r="KP757" s="210"/>
      <c r="KQ757" s="194"/>
      <c r="KR757" s="210"/>
      <c r="KS757" s="210"/>
      <c r="KT757" s="194"/>
      <c r="KU757" s="210"/>
      <c r="KV757" s="210"/>
      <c r="KW757" s="194"/>
      <c r="KX757" s="210"/>
      <c r="KY757" s="210"/>
      <c r="KZ757" s="194"/>
      <c r="LA757" s="210"/>
      <c r="LB757" s="210"/>
      <c r="LC757" s="194"/>
      <c r="LD757" s="210"/>
      <c r="LE757" s="210"/>
      <c r="LF757" s="194"/>
      <c r="LG757" s="210"/>
      <c r="LH757" s="210"/>
      <c r="LI757" s="194"/>
      <c r="LJ757" s="210"/>
      <c r="LK757" s="210"/>
      <c r="LL757" s="194"/>
      <c r="LM757" s="210"/>
      <c r="LN757" s="210"/>
      <c r="LO757" s="194"/>
      <c r="LP757" s="210"/>
      <c r="LQ757" s="210"/>
      <c r="LR757" s="194"/>
      <c r="LS757" s="210"/>
      <c r="LT757" s="210"/>
      <c r="LU757" s="194"/>
      <c r="LV757" s="210"/>
      <c r="LW757" s="210"/>
      <c r="LX757" s="194"/>
      <c r="LY757" s="210"/>
      <c r="LZ757" s="210"/>
      <c r="MA757" s="194"/>
      <c r="MB757" s="210"/>
      <c r="MC757" s="210"/>
      <c r="MD757" s="194"/>
      <c r="ME757" s="210"/>
      <c r="MF757" s="210"/>
      <c r="MG757" s="194"/>
      <c r="MH757" s="210"/>
      <c r="MI757" s="210"/>
      <c r="MJ757" s="194"/>
      <c r="MK757" s="210"/>
      <c r="ML757" s="210"/>
      <c r="MM757" s="194"/>
      <c r="MN757" s="210"/>
      <c r="MO757" s="210"/>
      <c r="MP757" s="194"/>
      <c r="MQ757" s="210"/>
      <c r="MR757" s="210"/>
      <c r="MS757" s="194"/>
      <c r="MT757" s="210"/>
      <c r="MU757" s="210"/>
      <c r="MV757" s="194"/>
      <c r="MW757" s="210"/>
      <c r="MX757" s="210"/>
      <c r="MY757" s="194"/>
      <c r="MZ757" s="210"/>
      <c r="NA757" s="210"/>
      <c r="NB757" s="194"/>
      <c r="NC757" s="210"/>
      <c r="ND757" s="210"/>
      <c r="NE757" s="194"/>
      <c r="NF757" s="210"/>
      <c r="NG757" s="210"/>
      <c r="NH757" s="194"/>
      <c r="NI757" s="210"/>
      <c r="NJ757" s="210"/>
      <c r="NK757" s="194"/>
      <c r="NL757" s="210"/>
      <c r="NM757" s="210"/>
      <c r="NN757" s="194"/>
      <c r="NO757" s="210"/>
      <c r="NP757" s="210"/>
      <c r="NQ757" s="194"/>
      <c r="NR757" s="210"/>
      <c r="NS757" s="210"/>
      <c r="NT757" s="194"/>
      <c r="NU757" s="210"/>
      <c r="NV757" s="210"/>
      <c r="NW757" s="194"/>
      <c r="NX757" s="210"/>
      <c r="NY757" s="210"/>
      <c r="NZ757" s="194"/>
      <c r="OA757" s="210"/>
      <c r="OB757" s="210"/>
      <c r="OC757" s="194"/>
      <c r="OD757" s="210"/>
      <c r="OE757" s="210"/>
      <c r="OF757" s="194"/>
      <c r="OG757" s="210"/>
      <c r="OH757" s="210"/>
      <c r="OI757" s="194"/>
      <c r="OJ757" s="210"/>
      <c r="OK757" s="210"/>
      <c r="OL757" s="194"/>
      <c r="OM757" s="210"/>
      <c r="ON757" s="210"/>
      <c r="OO757" s="194"/>
      <c r="OP757" s="210"/>
      <c r="OQ757" s="210"/>
      <c r="OR757" s="194"/>
      <c r="OS757" s="210"/>
      <c r="OT757" s="210"/>
      <c r="OU757" s="194"/>
      <c r="OV757" s="210"/>
      <c r="OW757" s="210"/>
      <c r="OX757" s="194"/>
      <c r="OY757" s="210"/>
      <c r="OZ757" s="210"/>
      <c r="PA757" s="194"/>
      <c r="PB757" s="210"/>
      <c r="PC757" s="210"/>
      <c r="PD757" s="194"/>
      <c r="PE757" s="210"/>
      <c r="PF757" s="210"/>
      <c r="PG757" s="194"/>
      <c r="PH757" s="210"/>
      <c r="PI757" s="210"/>
      <c r="PJ757" s="194"/>
      <c r="PK757" s="210"/>
      <c r="PL757" s="210"/>
      <c r="PM757" s="194"/>
      <c r="PN757" s="210"/>
      <c r="PO757" s="210"/>
      <c r="PP757" s="194"/>
      <c r="PQ757" s="210"/>
      <c r="PR757" s="210"/>
      <c r="PS757" s="194"/>
      <c r="PT757" s="210"/>
      <c r="PU757" s="210"/>
      <c r="PV757" s="194"/>
      <c r="PW757" s="210"/>
      <c r="PX757" s="210"/>
      <c r="PY757" s="194"/>
      <c r="PZ757" s="210"/>
      <c r="QA757" s="210"/>
      <c r="QB757" s="194"/>
      <c r="QC757" s="210"/>
      <c r="QD757" s="210"/>
      <c r="QE757" s="194"/>
      <c r="QF757" s="210"/>
      <c r="QG757" s="210"/>
      <c r="QH757" s="194"/>
      <c r="QI757" s="210"/>
      <c r="QJ757" s="210"/>
      <c r="QK757" s="194"/>
      <c r="QL757" s="210"/>
      <c r="QM757" s="210"/>
      <c r="QN757" s="194"/>
      <c r="QO757" s="210"/>
      <c r="QP757" s="210"/>
      <c r="QQ757" s="194"/>
      <c r="QR757" s="210"/>
      <c r="QS757" s="210"/>
      <c r="QT757" s="194"/>
      <c r="QU757" s="210"/>
      <c r="QV757" s="210"/>
      <c r="QW757" s="194"/>
      <c r="QX757" s="210"/>
      <c r="QY757" s="210"/>
      <c r="QZ757" s="194"/>
      <c r="RA757" s="210"/>
      <c r="RB757" s="210"/>
      <c r="RC757" s="194"/>
      <c r="RD757" s="210"/>
      <c r="RE757" s="210"/>
      <c r="RF757" s="194"/>
      <c r="RG757" s="210"/>
    </row>
    <row r="758" spans="1:475" x14ac:dyDescent="0.2">
      <c r="A758" s="203"/>
      <c r="B758" s="220"/>
      <c r="C758" s="220"/>
      <c r="D758" s="220"/>
      <c r="E758" s="224"/>
      <c r="F758" s="216" t="s">
        <v>246</v>
      </c>
      <c r="G758" s="188"/>
      <c r="H758" s="188"/>
      <c r="I758" s="204"/>
      <c r="J758" s="204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  <c r="RG758" s="194"/>
    </row>
    <row r="759" spans="1:475" x14ac:dyDescent="0.2">
      <c r="A759" s="203"/>
      <c r="B759" s="220"/>
      <c r="C759" s="220"/>
      <c r="D759" s="220"/>
      <c r="E759" s="224"/>
      <c r="F759" s="216" t="s">
        <v>247</v>
      </c>
      <c r="G759" s="188"/>
      <c r="H759" s="188"/>
      <c r="I759" s="204"/>
      <c r="J759" s="204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  <c r="RG759" s="194"/>
    </row>
    <row r="760" spans="1:475" x14ac:dyDescent="0.2">
      <c r="A760" s="203"/>
      <c r="B760" s="220"/>
      <c r="C760" s="220"/>
      <c r="D760" s="220"/>
      <c r="E760" s="224"/>
      <c r="F760" s="216" t="s">
        <v>246</v>
      </c>
      <c r="G760" s="188"/>
      <c r="H760" s="188"/>
      <c r="I760" s="204"/>
      <c r="J760" s="204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  <c r="RG760" s="194"/>
    </row>
    <row r="761" spans="1:475" x14ac:dyDescent="0.2">
      <c r="A761" s="203"/>
      <c r="B761" s="220"/>
      <c r="C761" s="220"/>
      <c r="D761" s="220"/>
      <c r="E761" s="224"/>
      <c r="F761" s="216" t="s">
        <v>247</v>
      </c>
      <c r="G761" s="188"/>
      <c r="H761" s="188"/>
      <c r="I761" s="204"/>
      <c r="J761" s="204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  <c r="RG761" s="194"/>
    </row>
    <row r="762" spans="1:475" x14ac:dyDescent="0.2">
      <c r="A762" s="203"/>
      <c r="B762" s="220"/>
      <c r="C762" s="220"/>
      <c r="D762" s="220"/>
      <c r="E762" s="224"/>
      <c r="F762" s="216" t="s">
        <v>246</v>
      </c>
      <c r="G762" s="188"/>
      <c r="H762" s="188"/>
      <c r="I762" s="204"/>
      <c r="J762" s="204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  <c r="RG762" s="194"/>
    </row>
    <row r="763" spans="1:475" x14ac:dyDescent="0.2">
      <c r="A763" s="203"/>
      <c r="B763" s="220"/>
      <c r="C763" s="220"/>
      <c r="D763" s="220"/>
      <c r="E763" s="224"/>
      <c r="F763" s="216" t="s">
        <v>247</v>
      </c>
      <c r="G763" s="178"/>
      <c r="H763" s="178"/>
      <c r="I763" s="204"/>
      <c r="J763" s="204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  <c r="DW763" s="210"/>
      <c r="DX763" s="210"/>
      <c r="DY763" s="194"/>
      <c r="DZ763" s="210"/>
      <c r="EA763" s="210"/>
      <c r="EB763" s="194"/>
      <c r="EC763" s="210"/>
      <c r="ED763" s="210"/>
      <c r="EE763" s="194"/>
      <c r="EF763" s="210"/>
      <c r="EG763" s="210"/>
      <c r="EH763" s="194"/>
      <c r="EI763" s="210"/>
      <c r="EJ763" s="210"/>
      <c r="EK763" s="194"/>
      <c r="EL763" s="210"/>
      <c r="EM763" s="210"/>
      <c r="EN763" s="194"/>
      <c r="EO763" s="210"/>
      <c r="EP763" s="210"/>
      <c r="EQ763" s="194"/>
      <c r="ER763" s="210"/>
      <c r="ES763" s="210"/>
      <c r="ET763" s="194"/>
      <c r="EU763" s="210"/>
      <c r="EV763" s="210"/>
      <c r="EW763" s="194"/>
      <c r="EX763" s="210"/>
      <c r="EY763" s="210"/>
      <c r="EZ763" s="194"/>
      <c r="FA763" s="210"/>
      <c r="FB763" s="210"/>
      <c r="FC763" s="194"/>
      <c r="FD763" s="210"/>
      <c r="FE763" s="210"/>
      <c r="FF763" s="194"/>
      <c r="FG763" s="210"/>
      <c r="FH763" s="210"/>
      <c r="FI763" s="194"/>
      <c r="FJ763" s="210"/>
      <c r="FK763" s="210"/>
      <c r="FL763" s="194"/>
      <c r="FM763" s="210"/>
      <c r="FN763" s="210"/>
      <c r="FO763" s="194"/>
      <c r="FP763" s="210"/>
      <c r="FQ763" s="210"/>
      <c r="FR763" s="194"/>
      <c r="FS763" s="210"/>
      <c r="FT763" s="210"/>
      <c r="FU763" s="194"/>
      <c r="FV763" s="210"/>
      <c r="FW763" s="210"/>
      <c r="FX763" s="194"/>
      <c r="FY763" s="210"/>
      <c r="FZ763" s="210"/>
      <c r="GA763" s="194"/>
      <c r="GB763" s="210"/>
      <c r="GC763" s="210"/>
      <c r="GD763" s="194"/>
      <c r="GE763" s="210"/>
      <c r="GF763" s="210"/>
      <c r="GG763" s="194"/>
      <c r="GH763" s="210"/>
      <c r="GI763" s="210"/>
      <c r="GJ763" s="194"/>
      <c r="GK763" s="210"/>
      <c r="GL763" s="210"/>
      <c r="GM763" s="194"/>
      <c r="GN763" s="210"/>
      <c r="GO763" s="210"/>
      <c r="GP763" s="194"/>
      <c r="GQ763" s="210"/>
      <c r="GR763" s="210"/>
      <c r="GS763" s="194"/>
      <c r="GT763" s="210"/>
      <c r="GU763" s="210"/>
      <c r="GV763" s="194"/>
      <c r="GW763" s="210"/>
      <c r="GX763" s="210"/>
      <c r="GY763" s="194"/>
      <c r="GZ763" s="210"/>
      <c r="HA763" s="210"/>
      <c r="HB763" s="194"/>
      <c r="HC763" s="210"/>
      <c r="HD763" s="210"/>
      <c r="HE763" s="194"/>
      <c r="HF763" s="210"/>
      <c r="HG763" s="210"/>
      <c r="HH763" s="194"/>
      <c r="HI763" s="210"/>
      <c r="HJ763" s="210"/>
      <c r="HK763" s="194"/>
      <c r="HL763" s="210"/>
      <c r="HM763" s="210"/>
      <c r="HN763" s="194"/>
      <c r="HO763" s="210"/>
      <c r="HP763" s="210"/>
      <c r="HQ763" s="194"/>
      <c r="HR763" s="210"/>
      <c r="HS763" s="210"/>
      <c r="HT763" s="194"/>
      <c r="HU763" s="210"/>
      <c r="HV763" s="210"/>
      <c r="HW763" s="194"/>
      <c r="HX763" s="210"/>
      <c r="HY763" s="210"/>
      <c r="HZ763" s="194"/>
      <c r="IA763" s="210"/>
      <c r="IB763" s="210"/>
      <c r="IC763" s="194"/>
      <c r="ID763" s="210"/>
      <c r="IE763" s="210"/>
      <c r="IF763" s="194"/>
      <c r="IG763" s="210"/>
      <c r="IH763" s="210"/>
      <c r="II763" s="194"/>
      <c r="IJ763" s="210"/>
      <c r="IK763" s="210"/>
      <c r="IL763" s="194"/>
      <c r="IM763" s="210"/>
      <c r="IN763" s="210"/>
      <c r="IO763" s="194"/>
      <c r="IP763" s="210"/>
      <c r="IQ763" s="210"/>
      <c r="IR763" s="194"/>
      <c r="IS763" s="210"/>
      <c r="IT763" s="210"/>
      <c r="IU763" s="194"/>
      <c r="IV763" s="210"/>
      <c r="IW763" s="210"/>
      <c r="IX763" s="194"/>
      <c r="IY763" s="210"/>
      <c r="IZ763" s="210"/>
      <c r="JA763" s="194"/>
      <c r="JB763" s="210"/>
      <c r="JC763" s="210"/>
      <c r="JD763" s="194"/>
      <c r="JE763" s="210"/>
      <c r="JF763" s="210"/>
      <c r="JG763" s="194"/>
      <c r="JH763" s="210"/>
      <c r="JI763" s="210"/>
      <c r="JJ763" s="194"/>
      <c r="JK763" s="210"/>
      <c r="JL763" s="210"/>
      <c r="JM763" s="194"/>
      <c r="JN763" s="210"/>
      <c r="JO763" s="210"/>
      <c r="JP763" s="194"/>
      <c r="JQ763" s="210"/>
      <c r="JR763" s="210"/>
      <c r="JS763" s="194"/>
      <c r="JT763" s="210"/>
      <c r="JU763" s="210"/>
      <c r="JV763" s="194"/>
      <c r="JW763" s="210"/>
      <c r="JX763" s="210"/>
      <c r="JY763" s="194"/>
      <c r="JZ763" s="210"/>
      <c r="KA763" s="210"/>
      <c r="KB763" s="194"/>
      <c r="KC763" s="210"/>
      <c r="KD763" s="210"/>
      <c r="KE763" s="194"/>
      <c r="KF763" s="210"/>
      <c r="KG763" s="210"/>
      <c r="KH763" s="194"/>
      <c r="KI763" s="210"/>
      <c r="KJ763" s="210"/>
      <c r="KK763" s="194"/>
      <c r="KL763" s="210"/>
      <c r="KM763" s="210"/>
      <c r="KN763" s="194"/>
      <c r="KO763" s="210"/>
      <c r="KP763" s="210"/>
      <c r="KQ763" s="194"/>
      <c r="KR763" s="210"/>
      <c r="KS763" s="210"/>
      <c r="KT763" s="194"/>
      <c r="KU763" s="210"/>
      <c r="KV763" s="210"/>
      <c r="KW763" s="194"/>
      <c r="KX763" s="210"/>
      <c r="KY763" s="210"/>
      <c r="KZ763" s="194"/>
      <c r="LA763" s="210"/>
      <c r="LB763" s="210"/>
      <c r="LC763" s="194"/>
      <c r="LD763" s="210"/>
      <c r="LE763" s="210"/>
      <c r="LF763" s="194"/>
      <c r="LG763" s="210"/>
      <c r="LH763" s="210"/>
      <c r="LI763" s="194"/>
      <c r="LJ763" s="210"/>
      <c r="LK763" s="210"/>
      <c r="LL763" s="194"/>
      <c r="LM763" s="210"/>
      <c r="LN763" s="210"/>
      <c r="LO763" s="194"/>
      <c r="LP763" s="210"/>
      <c r="LQ763" s="210"/>
      <c r="LR763" s="194"/>
      <c r="LS763" s="210"/>
      <c r="LT763" s="210"/>
      <c r="LU763" s="194"/>
      <c r="LV763" s="210"/>
      <c r="LW763" s="210"/>
      <c r="LX763" s="194"/>
      <c r="LY763" s="210"/>
      <c r="LZ763" s="210"/>
      <c r="MA763" s="194"/>
      <c r="MB763" s="210"/>
      <c r="MC763" s="210"/>
      <c r="MD763" s="194"/>
      <c r="ME763" s="210"/>
      <c r="MF763" s="210"/>
      <c r="MG763" s="194"/>
      <c r="MH763" s="210"/>
      <c r="MI763" s="210"/>
      <c r="MJ763" s="194"/>
      <c r="MK763" s="210"/>
      <c r="ML763" s="210"/>
      <c r="MM763" s="194"/>
      <c r="MN763" s="210"/>
      <c r="MO763" s="210"/>
      <c r="MP763" s="194"/>
      <c r="MQ763" s="210"/>
      <c r="MR763" s="210"/>
      <c r="MS763" s="194"/>
      <c r="MT763" s="210"/>
      <c r="MU763" s="210"/>
      <c r="MV763" s="194"/>
      <c r="MW763" s="210"/>
      <c r="MX763" s="210"/>
      <c r="MY763" s="194"/>
      <c r="MZ763" s="210"/>
      <c r="NA763" s="210"/>
      <c r="NB763" s="194"/>
      <c r="NC763" s="210"/>
      <c r="ND763" s="210"/>
      <c r="NE763" s="194"/>
      <c r="NF763" s="210"/>
      <c r="NG763" s="210"/>
      <c r="NH763" s="194"/>
      <c r="NI763" s="210"/>
      <c r="NJ763" s="210"/>
      <c r="NK763" s="194"/>
      <c r="NL763" s="210"/>
      <c r="NM763" s="210"/>
      <c r="NN763" s="194"/>
      <c r="NO763" s="210"/>
      <c r="NP763" s="210"/>
      <c r="NQ763" s="194"/>
      <c r="NR763" s="210"/>
      <c r="NS763" s="210"/>
      <c r="NT763" s="194"/>
      <c r="NU763" s="210"/>
      <c r="NV763" s="210"/>
      <c r="NW763" s="194"/>
      <c r="NX763" s="210"/>
      <c r="NY763" s="210"/>
      <c r="NZ763" s="194"/>
      <c r="OA763" s="210"/>
      <c r="OB763" s="210"/>
      <c r="OC763" s="194"/>
      <c r="OD763" s="210"/>
      <c r="OE763" s="210"/>
      <c r="OF763" s="194"/>
      <c r="OG763" s="210"/>
      <c r="OH763" s="210"/>
      <c r="OI763" s="194"/>
      <c r="OJ763" s="210"/>
      <c r="OK763" s="210"/>
      <c r="OL763" s="194"/>
      <c r="OM763" s="210"/>
      <c r="ON763" s="210"/>
      <c r="OO763" s="194"/>
      <c r="OP763" s="210"/>
      <c r="OQ763" s="210"/>
      <c r="OR763" s="194"/>
      <c r="OS763" s="210"/>
      <c r="OT763" s="210"/>
      <c r="OU763" s="194"/>
      <c r="OV763" s="210"/>
      <c r="OW763" s="210"/>
      <c r="OX763" s="194"/>
      <c r="OY763" s="210"/>
      <c r="OZ763" s="210"/>
      <c r="PA763" s="194"/>
      <c r="PB763" s="210"/>
      <c r="PC763" s="210"/>
      <c r="PD763" s="194"/>
      <c r="PE763" s="210"/>
      <c r="PF763" s="210"/>
      <c r="PG763" s="194"/>
      <c r="PH763" s="210"/>
      <c r="PI763" s="210"/>
      <c r="PJ763" s="194"/>
      <c r="PK763" s="210"/>
      <c r="PL763" s="210"/>
      <c r="PM763" s="194"/>
      <c r="PN763" s="210"/>
      <c r="PO763" s="210"/>
      <c r="PP763" s="194"/>
      <c r="PQ763" s="210"/>
      <c r="PR763" s="210"/>
      <c r="PS763" s="194"/>
      <c r="PT763" s="210"/>
      <c r="PU763" s="210"/>
      <c r="PV763" s="194"/>
      <c r="PW763" s="210"/>
      <c r="PX763" s="210"/>
      <c r="PY763" s="194"/>
      <c r="PZ763" s="210"/>
      <c r="QA763" s="210"/>
      <c r="QB763" s="194"/>
      <c r="QC763" s="210"/>
      <c r="QD763" s="210"/>
      <c r="QE763" s="194"/>
      <c r="QF763" s="210"/>
      <c r="QG763" s="210"/>
      <c r="QH763" s="194"/>
      <c r="QI763" s="210"/>
      <c r="QJ763" s="210"/>
      <c r="QK763" s="194"/>
      <c r="QL763" s="210"/>
      <c r="QM763" s="210"/>
      <c r="QN763" s="194"/>
      <c r="QO763" s="210"/>
      <c r="QP763" s="210"/>
      <c r="QQ763" s="194"/>
      <c r="QR763" s="210"/>
      <c r="QS763" s="210"/>
      <c r="QT763" s="194"/>
      <c r="QU763" s="210"/>
      <c r="QV763" s="210"/>
      <c r="QW763" s="194"/>
      <c r="QX763" s="210"/>
      <c r="QY763" s="210"/>
      <c r="QZ763" s="194"/>
      <c r="RA763" s="210"/>
      <c r="RB763" s="210"/>
      <c r="RC763" s="194"/>
      <c r="RD763" s="210"/>
      <c r="RE763" s="210"/>
      <c r="RF763" s="194"/>
      <c r="RG763" s="210"/>
    </row>
    <row r="764" spans="1:475" x14ac:dyDescent="0.2">
      <c r="A764" s="203"/>
      <c r="B764" s="220"/>
      <c r="C764" s="220"/>
      <c r="D764" s="220"/>
      <c r="E764" s="224"/>
      <c r="F764" s="216" t="s">
        <v>246</v>
      </c>
      <c r="G764" s="188"/>
      <c r="H764" s="188"/>
      <c r="I764" s="204"/>
      <c r="J764" s="204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  <c r="RG764" s="194"/>
    </row>
    <row r="765" spans="1:475" x14ac:dyDescent="0.2">
      <c r="A765" s="203"/>
      <c r="B765" s="220"/>
      <c r="C765" s="220"/>
      <c r="D765" s="220"/>
      <c r="E765" s="224"/>
      <c r="F765" s="216" t="s">
        <v>247</v>
      </c>
      <c r="G765" s="188"/>
      <c r="H765" s="188"/>
      <c r="I765" s="204"/>
      <c r="J765" s="204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  <c r="RG765" s="194"/>
    </row>
    <row r="766" spans="1:475" x14ac:dyDescent="0.2">
      <c r="A766" s="203"/>
      <c r="B766" s="220"/>
      <c r="C766" s="220"/>
      <c r="D766" s="220"/>
      <c r="E766" s="224"/>
      <c r="F766" s="216" t="s">
        <v>246</v>
      </c>
      <c r="G766" s="188"/>
      <c r="H766" s="188"/>
      <c r="I766" s="204"/>
      <c r="J766" s="204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  <c r="RG766" s="194"/>
    </row>
    <row r="767" spans="1:475" x14ac:dyDescent="0.2">
      <c r="A767" s="203"/>
      <c r="B767" s="220"/>
      <c r="C767" s="220"/>
      <c r="D767" s="220"/>
      <c r="E767" s="224"/>
      <c r="F767" s="216" t="s">
        <v>247</v>
      </c>
      <c r="G767" s="188"/>
      <c r="H767" s="188"/>
      <c r="I767" s="204"/>
      <c r="J767" s="204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  <c r="RG767" s="194"/>
    </row>
    <row r="768" spans="1:475" x14ac:dyDescent="0.2">
      <c r="A768" s="203"/>
      <c r="B768" s="220"/>
      <c r="C768" s="220"/>
      <c r="D768" s="220"/>
      <c r="E768" s="224"/>
      <c r="F768" s="216" t="s">
        <v>246</v>
      </c>
      <c r="G768" s="188"/>
      <c r="H768" s="188"/>
      <c r="I768" s="204"/>
      <c r="J768" s="204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  <c r="RG768" s="194"/>
    </row>
    <row r="769" spans="1:475" x14ac:dyDescent="0.2">
      <c r="A769" s="203"/>
      <c r="B769" s="220"/>
      <c r="C769" s="220"/>
      <c r="D769" s="220"/>
      <c r="E769" s="224"/>
      <c r="F769" s="216" t="s">
        <v>247</v>
      </c>
      <c r="G769" s="188"/>
      <c r="H769" s="188"/>
      <c r="I769" s="204"/>
      <c r="J769" s="204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  <c r="RG769" s="194"/>
    </row>
    <row r="770" spans="1:475" x14ac:dyDescent="0.2">
      <c r="A770" s="203"/>
      <c r="B770" s="220"/>
      <c r="C770" s="220"/>
      <c r="D770" s="220"/>
      <c r="E770" s="224"/>
      <c r="F770" s="216" t="s">
        <v>246</v>
      </c>
      <c r="G770" s="188"/>
      <c r="H770" s="188"/>
      <c r="I770" s="204"/>
      <c r="J770" s="204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  <c r="RG770" s="194"/>
    </row>
    <row r="771" spans="1:475" x14ac:dyDescent="0.2">
      <c r="A771" s="203"/>
      <c r="B771" s="220"/>
      <c r="C771" s="220"/>
      <c r="D771" s="220"/>
      <c r="E771" s="224"/>
      <c r="F771" s="216" t="s">
        <v>247</v>
      </c>
      <c r="G771" s="188"/>
      <c r="H771" s="188"/>
      <c r="I771" s="204"/>
      <c r="J771" s="204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  <c r="RG771" s="194"/>
    </row>
    <row r="772" spans="1:475" x14ac:dyDescent="0.2">
      <c r="A772" s="203"/>
      <c r="B772" s="220"/>
      <c r="C772" s="220"/>
      <c r="D772" s="220"/>
      <c r="E772" s="224"/>
      <c r="F772" s="216" t="s">
        <v>246</v>
      </c>
      <c r="G772" s="188"/>
      <c r="H772" s="188"/>
      <c r="I772" s="204"/>
      <c r="J772" s="204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94"/>
      <c r="DX772" s="194"/>
      <c r="DY772" s="194"/>
      <c r="DZ772" s="194"/>
      <c r="EA772" s="194"/>
      <c r="EB772" s="194"/>
      <c r="EC772" s="194"/>
      <c r="ED772" s="194"/>
      <c r="EE772" s="194"/>
      <c r="EF772" s="194"/>
      <c r="EG772" s="194"/>
      <c r="EH772" s="194"/>
      <c r="EI772" s="194"/>
      <c r="EJ772" s="194"/>
      <c r="EK772" s="194"/>
      <c r="EL772" s="194"/>
      <c r="EM772" s="194"/>
      <c r="EN772" s="194"/>
      <c r="EO772" s="194"/>
      <c r="EP772" s="194"/>
      <c r="EQ772" s="194"/>
      <c r="ER772" s="194"/>
      <c r="ES772" s="194"/>
      <c r="ET772" s="194"/>
      <c r="EU772" s="194"/>
      <c r="EV772" s="194"/>
      <c r="EW772" s="194"/>
      <c r="EX772" s="194"/>
      <c r="EY772" s="194"/>
      <c r="EZ772" s="194"/>
      <c r="FA772" s="194"/>
      <c r="FB772" s="194"/>
      <c r="FC772" s="194"/>
      <c r="FD772" s="194"/>
      <c r="FE772" s="194"/>
      <c r="FF772" s="194"/>
      <c r="FG772" s="194"/>
      <c r="FH772" s="194"/>
      <c r="FI772" s="194"/>
      <c r="FJ772" s="194"/>
      <c r="FK772" s="194"/>
      <c r="FL772" s="194"/>
      <c r="FM772" s="194"/>
      <c r="FN772" s="194"/>
      <c r="FO772" s="194"/>
      <c r="FP772" s="194"/>
      <c r="FQ772" s="194"/>
      <c r="FR772" s="194"/>
      <c r="FS772" s="194"/>
      <c r="FT772" s="194"/>
      <c r="FU772" s="194"/>
      <c r="FV772" s="194"/>
      <c r="FW772" s="194"/>
      <c r="FX772" s="194"/>
      <c r="FY772" s="194"/>
      <c r="FZ772" s="194"/>
      <c r="GA772" s="194"/>
      <c r="GB772" s="194"/>
      <c r="GC772" s="194"/>
      <c r="GD772" s="194"/>
      <c r="GE772" s="194"/>
      <c r="GF772" s="194"/>
      <c r="GG772" s="194"/>
      <c r="GH772" s="194"/>
      <c r="GI772" s="194"/>
      <c r="GJ772" s="194"/>
      <c r="GK772" s="194"/>
      <c r="GL772" s="194"/>
      <c r="GM772" s="194"/>
      <c r="GN772" s="194"/>
      <c r="GO772" s="194"/>
      <c r="GP772" s="194"/>
      <c r="GQ772" s="194"/>
      <c r="GR772" s="194"/>
      <c r="GS772" s="194"/>
      <c r="GT772" s="194"/>
      <c r="GU772" s="194"/>
      <c r="GV772" s="194"/>
      <c r="GW772" s="194"/>
      <c r="GX772" s="194"/>
      <c r="GY772" s="194"/>
      <c r="GZ772" s="194"/>
      <c r="HA772" s="194"/>
      <c r="HB772" s="194"/>
      <c r="HC772" s="194"/>
      <c r="HD772" s="194"/>
      <c r="HE772" s="194"/>
      <c r="HF772" s="194"/>
      <c r="HG772" s="194"/>
      <c r="HH772" s="194"/>
      <c r="HI772" s="194"/>
      <c r="HJ772" s="194"/>
      <c r="HK772" s="194"/>
      <c r="HL772" s="194"/>
      <c r="HM772" s="194"/>
      <c r="HN772" s="194"/>
      <c r="HO772" s="194"/>
      <c r="HP772" s="194"/>
      <c r="HQ772" s="194"/>
      <c r="HR772" s="194"/>
      <c r="HS772" s="194"/>
      <c r="HT772" s="194"/>
      <c r="HU772" s="194"/>
      <c r="HV772" s="194"/>
      <c r="HW772" s="194"/>
      <c r="HX772" s="194"/>
      <c r="HY772" s="194"/>
      <c r="HZ772" s="194"/>
      <c r="IA772" s="194"/>
      <c r="IB772" s="194"/>
      <c r="IC772" s="194"/>
      <c r="ID772" s="194"/>
      <c r="IE772" s="194"/>
      <c r="IF772" s="194"/>
      <c r="IG772" s="194"/>
      <c r="IH772" s="194"/>
      <c r="II772" s="194"/>
      <c r="IJ772" s="194"/>
      <c r="IK772" s="194"/>
      <c r="IL772" s="194"/>
      <c r="IM772" s="194"/>
      <c r="IN772" s="194"/>
      <c r="IO772" s="194"/>
      <c r="IP772" s="194"/>
      <c r="IQ772" s="194"/>
      <c r="IR772" s="194"/>
      <c r="IS772" s="194"/>
      <c r="IT772" s="194"/>
      <c r="IU772" s="194"/>
      <c r="IV772" s="194"/>
      <c r="IW772" s="194"/>
      <c r="IX772" s="194"/>
      <c r="IY772" s="194"/>
      <c r="IZ772" s="194"/>
      <c r="JA772" s="194"/>
      <c r="JB772" s="194"/>
      <c r="JC772" s="194"/>
      <c r="JD772" s="194"/>
      <c r="JE772" s="194"/>
      <c r="JF772" s="194"/>
      <c r="JG772" s="194"/>
      <c r="JH772" s="194"/>
      <c r="JI772" s="194"/>
      <c r="JJ772" s="194"/>
      <c r="JK772" s="194"/>
      <c r="JL772" s="194"/>
      <c r="JM772" s="194"/>
      <c r="JN772" s="194"/>
      <c r="JO772" s="194"/>
      <c r="JP772" s="194"/>
      <c r="JQ772" s="194"/>
      <c r="JR772" s="194"/>
      <c r="JS772" s="194"/>
      <c r="JT772" s="194"/>
      <c r="JU772" s="194"/>
      <c r="JV772" s="194"/>
      <c r="JW772" s="194"/>
      <c r="JX772" s="194"/>
      <c r="JY772" s="194"/>
      <c r="JZ772" s="194"/>
      <c r="KA772" s="194"/>
      <c r="KB772" s="194"/>
      <c r="KC772" s="194"/>
      <c r="KD772" s="194"/>
      <c r="KE772" s="194"/>
      <c r="KF772" s="194"/>
      <c r="KG772" s="194"/>
      <c r="KH772" s="194"/>
      <c r="KI772" s="194"/>
      <c r="KJ772" s="194"/>
      <c r="KK772" s="194"/>
      <c r="KL772" s="194"/>
      <c r="KM772" s="194"/>
      <c r="KN772" s="194"/>
      <c r="KO772" s="194"/>
      <c r="KP772" s="194"/>
      <c r="KQ772" s="194"/>
      <c r="KR772" s="194"/>
      <c r="KS772" s="194"/>
      <c r="KT772" s="194"/>
      <c r="KU772" s="194"/>
      <c r="KV772" s="194"/>
      <c r="KW772" s="194"/>
      <c r="KX772" s="194"/>
      <c r="KY772" s="194"/>
      <c r="KZ772" s="194"/>
      <c r="LA772" s="194"/>
      <c r="LB772" s="194"/>
      <c r="LC772" s="194"/>
      <c r="LD772" s="194"/>
      <c r="LE772" s="194"/>
      <c r="LF772" s="194"/>
      <c r="LG772" s="194"/>
      <c r="LH772" s="194"/>
      <c r="LI772" s="194"/>
      <c r="LJ772" s="194"/>
      <c r="LK772" s="194"/>
      <c r="LL772" s="194"/>
      <c r="LM772" s="194"/>
      <c r="LN772" s="194"/>
      <c r="LO772" s="194"/>
      <c r="LP772" s="194"/>
      <c r="LQ772" s="194"/>
      <c r="LR772" s="194"/>
      <c r="LS772" s="194"/>
      <c r="LT772" s="194"/>
      <c r="LU772" s="194"/>
      <c r="LV772" s="194"/>
      <c r="LW772" s="194"/>
      <c r="LX772" s="194"/>
      <c r="LY772" s="194"/>
      <c r="LZ772" s="194"/>
      <c r="MA772" s="194"/>
      <c r="MB772" s="194"/>
      <c r="MC772" s="194"/>
      <c r="MD772" s="194"/>
      <c r="ME772" s="194"/>
      <c r="MF772" s="194"/>
      <c r="MG772" s="194"/>
      <c r="MH772" s="194"/>
      <c r="MI772" s="194"/>
      <c r="MJ772" s="194"/>
      <c r="MK772" s="194"/>
      <c r="ML772" s="194"/>
      <c r="MM772" s="194"/>
      <c r="MN772" s="194"/>
      <c r="MO772" s="194"/>
      <c r="MP772" s="194"/>
      <c r="MQ772" s="194"/>
      <c r="MR772" s="194"/>
      <c r="MS772" s="194"/>
      <c r="MT772" s="194"/>
      <c r="MU772" s="194"/>
      <c r="MV772" s="194"/>
      <c r="MW772" s="194"/>
      <c r="MX772" s="194"/>
      <c r="MY772" s="194"/>
      <c r="MZ772" s="194"/>
      <c r="NA772" s="194"/>
      <c r="NB772" s="194"/>
      <c r="NC772" s="194"/>
      <c r="ND772" s="194"/>
      <c r="NE772" s="194"/>
      <c r="NF772" s="194"/>
      <c r="NG772" s="194"/>
      <c r="NH772" s="194"/>
      <c r="NI772" s="194"/>
      <c r="NJ772" s="194"/>
      <c r="NK772" s="194"/>
      <c r="NL772" s="194"/>
      <c r="NM772" s="194"/>
      <c r="NN772" s="194"/>
      <c r="NO772" s="194"/>
      <c r="NP772" s="194"/>
      <c r="NQ772" s="194"/>
      <c r="NR772" s="194"/>
      <c r="NS772" s="194"/>
      <c r="NT772" s="194"/>
      <c r="NU772" s="194"/>
      <c r="NV772" s="194"/>
      <c r="NW772" s="194"/>
      <c r="NX772" s="194"/>
      <c r="NY772" s="194"/>
      <c r="NZ772" s="194"/>
      <c r="OA772" s="194"/>
      <c r="OB772" s="194"/>
      <c r="OC772" s="194"/>
      <c r="OD772" s="194"/>
      <c r="OE772" s="194"/>
      <c r="OF772" s="194"/>
      <c r="OG772" s="194"/>
      <c r="OH772" s="194"/>
      <c r="OI772" s="194"/>
      <c r="OJ772" s="194"/>
      <c r="OK772" s="194"/>
      <c r="OL772" s="194"/>
      <c r="OM772" s="194"/>
      <c r="ON772" s="194"/>
      <c r="OO772" s="194"/>
      <c r="OP772" s="194"/>
      <c r="OQ772" s="194"/>
      <c r="OR772" s="194"/>
      <c r="OS772" s="194"/>
      <c r="OT772" s="194"/>
      <c r="OU772" s="194"/>
      <c r="OV772" s="194"/>
      <c r="OW772" s="194"/>
      <c r="OX772" s="194"/>
      <c r="OY772" s="194"/>
      <c r="OZ772" s="194"/>
      <c r="PA772" s="194"/>
      <c r="PB772" s="194"/>
      <c r="PC772" s="194"/>
      <c r="PD772" s="194"/>
      <c r="PE772" s="194"/>
      <c r="PF772" s="194"/>
      <c r="PG772" s="194"/>
      <c r="PH772" s="194"/>
      <c r="PI772" s="194"/>
      <c r="PJ772" s="194"/>
      <c r="PK772" s="194"/>
      <c r="PL772" s="194"/>
      <c r="PM772" s="194"/>
      <c r="PN772" s="194"/>
      <c r="PO772" s="194"/>
      <c r="PP772" s="194"/>
      <c r="PQ772" s="194"/>
      <c r="PR772" s="194"/>
      <c r="PS772" s="194"/>
      <c r="PT772" s="194"/>
      <c r="PU772" s="194"/>
      <c r="PV772" s="194"/>
      <c r="PW772" s="194"/>
      <c r="PX772" s="194"/>
      <c r="PY772" s="194"/>
      <c r="PZ772" s="194"/>
      <c r="QA772" s="194"/>
      <c r="QB772" s="194"/>
      <c r="QC772" s="194"/>
      <c r="QD772" s="194"/>
      <c r="QE772" s="194"/>
      <c r="QF772" s="194"/>
      <c r="QG772" s="194"/>
      <c r="QH772" s="194"/>
      <c r="QI772" s="194"/>
      <c r="QJ772" s="194"/>
      <c r="QK772" s="194"/>
      <c r="QL772" s="194"/>
      <c r="QM772" s="194"/>
      <c r="QN772" s="194"/>
      <c r="QO772" s="194"/>
      <c r="QP772" s="194"/>
      <c r="QQ772" s="194"/>
      <c r="QR772" s="194"/>
      <c r="QS772" s="194"/>
      <c r="QT772" s="194"/>
      <c r="QU772" s="194"/>
      <c r="QV772" s="194"/>
      <c r="QW772" s="194"/>
      <c r="QX772" s="194"/>
      <c r="QY772" s="194"/>
      <c r="QZ772" s="194"/>
      <c r="RA772" s="194"/>
      <c r="RB772" s="194"/>
      <c r="RC772" s="194"/>
      <c r="RD772" s="194"/>
      <c r="RE772" s="194"/>
      <c r="RF772" s="194"/>
      <c r="RG772" s="194"/>
    </row>
    <row r="773" spans="1:475" x14ac:dyDescent="0.2">
      <c r="A773" s="203"/>
      <c r="B773" s="220"/>
      <c r="C773" s="220"/>
      <c r="D773" s="220"/>
      <c r="E773" s="224"/>
      <c r="F773" s="216" t="s">
        <v>247</v>
      </c>
      <c r="G773" s="188"/>
      <c r="H773" s="188"/>
      <c r="I773" s="204"/>
      <c r="J773" s="204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  <c r="RG773" s="194"/>
    </row>
    <row r="774" spans="1:475" x14ac:dyDescent="0.2">
      <c r="A774" s="203"/>
      <c r="B774" s="220"/>
      <c r="C774" s="220"/>
      <c r="D774" s="220"/>
      <c r="E774" s="224"/>
      <c r="F774" s="216" t="s">
        <v>246</v>
      </c>
      <c r="G774" s="188"/>
      <c r="H774" s="188"/>
      <c r="I774" s="204"/>
      <c r="J774" s="204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  <c r="RG774" s="194"/>
    </row>
    <row r="775" spans="1:475" x14ac:dyDescent="0.2">
      <c r="A775" s="203"/>
      <c r="B775" s="220"/>
      <c r="C775" s="220"/>
      <c r="D775" s="220"/>
      <c r="E775" s="224"/>
      <c r="F775" s="216" t="s">
        <v>247</v>
      </c>
      <c r="G775" s="188"/>
      <c r="H775" s="188"/>
      <c r="I775" s="204"/>
      <c r="J775" s="204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  <c r="RG775" s="194"/>
    </row>
    <row r="776" spans="1:475" x14ac:dyDescent="0.2">
      <c r="A776" s="203"/>
      <c r="B776" s="220"/>
      <c r="C776" s="220"/>
      <c r="D776" s="220"/>
      <c r="E776" s="224"/>
      <c r="F776" s="216" t="s">
        <v>246</v>
      </c>
      <c r="G776" s="188"/>
      <c r="H776" s="188"/>
      <c r="I776" s="204"/>
      <c r="J776" s="204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  <c r="RG776" s="194"/>
    </row>
    <row r="777" spans="1:475" x14ac:dyDescent="0.2">
      <c r="A777" s="203"/>
      <c r="B777" s="220"/>
      <c r="C777" s="220"/>
      <c r="D777" s="220"/>
      <c r="E777" s="224"/>
      <c r="F777" s="216" t="s">
        <v>247</v>
      </c>
      <c r="G777" s="188"/>
      <c r="H777" s="188"/>
      <c r="I777" s="204"/>
      <c r="J777" s="204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94"/>
      <c r="DX777" s="194"/>
      <c r="DY777" s="194"/>
      <c r="DZ777" s="194"/>
      <c r="EA777" s="194"/>
      <c r="EB777" s="194"/>
      <c r="EC777" s="194"/>
      <c r="ED777" s="194"/>
      <c r="EE777" s="194"/>
      <c r="EF777" s="194"/>
      <c r="EG777" s="194"/>
      <c r="EH777" s="194"/>
      <c r="EI777" s="194"/>
      <c r="EJ777" s="194"/>
      <c r="EK777" s="194"/>
      <c r="EL777" s="194"/>
      <c r="EM777" s="194"/>
      <c r="EN777" s="194"/>
      <c r="EO777" s="194"/>
      <c r="EP777" s="194"/>
      <c r="EQ777" s="194"/>
      <c r="ER777" s="194"/>
      <c r="ES777" s="194"/>
      <c r="ET777" s="194"/>
      <c r="EU777" s="194"/>
      <c r="EV777" s="194"/>
      <c r="EW777" s="194"/>
      <c r="EX777" s="194"/>
      <c r="EY777" s="194"/>
      <c r="EZ777" s="194"/>
      <c r="FA777" s="194"/>
      <c r="FB777" s="194"/>
      <c r="FC777" s="194"/>
      <c r="FD777" s="194"/>
      <c r="FE777" s="194"/>
      <c r="FF777" s="194"/>
      <c r="FG777" s="194"/>
      <c r="FH777" s="194"/>
      <c r="FI777" s="194"/>
      <c r="FJ777" s="194"/>
      <c r="FK777" s="194"/>
      <c r="FL777" s="194"/>
      <c r="FM777" s="194"/>
      <c r="FN777" s="194"/>
      <c r="FO777" s="194"/>
      <c r="FP777" s="194"/>
      <c r="FQ777" s="194"/>
      <c r="FR777" s="194"/>
      <c r="FS777" s="194"/>
      <c r="FT777" s="194"/>
      <c r="FU777" s="194"/>
      <c r="FV777" s="194"/>
      <c r="FW777" s="194"/>
      <c r="FX777" s="194"/>
      <c r="FY777" s="194"/>
      <c r="FZ777" s="194"/>
      <c r="GA777" s="194"/>
      <c r="GB777" s="194"/>
      <c r="GC777" s="194"/>
      <c r="GD777" s="194"/>
      <c r="GE777" s="194"/>
      <c r="GF777" s="194"/>
      <c r="GG777" s="194"/>
      <c r="GH777" s="194"/>
      <c r="GI777" s="194"/>
      <c r="GJ777" s="194"/>
      <c r="GK777" s="194"/>
      <c r="GL777" s="194"/>
      <c r="GM777" s="194"/>
      <c r="GN777" s="194"/>
      <c r="GO777" s="194"/>
      <c r="GP777" s="194"/>
      <c r="GQ777" s="194"/>
      <c r="GR777" s="194"/>
      <c r="GS777" s="194"/>
      <c r="GT777" s="194"/>
      <c r="GU777" s="194"/>
      <c r="GV777" s="194"/>
      <c r="GW777" s="194"/>
      <c r="GX777" s="194"/>
      <c r="GY777" s="194"/>
      <c r="GZ777" s="194"/>
      <c r="HA777" s="194"/>
      <c r="HB777" s="194"/>
      <c r="HC777" s="194"/>
      <c r="HD777" s="194"/>
      <c r="HE777" s="194"/>
      <c r="HF777" s="194"/>
      <c r="HG777" s="194"/>
      <c r="HH777" s="194"/>
      <c r="HI777" s="194"/>
      <c r="HJ777" s="194"/>
      <c r="HK777" s="194"/>
      <c r="HL777" s="194"/>
      <c r="HM777" s="194"/>
      <c r="HN777" s="194"/>
      <c r="HO777" s="194"/>
      <c r="HP777" s="194"/>
      <c r="HQ777" s="194"/>
      <c r="HR777" s="194"/>
      <c r="HS777" s="194"/>
      <c r="HT777" s="194"/>
      <c r="HU777" s="194"/>
      <c r="HV777" s="194"/>
      <c r="HW777" s="194"/>
      <c r="HX777" s="194"/>
      <c r="HY777" s="194"/>
      <c r="HZ777" s="194"/>
      <c r="IA777" s="194"/>
      <c r="IB777" s="194"/>
      <c r="IC777" s="194"/>
      <c r="ID777" s="194"/>
      <c r="IE777" s="194"/>
      <c r="IF777" s="194"/>
      <c r="IG777" s="194"/>
      <c r="IH777" s="194"/>
      <c r="II777" s="194"/>
      <c r="IJ777" s="194"/>
      <c r="IK777" s="194"/>
      <c r="IL777" s="194"/>
      <c r="IM777" s="194"/>
      <c r="IN777" s="194"/>
      <c r="IO777" s="194"/>
      <c r="IP777" s="194"/>
      <c r="IQ777" s="194"/>
      <c r="IR777" s="194"/>
      <c r="IS777" s="194"/>
      <c r="IT777" s="194"/>
      <c r="IU777" s="194"/>
      <c r="IV777" s="194"/>
      <c r="IW777" s="194"/>
      <c r="IX777" s="194"/>
      <c r="IY777" s="194"/>
      <c r="IZ777" s="194"/>
      <c r="JA777" s="194"/>
      <c r="JB777" s="194"/>
      <c r="JC777" s="194"/>
      <c r="JD777" s="194"/>
      <c r="JE777" s="194"/>
      <c r="JF777" s="194"/>
      <c r="JG777" s="194"/>
      <c r="JH777" s="194"/>
      <c r="JI777" s="194"/>
      <c r="JJ777" s="194"/>
      <c r="JK777" s="194"/>
      <c r="JL777" s="194"/>
      <c r="JM777" s="194"/>
      <c r="JN777" s="194"/>
      <c r="JO777" s="194"/>
      <c r="JP777" s="194"/>
      <c r="JQ777" s="194"/>
      <c r="JR777" s="194"/>
      <c r="JS777" s="194"/>
      <c r="JT777" s="194"/>
      <c r="JU777" s="194"/>
      <c r="JV777" s="194"/>
      <c r="JW777" s="194"/>
      <c r="JX777" s="194"/>
      <c r="JY777" s="194"/>
      <c r="JZ777" s="194"/>
      <c r="KA777" s="194"/>
      <c r="KB777" s="194"/>
      <c r="KC777" s="194"/>
      <c r="KD777" s="194"/>
      <c r="KE777" s="194"/>
      <c r="KF777" s="194"/>
      <c r="KG777" s="194"/>
      <c r="KH777" s="194"/>
      <c r="KI777" s="194"/>
      <c r="KJ777" s="194"/>
      <c r="KK777" s="194"/>
      <c r="KL777" s="194"/>
      <c r="KM777" s="194"/>
      <c r="KN777" s="194"/>
      <c r="KO777" s="194"/>
      <c r="KP777" s="194"/>
      <c r="KQ777" s="194"/>
      <c r="KR777" s="194"/>
      <c r="KS777" s="194"/>
      <c r="KT777" s="194"/>
      <c r="KU777" s="194"/>
      <c r="KV777" s="194"/>
      <c r="KW777" s="194"/>
      <c r="KX777" s="194"/>
      <c r="KY777" s="194"/>
      <c r="KZ777" s="194"/>
      <c r="LA777" s="194"/>
      <c r="LB777" s="194"/>
      <c r="LC777" s="194"/>
      <c r="LD777" s="194"/>
      <c r="LE777" s="194"/>
      <c r="LF777" s="194"/>
      <c r="LG777" s="194"/>
      <c r="LH777" s="194"/>
      <c r="LI777" s="194"/>
      <c r="LJ777" s="194"/>
      <c r="LK777" s="194"/>
      <c r="LL777" s="194"/>
      <c r="LM777" s="194"/>
      <c r="LN777" s="194"/>
      <c r="LO777" s="194"/>
      <c r="LP777" s="194"/>
      <c r="LQ777" s="194"/>
      <c r="LR777" s="194"/>
      <c r="LS777" s="194"/>
      <c r="LT777" s="194"/>
      <c r="LU777" s="194"/>
      <c r="LV777" s="194"/>
      <c r="LW777" s="194"/>
      <c r="LX777" s="194"/>
      <c r="LY777" s="194"/>
      <c r="LZ777" s="194"/>
      <c r="MA777" s="194"/>
      <c r="MB777" s="194"/>
      <c r="MC777" s="194"/>
      <c r="MD777" s="194"/>
      <c r="ME777" s="194"/>
      <c r="MF777" s="194"/>
      <c r="MG777" s="194"/>
      <c r="MH777" s="194"/>
      <c r="MI777" s="194"/>
      <c r="MJ777" s="194"/>
      <c r="MK777" s="194"/>
      <c r="ML777" s="194"/>
      <c r="MM777" s="194"/>
      <c r="MN777" s="194"/>
      <c r="MO777" s="194"/>
      <c r="MP777" s="194"/>
      <c r="MQ777" s="194"/>
      <c r="MR777" s="194"/>
      <c r="MS777" s="194"/>
      <c r="MT777" s="194"/>
      <c r="MU777" s="194"/>
      <c r="MV777" s="194"/>
      <c r="MW777" s="194"/>
      <c r="MX777" s="194"/>
      <c r="MY777" s="194"/>
      <c r="MZ777" s="194"/>
      <c r="NA777" s="194"/>
      <c r="NB777" s="194"/>
      <c r="NC777" s="194"/>
      <c r="ND777" s="194"/>
      <c r="NE777" s="194"/>
      <c r="NF777" s="194"/>
      <c r="NG777" s="194"/>
      <c r="NH777" s="194"/>
      <c r="NI777" s="194"/>
      <c r="NJ777" s="194"/>
      <c r="NK777" s="194"/>
      <c r="NL777" s="194"/>
      <c r="NM777" s="194"/>
      <c r="NN777" s="194"/>
      <c r="NO777" s="194"/>
      <c r="NP777" s="194"/>
      <c r="NQ777" s="194"/>
      <c r="NR777" s="194"/>
      <c r="NS777" s="194"/>
      <c r="NT777" s="194"/>
      <c r="NU777" s="194"/>
      <c r="NV777" s="194"/>
      <c r="NW777" s="194"/>
      <c r="NX777" s="194"/>
      <c r="NY777" s="194"/>
      <c r="NZ777" s="194"/>
      <c r="OA777" s="194"/>
      <c r="OB777" s="194"/>
      <c r="OC777" s="194"/>
      <c r="OD777" s="194"/>
      <c r="OE777" s="194"/>
      <c r="OF777" s="194"/>
      <c r="OG777" s="194"/>
      <c r="OH777" s="194"/>
      <c r="OI777" s="194"/>
      <c r="OJ777" s="194"/>
      <c r="OK777" s="194"/>
      <c r="OL777" s="194"/>
      <c r="OM777" s="194"/>
      <c r="ON777" s="194"/>
      <c r="OO777" s="194"/>
      <c r="OP777" s="194"/>
      <c r="OQ777" s="194"/>
      <c r="OR777" s="194"/>
      <c r="OS777" s="194"/>
      <c r="OT777" s="194"/>
      <c r="OU777" s="194"/>
      <c r="OV777" s="194"/>
      <c r="OW777" s="194"/>
      <c r="OX777" s="194"/>
      <c r="OY777" s="194"/>
      <c r="OZ777" s="194"/>
      <c r="PA777" s="194"/>
      <c r="PB777" s="194"/>
      <c r="PC777" s="194"/>
      <c r="PD777" s="194"/>
      <c r="PE777" s="194"/>
      <c r="PF777" s="194"/>
      <c r="PG777" s="194"/>
      <c r="PH777" s="194"/>
      <c r="PI777" s="194"/>
      <c r="PJ777" s="194"/>
      <c r="PK777" s="194"/>
      <c r="PL777" s="194"/>
      <c r="PM777" s="194"/>
      <c r="PN777" s="194"/>
      <c r="PO777" s="194"/>
      <c r="PP777" s="194"/>
      <c r="PQ777" s="194"/>
      <c r="PR777" s="194"/>
      <c r="PS777" s="194"/>
      <c r="PT777" s="194"/>
      <c r="PU777" s="194"/>
      <c r="PV777" s="194"/>
      <c r="PW777" s="194"/>
      <c r="PX777" s="194"/>
      <c r="PY777" s="194"/>
      <c r="PZ777" s="194"/>
      <c r="QA777" s="194"/>
      <c r="QB777" s="194"/>
      <c r="QC777" s="194"/>
      <c r="QD777" s="194"/>
      <c r="QE777" s="194"/>
      <c r="QF777" s="194"/>
      <c r="QG777" s="194"/>
      <c r="QH777" s="194"/>
      <c r="QI777" s="194"/>
      <c r="QJ777" s="194"/>
      <c r="QK777" s="194"/>
      <c r="QL777" s="194"/>
      <c r="QM777" s="194"/>
      <c r="QN777" s="194"/>
      <c r="QO777" s="194"/>
      <c r="QP777" s="194"/>
      <c r="QQ777" s="194"/>
      <c r="QR777" s="194"/>
      <c r="QS777" s="194"/>
      <c r="QT777" s="194"/>
      <c r="QU777" s="194"/>
      <c r="QV777" s="194"/>
      <c r="QW777" s="194"/>
      <c r="QX777" s="194"/>
      <c r="QY777" s="194"/>
      <c r="QZ777" s="194"/>
      <c r="RA777" s="194"/>
      <c r="RB777" s="194"/>
      <c r="RC777" s="194"/>
      <c r="RD777" s="194"/>
      <c r="RE777" s="194"/>
      <c r="RF777" s="194"/>
      <c r="RG777" s="194"/>
    </row>
    <row r="778" spans="1:475" x14ac:dyDescent="0.2">
      <c r="A778" s="203"/>
      <c r="B778" s="220"/>
      <c r="C778" s="220"/>
      <c r="D778" s="220"/>
      <c r="E778" s="224"/>
      <c r="F778" s="216" t="s">
        <v>246</v>
      </c>
      <c r="G778" s="188"/>
      <c r="H778" s="188"/>
      <c r="I778" s="204"/>
      <c r="J778" s="204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  <c r="RG778" s="194"/>
    </row>
    <row r="779" spans="1:475" x14ac:dyDescent="0.2">
      <c r="A779" s="203"/>
      <c r="B779" s="220"/>
      <c r="C779" s="220"/>
      <c r="D779" s="220"/>
      <c r="E779" s="224"/>
      <c r="F779" s="216" t="s">
        <v>247</v>
      </c>
      <c r="G779" s="188"/>
      <c r="H779" s="188"/>
      <c r="I779" s="204"/>
      <c r="J779" s="204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  <c r="RG779" s="194"/>
    </row>
    <row r="780" spans="1:475" x14ac:dyDescent="0.2">
      <c r="A780" s="203"/>
      <c r="B780" s="220"/>
      <c r="C780" s="220"/>
      <c r="D780" s="220"/>
      <c r="E780" s="224"/>
      <c r="F780" s="216" t="s">
        <v>246</v>
      </c>
      <c r="G780" s="188"/>
      <c r="H780" s="188"/>
      <c r="I780" s="204"/>
      <c r="J780" s="204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94"/>
      <c r="DX780" s="194"/>
      <c r="DY780" s="194"/>
      <c r="DZ780" s="194"/>
      <c r="EA780" s="194"/>
      <c r="EB780" s="194"/>
      <c r="EC780" s="194"/>
      <c r="ED780" s="194"/>
      <c r="EE780" s="194"/>
      <c r="EF780" s="194"/>
      <c r="EG780" s="194"/>
      <c r="EH780" s="194"/>
      <c r="EI780" s="194"/>
      <c r="EJ780" s="194"/>
      <c r="EK780" s="194"/>
      <c r="EL780" s="194"/>
      <c r="EM780" s="194"/>
      <c r="EN780" s="194"/>
      <c r="EO780" s="194"/>
      <c r="EP780" s="194"/>
      <c r="EQ780" s="194"/>
      <c r="ER780" s="194"/>
      <c r="ES780" s="194"/>
      <c r="ET780" s="194"/>
      <c r="EU780" s="194"/>
      <c r="EV780" s="194"/>
      <c r="EW780" s="194"/>
      <c r="EX780" s="194"/>
      <c r="EY780" s="194"/>
      <c r="EZ780" s="194"/>
      <c r="FA780" s="194"/>
      <c r="FB780" s="194"/>
      <c r="FC780" s="194"/>
      <c r="FD780" s="194"/>
      <c r="FE780" s="194"/>
      <c r="FF780" s="194"/>
      <c r="FG780" s="194"/>
      <c r="FH780" s="194"/>
      <c r="FI780" s="194"/>
      <c r="FJ780" s="194"/>
      <c r="FK780" s="194"/>
      <c r="FL780" s="194"/>
      <c r="FM780" s="194"/>
      <c r="FN780" s="194"/>
      <c r="FO780" s="194"/>
      <c r="FP780" s="194"/>
      <c r="FQ780" s="194"/>
      <c r="FR780" s="194"/>
      <c r="FS780" s="194"/>
      <c r="FT780" s="194"/>
      <c r="FU780" s="194"/>
      <c r="FV780" s="194"/>
      <c r="FW780" s="194"/>
      <c r="FX780" s="194"/>
      <c r="FY780" s="194"/>
      <c r="FZ780" s="194"/>
      <c r="GA780" s="194"/>
      <c r="GB780" s="194"/>
      <c r="GC780" s="194"/>
      <c r="GD780" s="194"/>
      <c r="GE780" s="194"/>
      <c r="GF780" s="194"/>
      <c r="GG780" s="194"/>
      <c r="GH780" s="194"/>
      <c r="GI780" s="194"/>
      <c r="GJ780" s="194"/>
      <c r="GK780" s="194"/>
      <c r="GL780" s="194"/>
      <c r="GM780" s="194"/>
      <c r="GN780" s="194"/>
      <c r="GO780" s="194"/>
      <c r="GP780" s="194"/>
      <c r="GQ780" s="194"/>
      <c r="GR780" s="194"/>
      <c r="GS780" s="194"/>
      <c r="GT780" s="194"/>
      <c r="GU780" s="194"/>
      <c r="GV780" s="194"/>
      <c r="GW780" s="194"/>
      <c r="GX780" s="194"/>
      <c r="GY780" s="194"/>
      <c r="GZ780" s="194"/>
      <c r="HA780" s="194"/>
      <c r="HB780" s="194"/>
      <c r="HC780" s="194"/>
      <c r="HD780" s="194"/>
      <c r="HE780" s="194"/>
      <c r="HF780" s="194"/>
      <c r="HG780" s="194"/>
      <c r="HH780" s="194"/>
      <c r="HI780" s="194"/>
      <c r="HJ780" s="194"/>
      <c r="HK780" s="194"/>
      <c r="HL780" s="194"/>
      <c r="HM780" s="194"/>
      <c r="HN780" s="194"/>
      <c r="HO780" s="194"/>
      <c r="HP780" s="194"/>
      <c r="HQ780" s="194"/>
      <c r="HR780" s="194"/>
      <c r="HS780" s="194"/>
      <c r="HT780" s="194"/>
      <c r="HU780" s="194"/>
      <c r="HV780" s="194"/>
      <c r="HW780" s="194"/>
      <c r="HX780" s="194"/>
      <c r="HY780" s="194"/>
      <c r="HZ780" s="194"/>
      <c r="IA780" s="194"/>
      <c r="IB780" s="194"/>
      <c r="IC780" s="194"/>
      <c r="ID780" s="194"/>
      <c r="IE780" s="194"/>
      <c r="IF780" s="194"/>
      <c r="IG780" s="194"/>
      <c r="IH780" s="194"/>
      <c r="II780" s="194"/>
      <c r="IJ780" s="194"/>
      <c r="IK780" s="194"/>
      <c r="IL780" s="194"/>
      <c r="IM780" s="194"/>
      <c r="IN780" s="194"/>
      <c r="IO780" s="194"/>
      <c r="IP780" s="194"/>
      <c r="IQ780" s="194"/>
      <c r="IR780" s="194"/>
      <c r="IS780" s="194"/>
      <c r="IT780" s="194"/>
      <c r="IU780" s="194"/>
      <c r="IV780" s="194"/>
      <c r="IW780" s="194"/>
      <c r="IX780" s="194"/>
      <c r="IY780" s="194"/>
      <c r="IZ780" s="194"/>
      <c r="JA780" s="194"/>
      <c r="JB780" s="194"/>
      <c r="JC780" s="194"/>
      <c r="JD780" s="194"/>
      <c r="JE780" s="194"/>
      <c r="JF780" s="194"/>
      <c r="JG780" s="194"/>
      <c r="JH780" s="194"/>
      <c r="JI780" s="194"/>
      <c r="JJ780" s="194"/>
      <c r="JK780" s="194"/>
      <c r="JL780" s="194"/>
      <c r="JM780" s="194"/>
      <c r="JN780" s="194"/>
      <c r="JO780" s="194"/>
      <c r="JP780" s="194"/>
      <c r="JQ780" s="194"/>
      <c r="JR780" s="194"/>
      <c r="JS780" s="194"/>
      <c r="JT780" s="194"/>
      <c r="JU780" s="194"/>
      <c r="JV780" s="194"/>
      <c r="JW780" s="194"/>
      <c r="JX780" s="194"/>
      <c r="JY780" s="194"/>
      <c r="JZ780" s="194"/>
      <c r="KA780" s="194"/>
      <c r="KB780" s="194"/>
      <c r="KC780" s="194"/>
      <c r="KD780" s="194"/>
      <c r="KE780" s="194"/>
      <c r="KF780" s="194"/>
      <c r="KG780" s="194"/>
      <c r="KH780" s="194"/>
      <c r="KI780" s="194"/>
      <c r="KJ780" s="194"/>
      <c r="KK780" s="194"/>
      <c r="KL780" s="194"/>
      <c r="KM780" s="194"/>
      <c r="KN780" s="194"/>
      <c r="KO780" s="194"/>
      <c r="KP780" s="194"/>
      <c r="KQ780" s="194"/>
      <c r="KR780" s="194"/>
      <c r="KS780" s="194"/>
      <c r="KT780" s="194"/>
      <c r="KU780" s="194"/>
      <c r="KV780" s="194"/>
      <c r="KW780" s="194"/>
      <c r="KX780" s="194"/>
      <c r="KY780" s="194"/>
      <c r="KZ780" s="194"/>
      <c r="LA780" s="194"/>
      <c r="LB780" s="194"/>
      <c r="LC780" s="194"/>
      <c r="LD780" s="194"/>
      <c r="LE780" s="194"/>
      <c r="LF780" s="194"/>
      <c r="LG780" s="194"/>
      <c r="LH780" s="194"/>
      <c r="LI780" s="194"/>
      <c r="LJ780" s="194"/>
      <c r="LK780" s="194"/>
      <c r="LL780" s="194"/>
      <c r="LM780" s="194"/>
      <c r="LN780" s="194"/>
      <c r="LO780" s="194"/>
      <c r="LP780" s="194"/>
      <c r="LQ780" s="194"/>
      <c r="LR780" s="194"/>
      <c r="LS780" s="194"/>
      <c r="LT780" s="194"/>
      <c r="LU780" s="194"/>
      <c r="LV780" s="194"/>
      <c r="LW780" s="194"/>
      <c r="LX780" s="194"/>
      <c r="LY780" s="194"/>
      <c r="LZ780" s="194"/>
      <c r="MA780" s="194"/>
      <c r="MB780" s="194"/>
      <c r="MC780" s="194"/>
      <c r="MD780" s="194"/>
      <c r="ME780" s="194"/>
      <c r="MF780" s="194"/>
      <c r="MG780" s="194"/>
      <c r="MH780" s="194"/>
      <c r="MI780" s="194"/>
      <c r="MJ780" s="194"/>
      <c r="MK780" s="194"/>
      <c r="ML780" s="194"/>
      <c r="MM780" s="194"/>
      <c r="MN780" s="194"/>
      <c r="MO780" s="194"/>
      <c r="MP780" s="194"/>
      <c r="MQ780" s="194"/>
      <c r="MR780" s="194"/>
      <c r="MS780" s="194"/>
      <c r="MT780" s="194"/>
      <c r="MU780" s="194"/>
      <c r="MV780" s="194"/>
      <c r="MW780" s="194"/>
      <c r="MX780" s="194"/>
      <c r="MY780" s="194"/>
      <c r="MZ780" s="194"/>
      <c r="NA780" s="194"/>
      <c r="NB780" s="194"/>
      <c r="NC780" s="194"/>
      <c r="ND780" s="194"/>
      <c r="NE780" s="194"/>
      <c r="NF780" s="194"/>
      <c r="NG780" s="194"/>
      <c r="NH780" s="194"/>
      <c r="NI780" s="194"/>
      <c r="NJ780" s="194"/>
      <c r="NK780" s="194"/>
      <c r="NL780" s="194"/>
      <c r="NM780" s="194"/>
      <c r="NN780" s="194"/>
      <c r="NO780" s="194"/>
      <c r="NP780" s="194"/>
      <c r="NQ780" s="194"/>
      <c r="NR780" s="194"/>
      <c r="NS780" s="194"/>
      <c r="NT780" s="194"/>
      <c r="NU780" s="194"/>
      <c r="NV780" s="194"/>
      <c r="NW780" s="194"/>
      <c r="NX780" s="194"/>
      <c r="NY780" s="194"/>
      <c r="NZ780" s="194"/>
      <c r="OA780" s="194"/>
      <c r="OB780" s="194"/>
      <c r="OC780" s="194"/>
      <c r="OD780" s="194"/>
      <c r="OE780" s="194"/>
      <c r="OF780" s="194"/>
      <c r="OG780" s="194"/>
      <c r="OH780" s="194"/>
      <c r="OI780" s="194"/>
      <c r="OJ780" s="194"/>
      <c r="OK780" s="194"/>
      <c r="OL780" s="194"/>
      <c r="OM780" s="194"/>
      <c r="ON780" s="194"/>
      <c r="OO780" s="194"/>
      <c r="OP780" s="194"/>
      <c r="OQ780" s="194"/>
      <c r="OR780" s="194"/>
      <c r="OS780" s="194"/>
      <c r="OT780" s="194"/>
      <c r="OU780" s="194"/>
      <c r="OV780" s="194"/>
      <c r="OW780" s="194"/>
      <c r="OX780" s="194"/>
      <c r="OY780" s="194"/>
      <c r="OZ780" s="194"/>
      <c r="PA780" s="194"/>
      <c r="PB780" s="194"/>
      <c r="PC780" s="194"/>
      <c r="PD780" s="194"/>
      <c r="PE780" s="194"/>
      <c r="PF780" s="194"/>
      <c r="PG780" s="194"/>
      <c r="PH780" s="194"/>
      <c r="PI780" s="194"/>
      <c r="PJ780" s="194"/>
      <c r="PK780" s="194"/>
      <c r="PL780" s="194"/>
      <c r="PM780" s="194"/>
      <c r="PN780" s="194"/>
      <c r="PO780" s="194"/>
      <c r="PP780" s="194"/>
      <c r="PQ780" s="194"/>
      <c r="PR780" s="194"/>
      <c r="PS780" s="194"/>
      <c r="PT780" s="194"/>
      <c r="PU780" s="194"/>
      <c r="PV780" s="194"/>
      <c r="PW780" s="194"/>
      <c r="PX780" s="194"/>
      <c r="PY780" s="194"/>
      <c r="PZ780" s="194"/>
      <c r="QA780" s="194"/>
      <c r="QB780" s="194"/>
      <c r="QC780" s="194"/>
      <c r="QD780" s="194"/>
      <c r="QE780" s="194"/>
      <c r="QF780" s="194"/>
      <c r="QG780" s="194"/>
      <c r="QH780" s="194"/>
      <c r="QI780" s="194"/>
      <c r="QJ780" s="194"/>
      <c r="QK780" s="194"/>
      <c r="QL780" s="194"/>
      <c r="QM780" s="194"/>
      <c r="QN780" s="194"/>
      <c r="QO780" s="194"/>
      <c r="QP780" s="194"/>
      <c r="QQ780" s="194"/>
      <c r="QR780" s="194"/>
      <c r="QS780" s="194"/>
      <c r="QT780" s="194"/>
      <c r="QU780" s="194"/>
      <c r="QV780" s="194"/>
      <c r="QW780" s="194"/>
      <c r="QX780" s="194"/>
      <c r="QY780" s="194"/>
      <c r="QZ780" s="194"/>
      <c r="RA780" s="194"/>
      <c r="RB780" s="194"/>
      <c r="RC780" s="194"/>
      <c r="RD780" s="194"/>
      <c r="RE780" s="194"/>
      <c r="RF780" s="194"/>
      <c r="RG780" s="194"/>
    </row>
    <row r="781" spans="1:475" x14ac:dyDescent="0.2">
      <c r="A781" s="203"/>
      <c r="B781" s="220"/>
      <c r="C781" s="220"/>
      <c r="D781" s="220"/>
      <c r="E781" s="224"/>
      <c r="F781" s="216" t="s">
        <v>247</v>
      </c>
      <c r="G781" s="188"/>
      <c r="H781" s="188"/>
      <c r="I781" s="204"/>
      <c r="J781" s="204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  <c r="RG781" s="194"/>
    </row>
    <row r="782" spans="1:475" x14ac:dyDescent="0.2">
      <c r="A782" s="203"/>
      <c r="B782" s="220"/>
      <c r="C782" s="220"/>
      <c r="D782" s="220"/>
      <c r="E782" s="224"/>
      <c r="F782" s="216" t="s">
        <v>246</v>
      </c>
      <c r="G782" s="188"/>
      <c r="H782" s="188"/>
      <c r="I782" s="204"/>
      <c r="J782" s="204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  <c r="RG782" s="194"/>
    </row>
    <row r="783" spans="1:475" x14ac:dyDescent="0.2">
      <c r="A783" s="203"/>
      <c r="B783" s="220"/>
      <c r="C783" s="220"/>
      <c r="D783" s="220"/>
      <c r="E783" s="224"/>
      <c r="F783" s="216" t="s">
        <v>247</v>
      </c>
      <c r="G783" s="188"/>
      <c r="H783" s="188"/>
      <c r="I783" s="204"/>
      <c r="J783" s="204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  <c r="RG783" s="194"/>
    </row>
    <row r="784" spans="1:475" x14ac:dyDescent="0.2">
      <c r="A784" s="203"/>
      <c r="B784" s="220"/>
      <c r="C784" s="220"/>
      <c r="D784" s="220"/>
      <c r="E784" s="224"/>
      <c r="F784" s="216" t="s">
        <v>246</v>
      </c>
      <c r="G784" s="188"/>
      <c r="H784" s="188"/>
      <c r="I784" s="204"/>
      <c r="J784" s="204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  <c r="RG784" s="194"/>
    </row>
    <row r="785" spans="1:475" x14ac:dyDescent="0.2">
      <c r="A785" s="203"/>
      <c r="B785" s="220"/>
      <c r="C785" s="220"/>
      <c r="D785" s="220"/>
      <c r="E785" s="224"/>
      <c r="F785" s="216" t="s">
        <v>247</v>
      </c>
      <c r="G785" s="188"/>
      <c r="H785" s="188"/>
      <c r="I785" s="204"/>
      <c r="J785" s="204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  <c r="RG785" s="194"/>
    </row>
    <row r="786" spans="1:475" x14ac:dyDescent="0.2">
      <c r="A786" s="203"/>
      <c r="B786" s="220"/>
      <c r="C786" s="220"/>
      <c r="D786" s="220"/>
      <c r="E786" s="224"/>
      <c r="F786" s="216" t="s">
        <v>246</v>
      </c>
      <c r="G786" s="178"/>
      <c r="H786" s="178"/>
      <c r="I786" s="204"/>
      <c r="J786" s="204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  <c r="DW786" s="210"/>
      <c r="DX786" s="210"/>
      <c r="DY786" s="194"/>
      <c r="DZ786" s="210"/>
      <c r="EA786" s="210"/>
      <c r="EB786" s="194"/>
      <c r="EC786" s="210"/>
      <c r="ED786" s="210"/>
      <c r="EE786" s="194"/>
      <c r="EF786" s="210"/>
      <c r="EG786" s="210"/>
      <c r="EH786" s="194"/>
      <c r="EI786" s="210"/>
      <c r="EJ786" s="210"/>
      <c r="EK786" s="194"/>
      <c r="EL786" s="210"/>
      <c r="EM786" s="210"/>
      <c r="EN786" s="194"/>
      <c r="EO786" s="210"/>
      <c r="EP786" s="210"/>
      <c r="EQ786" s="194"/>
      <c r="ER786" s="210"/>
      <c r="ES786" s="210"/>
      <c r="ET786" s="194"/>
      <c r="EU786" s="210"/>
      <c r="EV786" s="210"/>
      <c r="EW786" s="194"/>
      <c r="EX786" s="210"/>
      <c r="EY786" s="210"/>
      <c r="EZ786" s="194"/>
      <c r="FA786" s="210"/>
      <c r="FB786" s="210"/>
      <c r="FC786" s="194"/>
      <c r="FD786" s="210"/>
      <c r="FE786" s="210"/>
      <c r="FF786" s="194"/>
      <c r="FG786" s="210"/>
      <c r="FH786" s="210"/>
      <c r="FI786" s="194"/>
      <c r="FJ786" s="210"/>
      <c r="FK786" s="210"/>
      <c r="FL786" s="194"/>
      <c r="FM786" s="210"/>
      <c r="FN786" s="210"/>
      <c r="FO786" s="194"/>
      <c r="FP786" s="210"/>
      <c r="FQ786" s="210"/>
      <c r="FR786" s="194"/>
      <c r="FS786" s="210"/>
      <c r="FT786" s="210"/>
      <c r="FU786" s="194"/>
      <c r="FV786" s="210"/>
      <c r="FW786" s="210"/>
      <c r="FX786" s="194"/>
      <c r="FY786" s="210"/>
      <c r="FZ786" s="210"/>
      <c r="GA786" s="194"/>
      <c r="GB786" s="210"/>
      <c r="GC786" s="210"/>
      <c r="GD786" s="194"/>
      <c r="GE786" s="210"/>
      <c r="GF786" s="210"/>
      <c r="GG786" s="194"/>
      <c r="GH786" s="210"/>
      <c r="GI786" s="210"/>
      <c r="GJ786" s="194"/>
      <c r="GK786" s="210"/>
      <c r="GL786" s="210"/>
      <c r="GM786" s="194"/>
      <c r="GN786" s="210"/>
      <c r="GO786" s="210"/>
      <c r="GP786" s="194"/>
      <c r="GQ786" s="210"/>
      <c r="GR786" s="210"/>
      <c r="GS786" s="194"/>
      <c r="GT786" s="210"/>
      <c r="GU786" s="210"/>
      <c r="GV786" s="194"/>
      <c r="GW786" s="210"/>
      <c r="GX786" s="210"/>
      <c r="GY786" s="194"/>
      <c r="GZ786" s="210"/>
      <c r="HA786" s="210"/>
      <c r="HB786" s="194"/>
      <c r="HC786" s="210"/>
      <c r="HD786" s="210"/>
      <c r="HE786" s="194"/>
      <c r="HF786" s="210"/>
      <c r="HG786" s="210"/>
      <c r="HH786" s="194"/>
      <c r="HI786" s="210"/>
      <c r="HJ786" s="210"/>
      <c r="HK786" s="194"/>
      <c r="HL786" s="210"/>
      <c r="HM786" s="210"/>
      <c r="HN786" s="194"/>
      <c r="HO786" s="210"/>
      <c r="HP786" s="210"/>
      <c r="HQ786" s="194"/>
      <c r="HR786" s="210"/>
      <c r="HS786" s="210"/>
      <c r="HT786" s="194"/>
      <c r="HU786" s="210"/>
      <c r="HV786" s="210"/>
      <c r="HW786" s="194"/>
      <c r="HX786" s="210"/>
      <c r="HY786" s="210"/>
      <c r="HZ786" s="194"/>
      <c r="IA786" s="210"/>
      <c r="IB786" s="210"/>
      <c r="IC786" s="194"/>
      <c r="ID786" s="210"/>
      <c r="IE786" s="210"/>
      <c r="IF786" s="194"/>
      <c r="IG786" s="210"/>
      <c r="IH786" s="210"/>
      <c r="II786" s="194"/>
      <c r="IJ786" s="210"/>
      <c r="IK786" s="210"/>
      <c r="IL786" s="194"/>
      <c r="IM786" s="210"/>
      <c r="IN786" s="210"/>
      <c r="IO786" s="194"/>
      <c r="IP786" s="210"/>
      <c r="IQ786" s="210"/>
      <c r="IR786" s="194"/>
      <c r="IS786" s="210"/>
      <c r="IT786" s="210"/>
      <c r="IU786" s="194"/>
      <c r="IV786" s="210"/>
      <c r="IW786" s="210"/>
      <c r="IX786" s="194"/>
      <c r="IY786" s="210"/>
      <c r="IZ786" s="210"/>
      <c r="JA786" s="194"/>
      <c r="JB786" s="210"/>
      <c r="JC786" s="210"/>
      <c r="JD786" s="194"/>
      <c r="JE786" s="210"/>
      <c r="JF786" s="210"/>
      <c r="JG786" s="194"/>
      <c r="JH786" s="210"/>
      <c r="JI786" s="210"/>
      <c r="JJ786" s="194"/>
      <c r="JK786" s="210"/>
      <c r="JL786" s="210"/>
      <c r="JM786" s="194"/>
      <c r="JN786" s="210"/>
      <c r="JO786" s="210"/>
      <c r="JP786" s="194"/>
      <c r="JQ786" s="210"/>
      <c r="JR786" s="210"/>
      <c r="JS786" s="194"/>
      <c r="JT786" s="210"/>
      <c r="JU786" s="210"/>
      <c r="JV786" s="194"/>
      <c r="JW786" s="210"/>
      <c r="JX786" s="210"/>
      <c r="JY786" s="194"/>
      <c r="JZ786" s="210"/>
      <c r="KA786" s="210"/>
      <c r="KB786" s="194"/>
      <c r="KC786" s="210"/>
      <c r="KD786" s="210"/>
      <c r="KE786" s="194"/>
      <c r="KF786" s="210"/>
      <c r="KG786" s="210"/>
      <c r="KH786" s="194"/>
      <c r="KI786" s="210"/>
      <c r="KJ786" s="210"/>
      <c r="KK786" s="194"/>
      <c r="KL786" s="210"/>
      <c r="KM786" s="210"/>
      <c r="KN786" s="194"/>
      <c r="KO786" s="210"/>
      <c r="KP786" s="210"/>
      <c r="KQ786" s="194"/>
      <c r="KR786" s="210"/>
      <c r="KS786" s="210"/>
      <c r="KT786" s="194"/>
      <c r="KU786" s="210"/>
      <c r="KV786" s="210"/>
      <c r="KW786" s="194"/>
      <c r="KX786" s="210"/>
      <c r="KY786" s="210"/>
      <c r="KZ786" s="194"/>
      <c r="LA786" s="210"/>
      <c r="LB786" s="210"/>
      <c r="LC786" s="194"/>
      <c r="LD786" s="210"/>
      <c r="LE786" s="210"/>
      <c r="LF786" s="194"/>
      <c r="LG786" s="210"/>
      <c r="LH786" s="210"/>
      <c r="LI786" s="194"/>
      <c r="LJ786" s="210"/>
      <c r="LK786" s="210"/>
      <c r="LL786" s="194"/>
      <c r="LM786" s="210"/>
      <c r="LN786" s="210"/>
      <c r="LO786" s="194"/>
      <c r="LP786" s="210"/>
      <c r="LQ786" s="210"/>
      <c r="LR786" s="194"/>
      <c r="LS786" s="210"/>
      <c r="LT786" s="210"/>
      <c r="LU786" s="194"/>
      <c r="LV786" s="210"/>
      <c r="LW786" s="210"/>
      <c r="LX786" s="194"/>
      <c r="LY786" s="210"/>
      <c r="LZ786" s="210"/>
      <c r="MA786" s="194"/>
      <c r="MB786" s="210"/>
      <c r="MC786" s="210"/>
      <c r="MD786" s="194"/>
      <c r="ME786" s="210"/>
      <c r="MF786" s="210"/>
      <c r="MG786" s="194"/>
      <c r="MH786" s="210"/>
      <c r="MI786" s="210"/>
      <c r="MJ786" s="194"/>
      <c r="MK786" s="210"/>
      <c r="ML786" s="210"/>
      <c r="MM786" s="194"/>
      <c r="MN786" s="210"/>
      <c r="MO786" s="210"/>
      <c r="MP786" s="194"/>
      <c r="MQ786" s="210"/>
      <c r="MR786" s="210"/>
      <c r="MS786" s="194"/>
      <c r="MT786" s="210"/>
      <c r="MU786" s="210"/>
      <c r="MV786" s="194"/>
      <c r="MW786" s="210"/>
      <c r="MX786" s="210"/>
      <c r="MY786" s="194"/>
      <c r="MZ786" s="210"/>
      <c r="NA786" s="210"/>
      <c r="NB786" s="194"/>
      <c r="NC786" s="210"/>
      <c r="ND786" s="210"/>
      <c r="NE786" s="194"/>
      <c r="NF786" s="210"/>
      <c r="NG786" s="210"/>
      <c r="NH786" s="194"/>
      <c r="NI786" s="210"/>
      <c r="NJ786" s="210"/>
      <c r="NK786" s="194"/>
      <c r="NL786" s="210"/>
      <c r="NM786" s="210"/>
      <c r="NN786" s="194"/>
      <c r="NO786" s="210"/>
      <c r="NP786" s="210"/>
      <c r="NQ786" s="194"/>
      <c r="NR786" s="210"/>
      <c r="NS786" s="210"/>
      <c r="NT786" s="194"/>
      <c r="NU786" s="210"/>
      <c r="NV786" s="210"/>
      <c r="NW786" s="194"/>
      <c r="NX786" s="210"/>
      <c r="NY786" s="210"/>
      <c r="NZ786" s="194"/>
      <c r="OA786" s="210"/>
      <c r="OB786" s="210"/>
      <c r="OC786" s="194"/>
      <c r="OD786" s="210"/>
      <c r="OE786" s="210"/>
      <c r="OF786" s="194"/>
      <c r="OG786" s="210"/>
      <c r="OH786" s="210"/>
      <c r="OI786" s="194"/>
      <c r="OJ786" s="210"/>
      <c r="OK786" s="210"/>
      <c r="OL786" s="194"/>
      <c r="OM786" s="210"/>
      <c r="ON786" s="210"/>
      <c r="OO786" s="194"/>
      <c r="OP786" s="210"/>
      <c r="OQ786" s="210"/>
      <c r="OR786" s="194"/>
      <c r="OS786" s="210"/>
      <c r="OT786" s="210"/>
      <c r="OU786" s="194"/>
      <c r="OV786" s="210"/>
      <c r="OW786" s="210"/>
      <c r="OX786" s="194"/>
      <c r="OY786" s="210"/>
      <c r="OZ786" s="210"/>
      <c r="PA786" s="194"/>
      <c r="PB786" s="210"/>
      <c r="PC786" s="210"/>
      <c r="PD786" s="194"/>
      <c r="PE786" s="210"/>
      <c r="PF786" s="210"/>
      <c r="PG786" s="194"/>
      <c r="PH786" s="210"/>
      <c r="PI786" s="210"/>
      <c r="PJ786" s="194"/>
      <c r="PK786" s="210"/>
      <c r="PL786" s="210"/>
      <c r="PM786" s="194"/>
      <c r="PN786" s="210"/>
      <c r="PO786" s="210"/>
      <c r="PP786" s="194"/>
      <c r="PQ786" s="210"/>
      <c r="PR786" s="210"/>
      <c r="PS786" s="194"/>
      <c r="PT786" s="210"/>
      <c r="PU786" s="210"/>
      <c r="PV786" s="194"/>
      <c r="PW786" s="210"/>
      <c r="PX786" s="210"/>
      <c r="PY786" s="194"/>
      <c r="PZ786" s="210"/>
      <c r="QA786" s="210"/>
      <c r="QB786" s="194"/>
      <c r="QC786" s="210"/>
      <c r="QD786" s="210"/>
      <c r="QE786" s="194"/>
      <c r="QF786" s="210"/>
      <c r="QG786" s="210"/>
      <c r="QH786" s="194"/>
      <c r="QI786" s="210"/>
      <c r="QJ786" s="210"/>
      <c r="QK786" s="194"/>
      <c r="QL786" s="210"/>
      <c r="QM786" s="210"/>
      <c r="QN786" s="194"/>
      <c r="QO786" s="210"/>
      <c r="QP786" s="210"/>
      <c r="QQ786" s="194"/>
      <c r="QR786" s="210"/>
      <c r="QS786" s="210"/>
      <c r="QT786" s="194"/>
      <c r="QU786" s="210"/>
      <c r="QV786" s="210"/>
      <c r="QW786" s="194"/>
      <c r="QX786" s="210"/>
      <c r="QY786" s="210"/>
      <c r="QZ786" s="194"/>
      <c r="RA786" s="210"/>
      <c r="RB786" s="210"/>
      <c r="RC786" s="194"/>
      <c r="RD786" s="210"/>
      <c r="RE786" s="210"/>
      <c r="RF786" s="194"/>
      <c r="RG786" s="210"/>
    </row>
    <row r="787" spans="1:475" x14ac:dyDescent="0.2">
      <c r="A787" s="203"/>
      <c r="B787" s="220"/>
      <c r="C787" s="220"/>
      <c r="D787" s="220"/>
      <c r="E787" s="224"/>
      <c r="F787" s="216" t="s">
        <v>247</v>
      </c>
      <c r="G787" s="188"/>
      <c r="H787" s="188"/>
      <c r="I787" s="204"/>
      <c r="J787" s="204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  <c r="RG787" s="194"/>
    </row>
    <row r="788" spans="1:475" x14ac:dyDescent="0.2">
      <c r="A788" s="203"/>
      <c r="B788" s="220"/>
      <c r="C788" s="220"/>
      <c r="D788" s="220"/>
      <c r="E788" s="224"/>
      <c r="F788" s="216" t="s">
        <v>246</v>
      </c>
      <c r="G788" s="188"/>
      <c r="H788" s="188"/>
      <c r="I788" s="204"/>
      <c r="J788" s="204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  <c r="RG788" s="194"/>
    </row>
    <row r="789" spans="1:475" x14ac:dyDescent="0.2">
      <c r="A789" s="203"/>
      <c r="B789" s="220"/>
      <c r="C789" s="220"/>
      <c r="D789" s="220"/>
      <c r="E789" s="224"/>
      <c r="F789" s="216" t="s">
        <v>247</v>
      </c>
      <c r="G789" s="188"/>
      <c r="H789" s="188"/>
      <c r="I789" s="204"/>
      <c r="J789" s="204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  <c r="RG789" s="194"/>
    </row>
    <row r="790" spans="1:475" x14ac:dyDescent="0.2">
      <c r="A790" s="203"/>
      <c r="B790" s="220"/>
      <c r="C790" s="220"/>
      <c r="D790" s="220"/>
      <c r="E790" s="224"/>
      <c r="F790" s="216" t="s">
        <v>246</v>
      </c>
      <c r="G790" s="188"/>
      <c r="H790" s="188"/>
      <c r="I790" s="204"/>
      <c r="J790" s="204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  <c r="RG790" s="194"/>
    </row>
    <row r="791" spans="1:475" x14ac:dyDescent="0.2">
      <c r="A791" s="203"/>
      <c r="B791" s="220"/>
      <c r="C791" s="220"/>
      <c r="D791" s="220"/>
      <c r="E791" s="224"/>
      <c r="F791" s="216" t="s">
        <v>247</v>
      </c>
      <c r="G791" s="178"/>
      <c r="H791" s="178"/>
      <c r="I791" s="204"/>
      <c r="J791" s="204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  <c r="DW791" s="210"/>
      <c r="DX791" s="210"/>
      <c r="DY791" s="194"/>
      <c r="DZ791" s="210"/>
      <c r="EA791" s="210"/>
      <c r="EB791" s="194"/>
      <c r="EC791" s="210"/>
      <c r="ED791" s="210"/>
      <c r="EE791" s="194"/>
      <c r="EF791" s="210"/>
      <c r="EG791" s="210"/>
      <c r="EH791" s="194"/>
      <c r="EI791" s="210"/>
      <c r="EJ791" s="210"/>
      <c r="EK791" s="194"/>
      <c r="EL791" s="210"/>
      <c r="EM791" s="210"/>
      <c r="EN791" s="194"/>
      <c r="EO791" s="210"/>
      <c r="EP791" s="210"/>
      <c r="EQ791" s="194"/>
      <c r="ER791" s="210"/>
      <c r="ES791" s="210"/>
      <c r="ET791" s="194"/>
      <c r="EU791" s="210"/>
      <c r="EV791" s="210"/>
      <c r="EW791" s="194"/>
      <c r="EX791" s="210"/>
      <c r="EY791" s="210"/>
      <c r="EZ791" s="194"/>
      <c r="FA791" s="210"/>
      <c r="FB791" s="210"/>
      <c r="FC791" s="194"/>
      <c r="FD791" s="210"/>
      <c r="FE791" s="210"/>
      <c r="FF791" s="194"/>
      <c r="FG791" s="210"/>
      <c r="FH791" s="210"/>
      <c r="FI791" s="194"/>
      <c r="FJ791" s="210"/>
      <c r="FK791" s="210"/>
      <c r="FL791" s="194"/>
      <c r="FM791" s="210"/>
      <c r="FN791" s="210"/>
      <c r="FO791" s="194"/>
      <c r="FP791" s="210"/>
      <c r="FQ791" s="210"/>
      <c r="FR791" s="194"/>
      <c r="FS791" s="210"/>
      <c r="FT791" s="210"/>
      <c r="FU791" s="194"/>
      <c r="FV791" s="210"/>
      <c r="FW791" s="210"/>
      <c r="FX791" s="194"/>
      <c r="FY791" s="210"/>
      <c r="FZ791" s="210"/>
      <c r="GA791" s="194"/>
      <c r="GB791" s="210"/>
      <c r="GC791" s="210"/>
      <c r="GD791" s="194"/>
      <c r="GE791" s="210"/>
      <c r="GF791" s="210"/>
      <c r="GG791" s="194"/>
      <c r="GH791" s="210"/>
      <c r="GI791" s="210"/>
      <c r="GJ791" s="194"/>
      <c r="GK791" s="210"/>
      <c r="GL791" s="210"/>
      <c r="GM791" s="194"/>
      <c r="GN791" s="210"/>
      <c r="GO791" s="210"/>
      <c r="GP791" s="194"/>
      <c r="GQ791" s="210"/>
      <c r="GR791" s="210"/>
      <c r="GS791" s="194"/>
      <c r="GT791" s="210"/>
      <c r="GU791" s="210"/>
      <c r="GV791" s="194"/>
      <c r="GW791" s="210"/>
      <c r="GX791" s="210"/>
      <c r="GY791" s="194"/>
      <c r="GZ791" s="210"/>
      <c r="HA791" s="210"/>
      <c r="HB791" s="194"/>
      <c r="HC791" s="210"/>
      <c r="HD791" s="210"/>
      <c r="HE791" s="194"/>
      <c r="HF791" s="210"/>
      <c r="HG791" s="210"/>
      <c r="HH791" s="194"/>
      <c r="HI791" s="210"/>
      <c r="HJ791" s="210"/>
      <c r="HK791" s="194"/>
      <c r="HL791" s="210"/>
      <c r="HM791" s="210"/>
      <c r="HN791" s="194"/>
      <c r="HO791" s="210"/>
      <c r="HP791" s="210"/>
      <c r="HQ791" s="194"/>
      <c r="HR791" s="210"/>
      <c r="HS791" s="210"/>
      <c r="HT791" s="194"/>
      <c r="HU791" s="210"/>
      <c r="HV791" s="210"/>
      <c r="HW791" s="194"/>
      <c r="HX791" s="210"/>
      <c r="HY791" s="210"/>
      <c r="HZ791" s="194"/>
      <c r="IA791" s="210"/>
      <c r="IB791" s="210"/>
      <c r="IC791" s="194"/>
      <c r="ID791" s="210"/>
      <c r="IE791" s="210"/>
      <c r="IF791" s="194"/>
      <c r="IG791" s="210"/>
      <c r="IH791" s="210"/>
      <c r="II791" s="194"/>
      <c r="IJ791" s="210"/>
      <c r="IK791" s="210"/>
      <c r="IL791" s="194"/>
      <c r="IM791" s="210"/>
      <c r="IN791" s="210"/>
      <c r="IO791" s="194"/>
      <c r="IP791" s="210"/>
      <c r="IQ791" s="210"/>
      <c r="IR791" s="194"/>
      <c r="IS791" s="210"/>
      <c r="IT791" s="210"/>
      <c r="IU791" s="194"/>
      <c r="IV791" s="210"/>
      <c r="IW791" s="210"/>
      <c r="IX791" s="194"/>
      <c r="IY791" s="210"/>
      <c r="IZ791" s="210"/>
      <c r="JA791" s="194"/>
      <c r="JB791" s="210"/>
      <c r="JC791" s="210"/>
      <c r="JD791" s="194"/>
      <c r="JE791" s="210"/>
      <c r="JF791" s="210"/>
      <c r="JG791" s="194"/>
      <c r="JH791" s="210"/>
      <c r="JI791" s="210"/>
      <c r="JJ791" s="194"/>
      <c r="JK791" s="210"/>
      <c r="JL791" s="210"/>
      <c r="JM791" s="194"/>
      <c r="JN791" s="210"/>
      <c r="JO791" s="210"/>
      <c r="JP791" s="194"/>
      <c r="JQ791" s="210"/>
      <c r="JR791" s="210"/>
      <c r="JS791" s="194"/>
      <c r="JT791" s="210"/>
      <c r="JU791" s="210"/>
      <c r="JV791" s="194"/>
      <c r="JW791" s="210"/>
      <c r="JX791" s="210"/>
      <c r="JY791" s="194"/>
      <c r="JZ791" s="210"/>
      <c r="KA791" s="210"/>
      <c r="KB791" s="194"/>
      <c r="KC791" s="210"/>
      <c r="KD791" s="210"/>
      <c r="KE791" s="194"/>
      <c r="KF791" s="210"/>
      <c r="KG791" s="210"/>
      <c r="KH791" s="194"/>
      <c r="KI791" s="210"/>
      <c r="KJ791" s="210"/>
      <c r="KK791" s="194"/>
      <c r="KL791" s="210"/>
      <c r="KM791" s="210"/>
      <c r="KN791" s="194"/>
      <c r="KO791" s="210"/>
      <c r="KP791" s="210"/>
      <c r="KQ791" s="194"/>
      <c r="KR791" s="210"/>
      <c r="KS791" s="210"/>
      <c r="KT791" s="194"/>
      <c r="KU791" s="210"/>
      <c r="KV791" s="210"/>
      <c r="KW791" s="194"/>
      <c r="KX791" s="210"/>
      <c r="KY791" s="210"/>
      <c r="KZ791" s="194"/>
      <c r="LA791" s="210"/>
      <c r="LB791" s="210"/>
      <c r="LC791" s="194"/>
      <c r="LD791" s="210"/>
      <c r="LE791" s="210"/>
      <c r="LF791" s="194"/>
      <c r="LG791" s="210"/>
      <c r="LH791" s="210"/>
      <c r="LI791" s="194"/>
      <c r="LJ791" s="210"/>
      <c r="LK791" s="210"/>
      <c r="LL791" s="194"/>
      <c r="LM791" s="210"/>
      <c r="LN791" s="210"/>
      <c r="LO791" s="194"/>
      <c r="LP791" s="210"/>
      <c r="LQ791" s="210"/>
      <c r="LR791" s="194"/>
      <c r="LS791" s="210"/>
      <c r="LT791" s="210"/>
      <c r="LU791" s="194"/>
      <c r="LV791" s="210"/>
      <c r="LW791" s="210"/>
      <c r="LX791" s="194"/>
      <c r="LY791" s="210"/>
      <c r="LZ791" s="210"/>
      <c r="MA791" s="194"/>
      <c r="MB791" s="210"/>
      <c r="MC791" s="210"/>
      <c r="MD791" s="194"/>
      <c r="ME791" s="210"/>
      <c r="MF791" s="210"/>
      <c r="MG791" s="194"/>
      <c r="MH791" s="210"/>
      <c r="MI791" s="210"/>
      <c r="MJ791" s="194"/>
      <c r="MK791" s="210"/>
      <c r="ML791" s="210"/>
      <c r="MM791" s="194"/>
      <c r="MN791" s="210"/>
      <c r="MO791" s="210"/>
      <c r="MP791" s="194"/>
      <c r="MQ791" s="210"/>
      <c r="MR791" s="210"/>
      <c r="MS791" s="194"/>
      <c r="MT791" s="210"/>
      <c r="MU791" s="210"/>
      <c r="MV791" s="194"/>
      <c r="MW791" s="210"/>
      <c r="MX791" s="210"/>
      <c r="MY791" s="194"/>
      <c r="MZ791" s="210"/>
      <c r="NA791" s="210"/>
      <c r="NB791" s="194"/>
      <c r="NC791" s="210"/>
      <c r="ND791" s="210"/>
      <c r="NE791" s="194"/>
      <c r="NF791" s="210"/>
      <c r="NG791" s="210"/>
      <c r="NH791" s="194"/>
      <c r="NI791" s="210"/>
      <c r="NJ791" s="210"/>
      <c r="NK791" s="194"/>
      <c r="NL791" s="210"/>
      <c r="NM791" s="210"/>
      <c r="NN791" s="194"/>
      <c r="NO791" s="210"/>
      <c r="NP791" s="210"/>
      <c r="NQ791" s="194"/>
      <c r="NR791" s="210"/>
      <c r="NS791" s="210"/>
      <c r="NT791" s="194"/>
      <c r="NU791" s="210"/>
      <c r="NV791" s="210"/>
      <c r="NW791" s="194"/>
      <c r="NX791" s="210"/>
      <c r="NY791" s="210"/>
      <c r="NZ791" s="194"/>
      <c r="OA791" s="210"/>
      <c r="OB791" s="210"/>
      <c r="OC791" s="194"/>
      <c r="OD791" s="210"/>
      <c r="OE791" s="210"/>
      <c r="OF791" s="194"/>
      <c r="OG791" s="210"/>
      <c r="OH791" s="210"/>
      <c r="OI791" s="194"/>
      <c r="OJ791" s="210"/>
      <c r="OK791" s="210"/>
      <c r="OL791" s="194"/>
      <c r="OM791" s="210"/>
      <c r="ON791" s="210"/>
      <c r="OO791" s="194"/>
      <c r="OP791" s="210"/>
      <c r="OQ791" s="210"/>
      <c r="OR791" s="194"/>
      <c r="OS791" s="210"/>
      <c r="OT791" s="210"/>
      <c r="OU791" s="194"/>
      <c r="OV791" s="210"/>
      <c r="OW791" s="210"/>
      <c r="OX791" s="194"/>
      <c r="OY791" s="210"/>
      <c r="OZ791" s="210"/>
      <c r="PA791" s="194"/>
      <c r="PB791" s="210"/>
      <c r="PC791" s="210"/>
      <c r="PD791" s="194"/>
      <c r="PE791" s="210"/>
      <c r="PF791" s="210"/>
      <c r="PG791" s="194"/>
      <c r="PH791" s="210"/>
      <c r="PI791" s="210"/>
      <c r="PJ791" s="194"/>
      <c r="PK791" s="210"/>
      <c r="PL791" s="210"/>
      <c r="PM791" s="194"/>
      <c r="PN791" s="210"/>
      <c r="PO791" s="210"/>
      <c r="PP791" s="194"/>
      <c r="PQ791" s="210"/>
      <c r="PR791" s="210"/>
      <c r="PS791" s="194"/>
      <c r="PT791" s="210"/>
      <c r="PU791" s="210"/>
      <c r="PV791" s="194"/>
      <c r="PW791" s="210"/>
      <c r="PX791" s="210"/>
      <c r="PY791" s="194"/>
      <c r="PZ791" s="210"/>
      <c r="QA791" s="210"/>
      <c r="QB791" s="194"/>
      <c r="QC791" s="210"/>
      <c r="QD791" s="210"/>
      <c r="QE791" s="194"/>
      <c r="QF791" s="210"/>
      <c r="QG791" s="210"/>
      <c r="QH791" s="194"/>
      <c r="QI791" s="210"/>
      <c r="QJ791" s="210"/>
      <c r="QK791" s="194"/>
      <c r="QL791" s="210"/>
      <c r="QM791" s="210"/>
      <c r="QN791" s="194"/>
      <c r="QO791" s="210"/>
      <c r="QP791" s="210"/>
      <c r="QQ791" s="194"/>
      <c r="QR791" s="210"/>
      <c r="QS791" s="210"/>
      <c r="QT791" s="194"/>
      <c r="QU791" s="210"/>
      <c r="QV791" s="210"/>
      <c r="QW791" s="194"/>
      <c r="QX791" s="210"/>
      <c r="QY791" s="210"/>
      <c r="QZ791" s="194"/>
      <c r="RA791" s="210"/>
      <c r="RB791" s="210"/>
      <c r="RC791" s="194"/>
      <c r="RD791" s="210"/>
      <c r="RE791" s="210"/>
      <c r="RF791" s="194"/>
      <c r="RG791" s="210"/>
    </row>
    <row r="792" spans="1:475" x14ac:dyDescent="0.2">
      <c r="A792" s="203"/>
      <c r="B792" s="220"/>
      <c r="C792" s="220"/>
      <c r="D792" s="220"/>
      <c r="E792" s="224"/>
      <c r="F792" s="216" t="s">
        <v>246</v>
      </c>
      <c r="G792" s="188"/>
      <c r="H792" s="188"/>
      <c r="I792" s="204"/>
      <c r="J792" s="204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  <c r="RG792" s="194"/>
    </row>
    <row r="793" spans="1:475" x14ac:dyDescent="0.2">
      <c r="A793" s="203"/>
      <c r="B793" s="220"/>
      <c r="C793" s="220"/>
      <c r="D793" s="220"/>
      <c r="E793" s="224"/>
      <c r="F793" s="216" t="s">
        <v>247</v>
      </c>
      <c r="G793" s="188"/>
      <c r="H793" s="188"/>
      <c r="I793" s="204"/>
      <c r="J793" s="204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  <c r="RG793" s="194"/>
    </row>
    <row r="794" spans="1:475" x14ac:dyDescent="0.2">
      <c r="A794" s="203"/>
      <c r="B794" s="220"/>
      <c r="C794" s="220"/>
      <c r="D794" s="220"/>
      <c r="E794" s="224"/>
      <c r="F794" s="216" t="s">
        <v>246</v>
      </c>
      <c r="G794" s="178"/>
      <c r="H794" s="178"/>
      <c r="I794" s="203"/>
      <c r="J794" s="203"/>
      <c r="K794" s="203"/>
      <c r="L794" s="203"/>
      <c r="M794" s="178"/>
      <c r="N794" s="203"/>
      <c r="O794" s="203"/>
      <c r="P794" s="178"/>
      <c r="Q794" s="203"/>
      <c r="R794" s="203"/>
      <c r="S794" s="178"/>
      <c r="T794" s="203"/>
      <c r="U794" s="203"/>
      <c r="V794" s="178"/>
      <c r="W794" s="203"/>
      <c r="X794" s="203"/>
      <c r="Y794" s="178"/>
      <c r="Z794" s="203"/>
      <c r="AA794" s="203"/>
      <c r="AB794" s="178"/>
      <c r="AC794" s="203"/>
      <c r="AD794" s="203"/>
      <c r="AE794" s="178"/>
      <c r="AF794" s="203"/>
      <c r="AG794" s="203"/>
      <c r="AH794" s="178"/>
      <c r="AI794" s="203"/>
      <c r="AJ794" s="203"/>
      <c r="AK794" s="178"/>
      <c r="AL794" s="203"/>
      <c r="AM794" s="203"/>
      <c r="AN794" s="178"/>
      <c r="AO794" s="203"/>
      <c r="AP794" s="203"/>
      <c r="AQ794" s="178"/>
      <c r="AR794" s="203"/>
      <c r="AS794" s="203"/>
      <c r="AT794" s="178"/>
      <c r="AU794" s="203"/>
      <c r="AV794" s="203"/>
      <c r="AW794" s="178"/>
      <c r="AX794" s="203"/>
      <c r="AY794" s="203"/>
      <c r="AZ794" s="178"/>
      <c r="BA794" s="203"/>
      <c r="BB794" s="203"/>
      <c r="BC794" s="178"/>
      <c r="BD794" s="203"/>
      <c r="BE794" s="203"/>
      <c r="BF794" s="178"/>
      <c r="BG794" s="203"/>
      <c r="BH794" s="203"/>
      <c r="BI794" s="178"/>
      <c r="BJ794" s="203"/>
      <c r="BK794" s="203"/>
      <c r="BL794" s="178"/>
      <c r="BM794" s="203"/>
      <c r="BN794" s="203"/>
      <c r="BO794" s="178"/>
      <c r="BP794" s="203"/>
      <c r="BQ794" s="203"/>
      <c r="BR794" s="178"/>
      <c r="BS794" s="203"/>
      <c r="BT794" s="203"/>
      <c r="BU794" s="178"/>
      <c r="BV794" s="203"/>
      <c r="BW794" s="203"/>
      <c r="BX794" s="178"/>
      <c r="BY794" s="203"/>
      <c r="BZ794" s="203"/>
      <c r="CA794" s="178"/>
      <c r="CB794" s="203"/>
      <c r="CC794" s="203"/>
      <c r="CD794" s="178"/>
      <c r="CE794" s="203"/>
      <c r="CF794" s="203"/>
      <c r="CG794" s="178"/>
      <c r="CH794" s="203"/>
      <c r="CI794" s="203"/>
      <c r="CJ794" s="178"/>
      <c r="CK794" s="203"/>
      <c r="CL794" s="203"/>
      <c r="CM794" s="178"/>
      <c r="CN794" s="203"/>
      <c r="CO794" s="203"/>
      <c r="CP794" s="178"/>
      <c r="CQ794" s="203"/>
      <c r="CR794" s="203"/>
      <c r="CS794" s="178"/>
      <c r="CT794" s="203"/>
      <c r="CU794" s="203"/>
      <c r="CV794" s="178"/>
      <c r="CW794" s="203"/>
      <c r="CX794" s="203"/>
      <c r="CY794" s="178"/>
      <c r="CZ794" s="203"/>
      <c r="DA794" s="203"/>
      <c r="DB794" s="178"/>
      <c r="DC794" s="203"/>
      <c r="DD794" s="203"/>
      <c r="DE794" s="178"/>
      <c r="DF794" s="203"/>
      <c r="DG794" s="203"/>
      <c r="DH794" s="178"/>
      <c r="DI794" s="203"/>
      <c r="DJ794" s="203"/>
      <c r="DK794" s="178"/>
      <c r="DL794" s="203"/>
      <c r="DM794" s="203"/>
      <c r="DN794" s="178"/>
      <c r="DO794" s="203"/>
      <c r="DP794" s="203"/>
      <c r="DQ794" s="178"/>
      <c r="DR794" s="203"/>
      <c r="DS794" s="203"/>
      <c r="DT794" s="178"/>
      <c r="DU794" s="203"/>
      <c r="DV794" s="203"/>
      <c r="DW794" s="210"/>
      <c r="DX794" s="211"/>
      <c r="DY794" s="211"/>
      <c r="DZ794" s="210"/>
      <c r="EA794" s="211"/>
      <c r="EB794" s="211"/>
      <c r="EC794" s="210"/>
      <c r="ED794" s="211"/>
      <c r="EE794" s="211"/>
      <c r="EF794" s="210"/>
      <c r="EG794" s="211"/>
      <c r="EH794" s="211"/>
      <c r="EI794" s="210"/>
      <c r="EJ794" s="211"/>
      <c r="EK794" s="211"/>
      <c r="EL794" s="210"/>
      <c r="EM794" s="211"/>
      <c r="EN794" s="211"/>
      <c r="EO794" s="210"/>
      <c r="EP794" s="211"/>
      <c r="EQ794" s="211"/>
      <c r="ER794" s="210"/>
      <c r="ES794" s="211"/>
      <c r="ET794" s="211"/>
      <c r="EU794" s="210"/>
      <c r="EV794" s="211"/>
      <c r="EW794" s="211"/>
      <c r="EX794" s="210"/>
      <c r="EY794" s="211"/>
      <c r="EZ794" s="211"/>
      <c r="FA794" s="210"/>
      <c r="FB794" s="211"/>
      <c r="FC794" s="211"/>
      <c r="FD794" s="210"/>
      <c r="FE794" s="211"/>
      <c r="FF794" s="211"/>
      <c r="FG794" s="210"/>
      <c r="FH794" s="211"/>
      <c r="FI794" s="211"/>
      <c r="FJ794" s="210"/>
      <c r="FK794" s="211"/>
      <c r="FL794" s="211"/>
      <c r="FM794" s="210"/>
      <c r="FN794" s="211"/>
      <c r="FO794" s="211"/>
      <c r="FP794" s="210"/>
      <c r="FQ794" s="211"/>
      <c r="FR794" s="211"/>
      <c r="FS794" s="210"/>
      <c r="FT794" s="211"/>
      <c r="FU794" s="211"/>
      <c r="FV794" s="210"/>
      <c r="FW794" s="211"/>
      <c r="FX794" s="211"/>
      <c r="FY794" s="210"/>
      <c r="FZ794" s="211"/>
      <c r="GA794" s="211"/>
      <c r="GB794" s="210"/>
      <c r="GC794" s="211"/>
      <c r="GD794" s="211"/>
      <c r="GE794" s="210"/>
      <c r="GF794" s="211"/>
      <c r="GG794" s="211"/>
      <c r="GH794" s="210"/>
      <c r="GI794" s="211"/>
      <c r="GJ794" s="211"/>
      <c r="GK794" s="210"/>
      <c r="GL794" s="211"/>
      <c r="GM794" s="211"/>
      <c r="GN794" s="210"/>
      <c r="GO794" s="211"/>
      <c r="GP794" s="211"/>
      <c r="GQ794" s="210"/>
      <c r="GR794" s="211"/>
      <c r="GS794" s="211"/>
      <c r="GT794" s="210"/>
      <c r="GU794" s="211"/>
      <c r="GV794" s="211"/>
      <c r="GW794" s="210"/>
      <c r="GX794" s="211"/>
      <c r="GY794" s="211"/>
      <c r="GZ794" s="210"/>
      <c r="HA794" s="211"/>
      <c r="HB794" s="211"/>
      <c r="HC794" s="210"/>
      <c r="HD794" s="211"/>
      <c r="HE794" s="211"/>
      <c r="HF794" s="210"/>
      <c r="HG794" s="211"/>
      <c r="HH794" s="211"/>
      <c r="HI794" s="210"/>
      <c r="HJ794" s="211"/>
      <c r="HK794" s="211"/>
      <c r="HL794" s="210"/>
      <c r="HM794" s="211"/>
      <c r="HN794" s="211"/>
      <c r="HO794" s="210"/>
      <c r="HP794" s="211"/>
      <c r="HQ794" s="211"/>
      <c r="HR794" s="210"/>
      <c r="HS794" s="211"/>
      <c r="HT794" s="211"/>
      <c r="HU794" s="210"/>
      <c r="HV794" s="211"/>
      <c r="HW794" s="211"/>
      <c r="HX794" s="210"/>
      <c r="HY794" s="211"/>
      <c r="HZ794" s="211"/>
      <c r="IA794" s="210"/>
      <c r="IB794" s="211"/>
      <c r="IC794" s="211"/>
      <c r="ID794" s="210"/>
      <c r="IE794" s="211"/>
      <c r="IF794" s="211"/>
      <c r="IG794" s="210"/>
      <c r="IH794" s="211"/>
      <c r="II794" s="211"/>
      <c r="IJ794" s="210"/>
      <c r="IK794" s="211"/>
      <c r="IL794" s="211"/>
      <c r="IM794" s="210"/>
      <c r="IN794" s="211"/>
      <c r="IO794" s="211"/>
      <c r="IP794" s="210"/>
      <c r="IQ794" s="211"/>
      <c r="IR794" s="211"/>
      <c r="IS794" s="210"/>
      <c r="IT794" s="211"/>
      <c r="IU794" s="211"/>
      <c r="IV794" s="210"/>
      <c r="IW794" s="211"/>
      <c r="IX794" s="211"/>
      <c r="IY794" s="210"/>
      <c r="IZ794" s="211"/>
      <c r="JA794" s="211"/>
      <c r="JB794" s="210"/>
      <c r="JC794" s="211"/>
      <c r="JD794" s="211"/>
      <c r="JE794" s="210"/>
      <c r="JF794" s="211"/>
      <c r="JG794" s="211"/>
      <c r="JH794" s="210"/>
      <c r="JI794" s="211"/>
      <c r="JJ794" s="211"/>
      <c r="JK794" s="210"/>
      <c r="JL794" s="211"/>
      <c r="JM794" s="211"/>
      <c r="JN794" s="210"/>
      <c r="JO794" s="211"/>
      <c r="JP794" s="211"/>
      <c r="JQ794" s="210"/>
      <c r="JR794" s="211"/>
      <c r="JS794" s="211"/>
      <c r="JT794" s="210"/>
      <c r="JU794" s="211"/>
      <c r="JV794" s="211"/>
      <c r="JW794" s="210"/>
      <c r="JX794" s="211"/>
      <c r="JY794" s="211"/>
      <c r="JZ794" s="210"/>
      <c r="KA794" s="211"/>
      <c r="KB794" s="211"/>
      <c r="KC794" s="210"/>
      <c r="KD794" s="211"/>
      <c r="KE794" s="211"/>
      <c r="KF794" s="210"/>
      <c r="KG794" s="211"/>
      <c r="KH794" s="211"/>
      <c r="KI794" s="210"/>
      <c r="KJ794" s="211"/>
      <c r="KK794" s="211"/>
      <c r="KL794" s="210"/>
      <c r="KM794" s="211"/>
      <c r="KN794" s="211"/>
      <c r="KO794" s="210"/>
      <c r="KP794" s="211"/>
      <c r="KQ794" s="211"/>
      <c r="KR794" s="210"/>
      <c r="KS794" s="211"/>
      <c r="KT794" s="211"/>
      <c r="KU794" s="210"/>
      <c r="KV794" s="211"/>
      <c r="KW794" s="211"/>
      <c r="KX794" s="210"/>
      <c r="KY794" s="211"/>
      <c r="KZ794" s="211"/>
      <c r="LA794" s="210"/>
      <c r="LB794" s="211"/>
      <c r="LC794" s="211"/>
      <c r="LD794" s="210"/>
      <c r="LE794" s="211"/>
      <c r="LF794" s="211"/>
      <c r="LG794" s="210"/>
      <c r="LH794" s="211"/>
      <c r="LI794" s="211"/>
      <c r="LJ794" s="210"/>
      <c r="LK794" s="211"/>
      <c r="LL794" s="211"/>
      <c r="LM794" s="210"/>
      <c r="LN794" s="211"/>
      <c r="LO794" s="211"/>
      <c r="LP794" s="210"/>
      <c r="LQ794" s="211"/>
      <c r="LR794" s="211"/>
      <c r="LS794" s="210"/>
      <c r="LT794" s="211"/>
      <c r="LU794" s="211"/>
      <c r="LV794" s="210"/>
      <c r="LW794" s="211"/>
      <c r="LX794" s="211"/>
      <c r="LY794" s="210"/>
      <c r="LZ794" s="211"/>
      <c r="MA794" s="211"/>
      <c r="MB794" s="210"/>
      <c r="MC794" s="211"/>
      <c r="MD794" s="211"/>
      <c r="ME794" s="210"/>
      <c r="MF794" s="211"/>
      <c r="MG794" s="211"/>
      <c r="MH794" s="210"/>
      <c r="MI794" s="211"/>
      <c r="MJ794" s="211"/>
      <c r="MK794" s="210"/>
      <c r="ML794" s="211"/>
      <c r="MM794" s="211"/>
      <c r="MN794" s="210"/>
      <c r="MO794" s="211"/>
      <c r="MP794" s="211"/>
      <c r="MQ794" s="210"/>
      <c r="MR794" s="211"/>
      <c r="MS794" s="211"/>
      <c r="MT794" s="210"/>
      <c r="MU794" s="211"/>
      <c r="MV794" s="211"/>
      <c r="MW794" s="210"/>
      <c r="MX794" s="211"/>
      <c r="MY794" s="211"/>
      <c r="MZ794" s="210"/>
      <c r="NA794" s="211"/>
      <c r="NB794" s="211"/>
      <c r="NC794" s="210"/>
      <c r="ND794" s="211"/>
      <c r="NE794" s="211"/>
      <c r="NF794" s="210"/>
      <c r="NG794" s="211"/>
      <c r="NH794" s="211"/>
      <c r="NI794" s="210"/>
      <c r="NJ794" s="211"/>
      <c r="NK794" s="211"/>
      <c r="NL794" s="210"/>
      <c r="NM794" s="211"/>
      <c r="NN794" s="211"/>
      <c r="NO794" s="210"/>
      <c r="NP794" s="211"/>
      <c r="NQ794" s="211"/>
      <c r="NR794" s="210"/>
      <c r="NS794" s="211"/>
      <c r="NT794" s="211"/>
      <c r="NU794" s="210"/>
      <c r="NV794" s="211"/>
      <c r="NW794" s="211"/>
      <c r="NX794" s="210"/>
      <c r="NY794" s="211"/>
      <c r="NZ794" s="211"/>
      <c r="OA794" s="210"/>
      <c r="OB794" s="211"/>
      <c r="OC794" s="211"/>
      <c r="OD794" s="210"/>
      <c r="OE794" s="211"/>
      <c r="OF794" s="211"/>
      <c r="OG794" s="210"/>
      <c r="OH794" s="211"/>
      <c r="OI794" s="211"/>
      <c r="OJ794" s="210"/>
      <c r="OK794" s="211"/>
      <c r="OL794" s="211"/>
      <c r="OM794" s="210"/>
      <c r="ON794" s="211"/>
      <c r="OO794" s="211"/>
      <c r="OP794" s="210"/>
      <c r="OQ794" s="211"/>
      <c r="OR794" s="211"/>
      <c r="OS794" s="210"/>
      <c r="OT794" s="211"/>
      <c r="OU794" s="211"/>
      <c r="OV794" s="210"/>
      <c r="OW794" s="211"/>
      <c r="OX794" s="211"/>
      <c r="OY794" s="210"/>
      <c r="OZ794" s="211"/>
      <c r="PA794" s="211"/>
      <c r="PB794" s="210"/>
      <c r="PC794" s="211"/>
      <c r="PD794" s="211"/>
      <c r="PE794" s="210"/>
      <c r="PF794" s="211"/>
      <c r="PG794" s="211"/>
      <c r="PH794" s="210"/>
      <c r="PI794" s="211"/>
      <c r="PJ794" s="211"/>
      <c r="PK794" s="210"/>
      <c r="PL794" s="211"/>
      <c r="PM794" s="211"/>
      <c r="PN794" s="210"/>
      <c r="PO794" s="211"/>
      <c r="PP794" s="211"/>
      <c r="PQ794" s="210"/>
      <c r="PR794" s="211"/>
      <c r="PS794" s="211"/>
      <c r="PT794" s="210"/>
      <c r="PU794" s="211"/>
      <c r="PV794" s="211"/>
      <c r="PW794" s="210"/>
      <c r="PX794" s="211"/>
      <c r="PY794" s="211"/>
      <c r="PZ794" s="210"/>
      <c r="QA794" s="211"/>
      <c r="QB794" s="211"/>
      <c r="QC794" s="210"/>
      <c r="QD794" s="211"/>
      <c r="QE794" s="211"/>
      <c r="QF794" s="210"/>
      <c r="QG794" s="211"/>
      <c r="QH794" s="211"/>
      <c r="QI794" s="210"/>
      <c r="QJ794" s="211"/>
      <c r="QK794" s="211"/>
      <c r="QL794" s="210"/>
      <c r="QM794" s="211"/>
      <c r="QN794" s="211"/>
      <c r="QO794" s="210"/>
      <c r="QP794" s="211"/>
      <c r="QQ794" s="211"/>
      <c r="QR794" s="210"/>
      <c r="QS794" s="211"/>
      <c r="QT794" s="211"/>
      <c r="QU794" s="210"/>
      <c r="QV794" s="211"/>
      <c r="QW794" s="211"/>
      <c r="QX794" s="210"/>
      <c r="QY794" s="211"/>
      <c r="QZ794" s="211"/>
      <c r="RA794" s="210"/>
      <c r="RB794" s="211"/>
      <c r="RC794" s="211"/>
      <c r="RD794" s="210"/>
      <c r="RE794" s="211"/>
      <c r="RF794" s="211"/>
      <c r="RG794" s="210"/>
    </row>
    <row r="795" spans="1:475" x14ac:dyDescent="0.2">
      <c r="A795" s="203"/>
      <c r="B795" s="220"/>
      <c r="C795" s="220"/>
      <c r="D795" s="220"/>
      <c r="E795" s="224"/>
      <c r="F795" s="216" t="s">
        <v>247</v>
      </c>
      <c r="G795" s="188"/>
      <c r="H795" s="188"/>
      <c r="I795" s="204"/>
      <c r="J795" s="204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  <c r="RG795" s="194"/>
    </row>
    <row r="796" spans="1:475" x14ac:dyDescent="0.2">
      <c r="A796" s="203"/>
      <c r="B796" s="220"/>
      <c r="C796" s="220"/>
      <c r="D796" s="220"/>
      <c r="E796" s="224"/>
      <c r="F796" s="216" t="s">
        <v>246</v>
      </c>
      <c r="G796" s="188"/>
      <c r="H796" s="188"/>
      <c r="I796" s="204"/>
      <c r="J796" s="204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  <c r="RG796" s="194"/>
    </row>
    <row r="797" spans="1:475" x14ac:dyDescent="0.2">
      <c r="A797" s="203"/>
      <c r="B797" s="220"/>
      <c r="C797" s="220"/>
      <c r="D797" s="220"/>
      <c r="E797" s="224"/>
      <c r="F797" s="216" t="s">
        <v>247</v>
      </c>
      <c r="G797" s="188"/>
      <c r="H797" s="188"/>
      <c r="I797" s="204"/>
      <c r="J797" s="204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  <c r="RG797" s="194"/>
    </row>
    <row r="798" spans="1:475" x14ac:dyDescent="0.2">
      <c r="A798" s="203"/>
      <c r="B798" s="220"/>
      <c r="C798" s="220"/>
      <c r="D798" s="220"/>
      <c r="E798" s="224"/>
      <c r="F798" s="216" t="s">
        <v>246</v>
      </c>
      <c r="G798" s="188"/>
      <c r="H798" s="188"/>
      <c r="I798" s="204"/>
      <c r="J798" s="204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  <c r="RG798" s="194"/>
    </row>
    <row r="799" spans="1:475" x14ac:dyDescent="0.2">
      <c r="A799" s="203"/>
      <c r="B799" s="220"/>
      <c r="C799" s="220"/>
      <c r="D799" s="220"/>
      <c r="E799" s="224"/>
      <c r="F799" s="216" t="s">
        <v>247</v>
      </c>
      <c r="G799" s="188"/>
      <c r="H799" s="188"/>
      <c r="I799" s="204"/>
      <c r="J799" s="204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  <c r="RG799" s="194"/>
    </row>
    <row r="800" spans="1:475" x14ac:dyDescent="0.2">
      <c r="A800" s="203"/>
      <c r="B800" s="220"/>
      <c r="C800" s="220"/>
      <c r="D800" s="220"/>
      <c r="E800" s="224"/>
      <c r="F800" s="216" t="s">
        <v>246</v>
      </c>
      <c r="G800" s="188"/>
      <c r="H800" s="188"/>
      <c r="I800" s="204"/>
      <c r="J800" s="204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  <c r="RG800" s="194"/>
    </row>
    <row r="801" spans="1:475" x14ac:dyDescent="0.2">
      <c r="A801" s="203"/>
      <c r="B801" s="220"/>
      <c r="C801" s="220"/>
      <c r="D801" s="220"/>
      <c r="E801" s="224"/>
      <c r="F801" s="216" t="s">
        <v>247</v>
      </c>
      <c r="G801" s="188"/>
      <c r="H801" s="188"/>
      <c r="I801" s="204"/>
      <c r="J801" s="204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  <c r="RG801" s="194"/>
    </row>
    <row r="802" spans="1:475" x14ac:dyDescent="0.2">
      <c r="A802" s="203"/>
      <c r="B802" s="220"/>
      <c r="C802" s="220"/>
      <c r="D802" s="220"/>
      <c r="E802" s="224"/>
      <c r="F802" s="216" t="s">
        <v>246</v>
      </c>
      <c r="G802" s="188"/>
      <c r="H802" s="188"/>
      <c r="I802" s="204"/>
      <c r="J802" s="204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  <c r="RG802" s="194"/>
    </row>
    <row r="803" spans="1:475" x14ac:dyDescent="0.2">
      <c r="A803" s="203"/>
      <c r="B803" s="220"/>
      <c r="C803" s="220"/>
      <c r="D803" s="220"/>
      <c r="E803" s="224"/>
      <c r="F803" s="216" t="s">
        <v>247</v>
      </c>
      <c r="G803" s="188"/>
      <c r="H803" s="188"/>
      <c r="I803" s="204"/>
      <c r="J803" s="204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94"/>
      <c r="DX803" s="194"/>
      <c r="DY803" s="194"/>
      <c r="DZ803" s="194"/>
      <c r="EA803" s="194"/>
      <c r="EB803" s="194"/>
      <c r="EC803" s="194"/>
      <c r="ED803" s="194"/>
      <c r="EE803" s="194"/>
      <c r="EF803" s="194"/>
      <c r="EG803" s="194"/>
      <c r="EH803" s="194"/>
      <c r="EI803" s="194"/>
      <c r="EJ803" s="194"/>
      <c r="EK803" s="194"/>
      <c r="EL803" s="194"/>
      <c r="EM803" s="194"/>
      <c r="EN803" s="194"/>
      <c r="EO803" s="194"/>
      <c r="EP803" s="194"/>
      <c r="EQ803" s="194"/>
      <c r="ER803" s="194"/>
      <c r="ES803" s="194"/>
      <c r="ET803" s="194"/>
      <c r="EU803" s="194"/>
      <c r="EV803" s="194"/>
      <c r="EW803" s="194"/>
      <c r="EX803" s="194"/>
      <c r="EY803" s="194"/>
      <c r="EZ803" s="194"/>
      <c r="FA803" s="194"/>
      <c r="FB803" s="194"/>
      <c r="FC803" s="194"/>
      <c r="FD803" s="194"/>
      <c r="FE803" s="194"/>
      <c r="FF803" s="194"/>
      <c r="FG803" s="194"/>
      <c r="FH803" s="194"/>
      <c r="FI803" s="194"/>
      <c r="FJ803" s="194"/>
      <c r="FK803" s="194"/>
      <c r="FL803" s="194"/>
      <c r="FM803" s="194"/>
      <c r="FN803" s="194"/>
      <c r="FO803" s="194"/>
      <c r="FP803" s="194"/>
      <c r="FQ803" s="194"/>
      <c r="FR803" s="194"/>
      <c r="FS803" s="194"/>
      <c r="FT803" s="194"/>
      <c r="FU803" s="194"/>
      <c r="FV803" s="194"/>
      <c r="FW803" s="194"/>
      <c r="FX803" s="194"/>
      <c r="FY803" s="194"/>
      <c r="FZ803" s="194"/>
      <c r="GA803" s="194"/>
      <c r="GB803" s="194"/>
      <c r="GC803" s="194"/>
      <c r="GD803" s="194"/>
      <c r="GE803" s="194"/>
      <c r="GF803" s="194"/>
      <c r="GG803" s="194"/>
      <c r="GH803" s="194"/>
      <c r="GI803" s="194"/>
      <c r="GJ803" s="194"/>
      <c r="GK803" s="194"/>
      <c r="GL803" s="194"/>
      <c r="GM803" s="194"/>
      <c r="GN803" s="194"/>
      <c r="GO803" s="194"/>
      <c r="GP803" s="194"/>
      <c r="GQ803" s="194"/>
      <c r="GR803" s="194"/>
      <c r="GS803" s="194"/>
      <c r="GT803" s="194"/>
      <c r="GU803" s="194"/>
      <c r="GV803" s="194"/>
      <c r="GW803" s="194"/>
      <c r="GX803" s="194"/>
      <c r="GY803" s="194"/>
      <c r="GZ803" s="194"/>
      <c r="HA803" s="194"/>
      <c r="HB803" s="194"/>
      <c r="HC803" s="194"/>
      <c r="HD803" s="194"/>
      <c r="HE803" s="194"/>
      <c r="HF803" s="194"/>
      <c r="HG803" s="194"/>
      <c r="HH803" s="194"/>
      <c r="HI803" s="194"/>
      <c r="HJ803" s="194"/>
      <c r="HK803" s="194"/>
      <c r="HL803" s="194"/>
      <c r="HM803" s="194"/>
      <c r="HN803" s="194"/>
      <c r="HO803" s="194"/>
      <c r="HP803" s="194"/>
      <c r="HQ803" s="194"/>
      <c r="HR803" s="194"/>
      <c r="HS803" s="194"/>
      <c r="HT803" s="194"/>
      <c r="HU803" s="194"/>
      <c r="HV803" s="194"/>
      <c r="HW803" s="194"/>
      <c r="HX803" s="194"/>
      <c r="HY803" s="194"/>
      <c r="HZ803" s="194"/>
      <c r="IA803" s="194"/>
      <c r="IB803" s="194"/>
      <c r="IC803" s="194"/>
      <c r="ID803" s="194"/>
      <c r="IE803" s="194"/>
      <c r="IF803" s="194"/>
      <c r="IG803" s="194"/>
      <c r="IH803" s="194"/>
      <c r="II803" s="194"/>
      <c r="IJ803" s="194"/>
      <c r="IK803" s="194"/>
      <c r="IL803" s="194"/>
      <c r="IM803" s="194"/>
      <c r="IN803" s="194"/>
      <c r="IO803" s="194"/>
      <c r="IP803" s="194"/>
      <c r="IQ803" s="194"/>
      <c r="IR803" s="194"/>
      <c r="IS803" s="194"/>
      <c r="IT803" s="194"/>
      <c r="IU803" s="194"/>
      <c r="IV803" s="194"/>
      <c r="IW803" s="194"/>
      <c r="IX803" s="194"/>
      <c r="IY803" s="194"/>
      <c r="IZ803" s="194"/>
      <c r="JA803" s="194"/>
      <c r="JB803" s="194"/>
      <c r="JC803" s="194"/>
      <c r="JD803" s="194"/>
      <c r="JE803" s="194"/>
      <c r="JF803" s="194"/>
      <c r="JG803" s="194"/>
      <c r="JH803" s="194"/>
      <c r="JI803" s="194"/>
      <c r="JJ803" s="194"/>
      <c r="JK803" s="194"/>
      <c r="JL803" s="194"/>
      <c r="JM803" s="194"/>
      <c r="JN803" s="194"/>
      <c r="JO803" s="194"/>
      <c r="JP803" s="194"/>
      <c r="JQ803" s="194"/>
      <c r="JR803" s="194"/>
      <c r="JS803" s="194"/>
      <c r="JT803" s="194"/>
      <c r="JU803" s="194"/>
      <c r="JV803" s="194"/>
      <c r="JW803" s="194"/>
      <c r="JX803" s="194"/>
      <c r="JY803" s="194"/>
      <c r="JZ803" s="194"/>
      <c r="KA803" s="194"/>
      <c r="KB803" s="194"/>
      <c r="KC803" s="194"/>
      <c r="KD803" s="194"/>
      <c r="KE803" s="194"/>
      <c r="KF803" s="194"/>
      <c r="KG803" s="194"/>
      <c r="KH803" s="194"/>
      <c r="KI803" s="194"/>
      <c r="KJ803" s="194"/>
      <c r="KK803" s="194"/>
      <c r="KL803" s="194"/>
      <c r="KM803" s="194"/>
      <c r="KN803" s="194"/>
      <c r="KO803" s="194"/>
      <c r="KP803" s="194"/>
      <c r="KQ803" s="194"/>
      <c r="KR803" s="194"/>
      <c r="KS803" s="194"/>
      <c r="KT803" s="194"/>
      <c r="KU803" s="194"/>
      <c r="KV803" s="194"/>
      <c r="KW803" s="194"/>
      <c r="KX803" s="194"/>
      <c r="KY803" s="194"/>
      <c r="KZ803" s="194"/>
      <c r="LA803" s="194"/>
      <c r="LB803" s="194"/>
      <c r="LC803" s="194"/>
      <c r="LD803" s="194"/>
      <c r="LE803" s="194"/>
      <c r="LF803" s="194"/>
      <c r="LG803" s="194"/>
      <c r="LH803" s="194"/>
      <c r="LI803" s="194"/>
      <c r="LJ803" s="194"/>
      <c r="LK803" s="194"/>
      <c r="LL803" s="194"/>
      <c r="LM803" s="194"/>
      <c r="LN803" s="194"/>
      <c r="LO803" s="194"/>
      <c r="LP803" s="194"/>
      <c r="LQ803" s="194"/>
      <c r="LR803" s="194"/>
      <c r="LS803" s="194"/>
      <c r="LT803" s="194"/>
      <c r="LU803" s="194"/>
      <c r="LV803" s="194"/>
      <c r="LW803" s="194"/>
      <c r="LX803" s="194"/>
      <c r="LY803" s="194"/>
      <c r="LZ803" s="194"/>
      <c r="MA803" s="194"/>
      <c r="MB803" s="194"/>
      <c r="MC803" s="194"/>
      <c r="MD803" s="194"/>
      <c r="ME803" s="194"/>
      <c r="MF803" s="194"/>
      <c r="MG803" s="194"/>
      <c r="MH803" s="194"/>
      <c r="MI803" s="194"/>
      <c r="MJ803" s="194"/>
      <c r="MK803" s="194"/>
      <c r="ML803" s="194"/>
      <c r="MM803" s="194"/>
      <c r="MN803" s="194"/>
      <c r="MO803" s="194"/>
      <c r="MP803" s="194"/>
      <c r="MQ803" s="194"/>
      <c r="MR803" s="194"/>
      <c r="MS803" s="194"/>
      <c r="MT803" s="194"/>
      <c r="MU803" s="194"/>
      <c r="MV803" s="194"/>
      <c r="MW803" s="194"/>
      <c r="MX803" s="194"/>
      <c r="MY803" s="194"/>
      <c r="MZ803" s="194"/>
      <c r="NA803" s="194"/>
      <c r="NB803" s="194"/>
      <c r="NC803" s="194"/>
      <c r="ND803" s="194"/>
      <c r="NE803" s="194"/>
      <c r="NF803" s="194"/>
      <c r="NG803" s="194"/>
      <c r="NH803" s="194"/>
      <c r="NI803" s="194"/>
      <c r="NJ803" s="194"/>
      <c r="NK803" s="194"/>
      <c r="NL803" s="194"/>
      <c r="NM803" s="194"/>
      <c r="NN803" s="194"/>
      <c r="NO803" s="194"/>
      <c r="NP803" s="194"/>
      <c r="NQ803" s="194"/>
      <c r="NR803" s="194"/>
      <c r="NS803" s="194"/>
      <c r="NT803" s="194"/>
      <c r="NU803" s="194"/>
      <c r="NV803" s="194"/>
      <c r="NW803" s="194"/>
      <c r="NX803" s="194"/>
      <c r="NY803" s="194"/>
      <c r="NZ803" s="194"/>
      <c r="OA803" s="194"/>
      <c r="OB803" s="194"/>
      <c r="OC803" s="194"/>
      <c r="OD803" s="194"/>
      <c r="OE803" s="194"/>
      <c r="OF803" s="194"/>
      <c r="OG803" s="194"/>
      <c r="OH803" s="194"/>
      <c r="OI803" s="194"/>
      <c r="OJ803" s="194"/>
      <c r="OK803" s="194"/>
      <c r="OL803" s="194"/>
      <c r="OM803" s="194"/>
      <c r="ON803" s="194"/>
      <c r="OO803" s="194"/>
      <c r="OP803" s="194"/>
      <c r="OQ803" s="194"/>
      <c r="OR803" s="194"/>
      <c r="OS803" s="194"/>
      <c r="OT803" s="194"/>
      <c r="OU803" s="194"/>
      <c r="OV803" s="194"/>
      <c r="OW803" s="194"/>
      <c r="OX803" s="194"/>
      <c r="OY803" s="194"/>
      <c r="OZ803" s="194"/>
      <c r="PA803" s="194"/>
      <c r="PB803" s="194"/>
      <c r="PC803" s="194"/>
      <c r="PD803" s="194"/>
      <c r="PE803" s="194"/>
      <c r="PF803" s="194"/>
      <c r="PG803" s="194"/>
      <c r="PH803" s="194"/>
      <c r="PI803" s="194"/>
      <c r="PJ803" s="194"/>
      <c r="PK803" s="194"/>
      <c r="PL803" s="194"/>
      <c r="PM803" s="194"/>
      <c r="PN803" s="194"/>
      <c r="PO803" s="194"/>
      <c r="PP803" s="194"/>
      <c r="PQ803" s="194"/>
      <c r="PR803" s="194"/>
      <c r="PS803" s="194"/>
      <c r="PT803" s="194"/>
      <c r="PU803" s="194"/>
      <c r="PV803" s="194"/>
      <c r="PW803" s="194"/>
      <c r="PX803" s="194"/>
      <c r="PY803" s="194"/>
      <c r="PZ803" s="194"/>
      <c r="QA803" s="194"/>
      <c r="QB803" s="194"/>
      <c r="QC803" s="194"/>
      <c r="QD803" s="194"/>
      <c r="QE803" s="194"/>
      <c r="QF803" s="194"/>
      <c r="QG803" s="194"/>
      <c r="QH803" s="194"/>
      <c r="QI803" s="194"/>
      <c r="QJ803" s="194"/>
      <c r="QK803" s="194"/>
      <c r="QL803" s="194"/>
      <c r="QM803" s="194"/>
      <c r="QN803" s="194"/>
      <c r="QO803" s="194"/>
      <c r="QP803" s="194"/>
      <c r="QQ803" s="194"/>
      <c r="QR803" s="194"/>
      <c r="QS803" s="194"/>
      <c r="QT803" s="194"/>
      <c r="QU803" s="194"/>
      <c r="QV803" s="194"/>
      <c r="QW803" s="194"/>
      <c r="QX803" s="194"/>
      <c r="QY803" s="194"/>
      <c r="QZ803" s="194"/>
      <c r="RA803" s="194"/>
      <c r="RB803" s="194"/>
      <c r="RC803" s="194"/>
      <c r="RD803" s="194"/>
      <c r="RE803" s="194"/>
      <c r="RF803" s="194"/>
      <c r="RG803" s="194"/>
    </row>
    <row r="804" spans="1:475" x14ac:dyDescent="0.2">
      <c r="A804" s="203"/>
      <c r="B804" s="220"/>
      <c r="C804" s="220"/>
      <c r="D804" s="220"/>
      <c r="E804" s="224"/>
      <c r="F804" s="216" t="s">
        <v>246</v>
      </c>
      <c r="G804" s="188"/>
      <c r="H804" s="188"/>
      <c r="I804" s="204"/>
      <c r="J804" s="204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  <c r="RG804" s="194"/>
    </row>
    <row r="805" spans="1:475" x14ac:dyDescent="0.2">
      <c r="A805" s="203"/>
      <c r="B805" s="220"/>
      <c r="C805" s="220"/>
      <c r="D805" s="220"/>
      <c r="E805" s="224"/>
      <c r="F805" s="216" t="s">
        <v>247</v>
      </c>
      <c r="G805" s="188"/>
      <c r="H805" s="188"/>
      <c r="I805" s="204"/>
      <c r="J805" s="204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  <c r="RG805" s="194"/>
    </row>
    <row r="806" spans="1:475" x14ac:dyDescent="0.2">
      <c r="A806" s="203"/>
      <c r="B806" s="220"/>
      <c r="C806" s="220"/>
      <c r="D806" s="220"/>
      <c r="E806" s="224"/>
      <c r="F806" s="216" t="s">
        <v>246</v>
      </c>
      <c r="G806" s="188"/>
      <c r="H806" s="188"/>
      <c r="I806" s="204"/>
      <c r="J806" s="204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  <c r="RG806" s="194"/>
    </row>
    <row r="807" spans="1:475" x14ac:dyDescent="0.2">
      <c r="A807" s="203"/>
      <c r="B807" s="220"/>
      <c r="C807" s="220"/>
      <c r="D807" s="220"/>
      <c r="E807" s="224"/>
      <c r="F807" s="216" t="s">
        <v>247</v>
      </c>
      <c r="G807" s="188"/>
      <c r="H807" s="188"/>
      <c r="I807" s="204"/>
      <c r="J807" s="204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  <c r="RG807" s="194"/>
    </row>
    <row r="808" spans="1:475" x14ac:dyDescent="0.2">
      <c r="A808" s="203"/>
      <c r="B808" s="220"/>
      <c r="C808" s="220"/>
      <c r="D808" s="220"/>
      <c r="E808" s="224"/>
      <c r="F808" s="216" t="s">
        <v>246</v>
      </c>
      <c r="G808" s="188"/>
      <c r="H808" s="188"/>
      <c r="I808" s="204"/>
      <c r="J808" s="204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94"/>
      <c r="DX808" s="194"/>
      <c r="DY808" s="194"/>
      <c r="DZ808" s="194"/>
      <c r="EA808" s="194"/>
      <c r="EB808" s="194"/>
      <c r="EC808" s="194"/>
      <c r="ED808" s="194"/>
      <c r="EE808" s="194"/>
      <c r="EF808" s="194"/>
      <c r="EG808" s="194"/>
      <c r="EH808" s="194"/>
      <c r="EI808" s="194"/>
      <c r="EJ808" s="194"/>
      <c r="EK808" s="194"/>
      <c r="EL808" s="194"/>
      <c r="EM808" s="194"/>
      <c r="EN808" s="194"/>
      <c r="EO808" s="194"/>
      <c r="EP808" s="194"/>
      <c r="EQ808" s="194"/>
      <c r="ER808" s="194"/>
      <c r="ES808" s="194"/>
      <c r="ET808" s="194"/>
      <c r="EU808" s="194"/>
      <c r="EV808" s="194"/>
      <c r="EW808" s="194"/>
      <c r="EX808" s="194"/>
      <c r="EY808" s="194"/>
      <c r="EZ808" s="194"/>
      <c r="FA808" s="194"/>
      <c r="FB808" s="194"/>
      <c r="FC808" s="194"/>
      <c r="FD808" s="194"/>
      <c r="FE808" s="194"/>
      <c r="FF808" s="194"/>
      <c r="FG808" s="194"/>
      <c r="FH808" s="194"/>
      <c r="FI808" s="194"/>
      <c r="FJ808" s="194"/>
      <c r="FK808" s="194"/>
      <c r="FL808" s="194"/>
      <c r="FM808" s="194"/>
      <c r="FN808" s="194"/>
      <c r="FO808" s="194"/>
      <c r="FP808" s="194"/>
      <c r="FQ808" s="194"/>
      <c r="FR808" s="194"/>
      <c r="FS808" s="194"/>
      <c r="FT808" s="194"/>
      <c r="FU808" s="194"/>
      <c r="FV808" s="194"/>
      <c r="FW808" s="194"/>
      <c r="FX808" s="194"/>
      <c r="FY808" s="194"/>
      <c r="FZ808" s="194"/>
      <c r="GA808" s="194"/>
      <c r="GB808" s="194"/>
      <c r="GC808" s="194"/>
      <c r="GD808" s="194"/>
      <c r="GE808" s="194"/>
      <c r="GF808" s="194"/>
      <c r="GG808" s="194"/>
      <c r="GH808" s="194"/>
      <c r="GI808" s="194"/>
      <c r="GJ808" s="194"/>
      <c r="GK808" s="194"/>
      <c r="GL808" s="194"/>
      <c r="GM808" s="194"/>
      <c r="GN808" s="194"/>
      <c r="GO808" s="194"/>
      <c r="GP808" s="194"/>
      <c r="GQ808" s="194"/>
      <c r="GR808" s="194"/>
      <c r="GS808" s="194"/>
      <c r="GT808" s="194"/>
      <c r="GU808" s="194"/>
      <c r="GV808" s="194"/>
      <c r="GW808" s="194"/>
      <c r="GX808" s="194"/>
      <c r="GY808" s="194"/>
      <c r="GZ808" s="194"/>
      <c r="HA808" s="194"/>
      <c r="HB808" s="194"/>
      <c r="HC808" s="194"/>
      <c r="HD808" s="194"/>
      <c r="HE808" s="194"/>
      <c r="HF808" s="194"/>
      <c r="HG808" s="194"/>
      <c r="HH808" s="194"/>
      <c r="HI808" s="194"/>
      <c r="HJ808" s="194"/>
      <c r="HK808" s="194"/>
      <c r="HL808" s="194"/>
      <c r="HM808" s="194"/>
      <c r="HN808" s="194"/>
      <c r="HO808" s="194"/>
      <c r="HP808" s="194"/>
      <c r="HQ808" s="194"/>
      <c r="HR808" s="194"/>
      <c r="HS808" s="194"/>
      <c r="HT808" s="194"/>
      <c r="HU808" s="194"/>
      <c r="HV808" s="194"/>
      <c r="HW808" s="194"/>
      <c r="HX808" s="194"/>
      <c r="HY808" s="194"/>
      <c r="HZ808" s="194"/>
      <c r="IA808" s="194"/>
      <c r="IB808" s="194"/>
      <c r="IC808" s="194"/>
      <c r="ID808" s="194"/>
      <c r="IE808" s="194"/>
      <c r="IF808" s="194"/>
      <c r="IG808" s="194"/>
      <c r="IH808" s="194"/>
      <c r="II808" s="194"/>
      <c r="IJ808" s="194"/>
      <c r="IK808" s="194"/>
      <c r="IL808" s="194"/>
      <c r="IM808" s="194"/>
      <c r="IN808" s="194"/>
      <c r="IO808" s="194"/>
      <c r="IP808" s="194"/>
      <c r="IQ808" s="194"/>
      <c r="IR808" s="194"/>
      <c r="IS808" s="194"/>
      <c r="IT808" s="194"/>
      <c r="IU808" s="194"/>
      <c r="IV808" s="194"/>
      <c r="IW808" s="194"/>
      <c r="IX808" s="194"/>
      <c r="IY808" s="194"/>
      <c r="IZ808" s="194"/>
      <c r="JA808" s="194"/>
      <c r="JB808" s="194"/>
      <c r="JC808" s="194"/>
      <c r="JD808" s="194"/>
      <c r="JE808" s="194"/>
      <c r="JF808" s="194"/>
      <c r="JG808" s="194"/>
      <c r="JH808" s="194"/>
      <c r="JI808" s="194"/>
      <c r="JJ808" s="194"/>
      <c r="JK808" s="194"/>
      <c r="JL808" s="194"/>
      <c r="JM808" s="194"/>
      <c r="JN808" s="194"/>
      <c r="JO808" s="194"/>
      <c r="JP808" s="194"/>
      <c r="JQ808" s="194"/>
      <c r="JR808" s="194"/>
      <c r="JS808" s="194"/>
      <c r="JT808" s="194"/>
      <c r="JU808" s="194"/>
      <c r="JV808" s="194"/>
      <c r="JW808" s="194"/>
      <c r="JX808" s="194"/>
      <c r="JY808" s="194"/>
      <c r="JZ808" s="194"/>
      <c r="KA808" s="194"/>
      <c r="KB808" s="194"/>
      <c r="KC808" s="194"/>
      <c r="KD808" s="194"/>
      <c r="KE808" s="194"/>
      <c r="KF808" s="194"/>
      <c r="KG808" s="194"/>
      <c r="KH808" s="194"/>
      <c r="KI808" s="194"/>
      <c r="KJ808" s="194"/>
      <c r="KK808" s="194"/>
      <c r="KL808" s="194"/>
      <c r="KM808" s="194"/>
      <c r="KN808" s="194"/>
      <c r="KO808" s="194"/>
      <c r="KP808" s="194"/>
      <c r="KQ808" s="194"/>
      <c r="KR808" s="194"/>
      <c r="KS808" s="194"/>
      <c r="KT808" s="194"/>
      <c r="KU808" s="194"/>
      <c r="KV808" s="194"/>
      <c r="KW808" s="194"/>
      <c r="KX808" s="194"/>
      <c r="KY808" s="194"/>
      <c r="KZ808" s="194"/>
      <c r="LA808" s="194"/>
      <c r="LB808" s="194"/>
      <c r="LC808" s="194"/>
      <c r="LD808" s="194"/>
      <c r="LE808" s="194"/>
      <c r="LF808" s="194"/>
      <c r="LG808" s="194"/>
      <c r="LH808" s="194"/>
      <c r="LI808" s="194"/>
      <c r="LJ808" s="194"/>
      <c r="LK808" s="194"/>
      <c r="LL808" s="194"/>
      <c r="LM808" s="194"/>
      <c r="LN808" s="194"/>
      <c r="LO808" s="194"/>
      <c r="LP808" s="194"/>
      <c r="LQ808" s="194"/>
      <c r="LR808" s="194"/>
      <c r="LS808" s="194"/>
      <c r="LT808" s="194"/>
      <c r="LU808" s="194"/>
      <c r="LV808" s="194"/>
      <c r="LW808" s="194"/>
      <c r="LX808" s="194"/>
      <c r="LY808" s="194"/>
      <c r="LZ808" s="194"/>
      <c r="MA808" s="194"/>
      <c r="MB808" s="194"/>
      <c r="MC808" s="194"/>
      <c r="MD808" s="194"/>
      <c r="ME808" s="194"/>
      <c r="MF808" s="194"/>
      <c r="MG808" s="194"/>
      <c r="MH808" s="194"/>
      <c r="MI808" s="194"/>
      <c r="MJ808" s="194"/>
      <c r="MK808" s="194"/>
      <c r="ML808" s="194"/>
      <c r="MM808" s="194"/>
      <c r="MN808" s="194"/>
      <c r="MO808" s="194"/>
      <c r="MP808" s="194"/>
      <c r="MQ808" s="194"/>
      <c r="MR808" s="194"/>
      <c r="MS808" s="194"/>
      <c r="MT808" s="194"/>
      <c r="MU808" s="194"/>
      <c r="MV808" s="194"/>
      <c r="MW808" s="194"/>
      <c r="MX808" s="194"/>
      <c r="MY808" s="194"/>
      <c r="MZ808" s="194"/>
      <c r="NA808" s="194"/>
      <c r="NB808" s="194"/>
      <c r="NC808" s="194"/>
      <c r="ND808" s="194"/>
      <c r="NE808" s="194"/>
      <c r="NF808" s="194"/>
      <c r="NG808" s="194"/>
      <c r="NH808" s="194"/>
      <c r="NI808" s="194"/>
      <c r="NJ808" s="194"/>
      <c r="NK808" s="194"/>
      <c r="NL808" s="194"/>
      <c r="NM808" s="194"/>
      <c r="NN808" s="194"/>
      <c r="NO808" s="194"/>
      <c r="NP808" s="194"/>
      <c r="NQ808" s="194"/>
      <c r="NR808" s="194"/>
      <c r="NS808" s="194"/>
      <c r="NT808" s="194"/>
      <c r="NU808" s="194"/>
      <c r="NV808" s="194"/>
      <c r="NW808" s="194"/>
      <c r="NX808" s="194"/>
      <c r="NY808" s="194"/>
      <c r="NZ808" s="194"/>
      <c r="OA808" s="194"/>
      <c r="OB808" s="194"/>
      <c r="OC808" s="194"/>
      <c r="OD808" s="194"/>
      <c r="OE808" s="194"/>
      <c r="OF808" s="194"/>
      <c r="OG808" s="194"/>
      <c r="OH808" s="194"/>
      <c r="OI808" s="194"/>
      <c r="OJ808" s="194"/>
      <c r="OK808" s="194"/>
      <c r="OL808" s="194"/>
      <c r="OM808" s="194"/>
      <c r="ON808" s="194"/>
      <c r="OO808" s="194"/>
      <c r="OP808" s="194"/>
      <c r="OQ808" s="194"/>
      <c r="OR808" s="194"/>
      <c r="OS808" s="194"/>
      <c r="OT808" s="194"/>
      <c r="OU808" s="194"/>
      <c r="OV808" s="194"/>
      <c r="OW808" s="194"/>
      <c r="OX808" s="194"/>
      <c r="OY808" s="194"/>
      <c r="OZ808" s="194"/>
      <c r="PA808" s="194"/>
      <c r="PB808" s="194"/>
      <c r="PC808" s="194"/>
      <c r="PD808" s="194"/>
      <c r="PE808" s="194"/>
      <c r="PF808" s="194"/>
      <c r="PG808" s="194"/>
      <c r="PH808" s="194"/>
      <c r="PI808" s="194"/>
      <c r="PJ808" s="194"/>
      <c r="PK808" s="194"/>
      <c r="PL808" s="194"/>
      <c r="PM808" s="194"/>
      <c r="PN808" s="194"/>
      <c r="PO808" s="194"/>
      <c r="PP808" s="194"/>
      <c r="PQ808" s="194"/>
      <c r="PR808" s="194"/>
      <c r="PS808" s="194"/>
      <c r="PT808" s="194"/>
      <c r="PU808" s="194"/>
      <c r="PV808" s="194"/>
      <c r="PW808" s="194"/>
      <c r="PX808" s="194"/>
      <c r="PY808" s="194"/>
      <c r="PZ808" s="194"/>
      <c r="QA808" s="194"/>
      <c r="QB808" s="194"/>
      <c r="QC808" s="194"/>
      <c r="QD808" s="194"/>
      <c r="QE808" s="194"/>
      <c r="QF808" s="194"/>
      <c r="QG808" s="194"/>
      <c r="QH808" s="194"/>
      <c r="QI808" s="194"/>
      <c r="QJ808" s="194"/>
      <c r="QK808" s="194"/>
      <c r="QL808" s="194"/>
      <c r="QM808" s="194"/>
      <c r="QN808" s="194"/>
      <c r="QO808" s="194"/>
      <c r="QP808" s="194"/>
      <c r="QQ808" s="194"/>
      <c r="QR808" s="194"/>
      <c r="QS808" s="194"/>
      <c r="QT808" s="194"/>
      <c r="QU808" s="194"/>
      <c r="QV808" s="194"/>
      <c r="QW808" s="194"/>
      <c r="QX808" s="194"/>
      <c r="QY808" s="194"/>
      <c r="QZ808" s="194"/>
      <c r="RA808" s="194"/>
      <c r="RB808" s="194"/>
      <c r="RC808" s="194"/>
      <c r="RD808" s="194"/>
      <c r="RE808" s="194"/>
      <c r="RF808" s="194"/>
      <c r="RG808" s="194"/>
    </row>
    <row r="809" spans="1:475" x14ac:dyDescent="0.2">
      <c r="A809" s="203"/>
      <c r="B809" s="220"/>
      <c r="C809" s="220"/>
      <c r="D809" s="220"/>
      <c r="E809" s="224"/>
      <c r="F809" s="216" t="s">
        <v>247</v>
      </c>
      <c r="G809" s="188"/>
      <c r="H809" s="188"/>
      <c r="I809" s="204"/>
      <c r="J809" s="204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  <c r="RG809" s="194"/>
    </row>
    <row r="810" spans="1:475" x14ac:dyDescent="0.2">
      <c r="A810" s="203"/>
      <c r="B810" s="220"/>
      <c r="C810" s="220"/>
      <c r="D810" s="220"/>
      <c r="E810" s="224"/>
      <c r="F810" s="216" t="s">
        <v>246</v>
      </c>
      <c r="G810" s="188"/>
      <c r="H810" s="188"/>
      <c r="I810" s="204"/>
      <c r="J810" s="204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  <c r="RG810" s="194"/>
    </row>
    <row r="811" spans="1:475" x14ac:dyDescent="0.2">
      <c r="A811" s="203"/>
      <c r="B811" s="220"/>
      <c r="C811" s="220"/>
      <c r="D811" s="220"/>
      <c r="E811" s="224"/>
      <c r="F811" s="216" t="s">
        <v>247</v>
      </c>
      <c r="G811" s="188"/>
      <c r="H811" s="188"/>
      <c r="I811" s="204"/>
      <c r="J811" s="204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  <c r="RG811" s="194"/>
    </row>
    <row r="812" spans="1:475" x14ac:dyDescent="0.2">
      <c r="A812" s="203"/>
      <c r="B812" s="220"/>
      <c r="C812" s="220"/>
      <c r="D812" s="220"/>
      <c r="E812" s="224"/>
      <c r="F812" s="216" t="s">
        <v>246</v>
      </c>
      <c r="G812" s="188"/>
      <c r="H812" s="188"/>
      <c r="I812" s="204"/>
      <c r="J812" s="204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  <c r="RG812" s="194"/>
    </row>
    <row r="813" spans="1:475" x14ac:dyDescent="0.2">
      <c r="A813" s="203"/>
      <c r="B813" s="220"/>
      <c r="C813" s="220"/>
      <c r="D813" s="220"/>
      <c r="E813" s="224"/>
      <c r="F813" s="216" t="s">
        <v>247</v>
      </c>
      <c r="G813" s="188"/>
      <c r="H813" s="188"/>
      <c r="I813" s="204"/>
      <c r="J813" s="204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  <c r="RG813" s="194"/>
    </row>
    <row r="814" spans="1:475" x14ac:dyDescent="0.2">
      <c r="A814" s="203"/>
      <c r="B814" s="220"/>
      <c r="C814" s="220"/>
      <c r="D814" s="220"/>
      <c r="E814" s="224"/>
      <c r="F814" s="216" t="s">
        <v>246</v>
      </c>
      <c r="G814" s="188"/>
      <c r="H814" s="188"/>
      <c r="I814" s="204"/>
      <c r="J814" s="204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  <c r="RG814" s="194"/>
    </row>
    <row r="815" spans="1:475" x14ac:dyDescent="0.2">
      <c r="A815" s="203"/>
      <c r="B815" s="220"/>
      <c r="C815" s="220"/>
      <c r="D815" s="220"/>
      <c r="E815" s="224"/>
      <c r="F815" s="216" t="s">
        <v>247</v>
      </c>
      <c r="G815" s="188"/>
      <c r="H815" s="188"/>
      <c r="I815" s="204"/>
      <c r="J815" s="204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  <c r="RG815" s="194"/>
    </row>
    <row r="816" spans="1:475" x14ac:dyDescent="0.2">
      <c r="A816" s="203"/>
      <c r="B816" s="220"/>
      <c r="C816" s="220"/>
      <c r="D816" s="220"/>
      <c r="E816" s="224"/>
      <c r="F816" s="216" t="s">
        <v>246</v>
      </c>
      <c r="G816" s="188"/>
      <c r="H816" s="188"/>
      <c r="I816" s="204"/>
      <c r="J816" s="204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94"/>
      <c r="DX816" s="194"/>
      <c r="DY816" s="194"/>
      <c r="DZ816" s="194"/>
      <c r="EA816" s="194"/>
      <c r="EB816" s="194"/>
      <c r="EC816" s="194"/>
      <c r="ED816" s="194"/>
      <c r="EE816" s="194"/>
      <c r="EF816" s="194"/>
      <c r="EG816" s="194"/>
      <c r="EH816" s="194"/>
      <c r="EI816" s="194"/>
      <c r="EJ816" s="194"/>
      <c r="EK816" s="194"/>
      <c r="EL816" s="194"/>
      <c r="EM816" s="194"/>
      <c r="EN816" s="194"/>
      <c r="EO816" s="194"/>
      <c r="EP816" s="194"/>
      <c r="EQ816" s="194"/>
      <c r="ER816" s="194"/>
      <c r="ES816" s="194"/>
      <c r="ET816" s="194"/>
      <c r="EU816" s="194"/>
      <c r="EV816" s="194"/>
      <c r="EW816" s="194"/>
      <c r="EX816" s="194"/>
      <c r="EY816" s="194"/>
      <c r="EZ816" s="194"/>
      <c r="FA816" s="194"/>
      <c r="FB816" s="194"/>
      <c r="FC816" s="194"/>
      <c r="FD816" s="194"/>
      <c r="FE816" s="194"/>
      <c r="FF816" s="194"/>
      <c r="FG816" s="194"/>
      <c r="FH816" s="194"/>
      <c r="FI816" s="194"/>
      <c r="FJ816" s="194"/>
      <c r="FK816" s="194"/>
      <c r="FL816" s="194"/>
      <c r="FM816" s="194"/>
      <c r="FN816" s="194"/>
      <c r="FO816" s="194"/>
      <c r="FP816" s="194"/>
      <c r="FQ816" s="194"/>
      <c r="FR816" s="194"/>
      <c r="FS816" s="194"/>
      <c r="FT816" s="194"/>
      <c r="FU816" s="194"/>
      <c r="FV816" s="194"/>
      <c r="FW816" s="194"/>
      <c r="FX816" s="194"/>
      <c r="FY816" s="194"/>
      <c r="FZ816" s="194"/>
      <c r="GA816" s="194"/>
      <c r="GB816" s="194"/>
      <c r="GC816" s="194"/>
      <c r="GD816" s="194"/>
      <c r="GE816" s="194"/>
      <c r="GF816" s="194"/>
      <c r="GG816" s="194"/>
      <c r="GH816" s="194"/>
      <c r="GI816" s="194"/>
      <c r="GJ816" s="194"/>
      <c r="GK816" s="194"/>
      <c r="GL816" s="194"/>
      <c r="GM816" s="194"/>
      <c r="GN816" s="194"/>
      <c r="GO816" s="194"/>
      <c r="GP816" s="194"/>
      <c r="GQ816" s="194"/>
      <c r="GR816" s="194"/>
      <c r="GS816" s="194"/>
      <c r="GT816" s="194"/>
      <c r="GU816" s="194"/>
      <c r="GV816" s="194"/>
      <c r="GW816" s="194"/>
      <c r="GX816" s="194"/>
      <c r="GY816" s="194"/>
      <c r="GZ816" s="194"/>
      <c r="HA816" s="194"/>
      <c r="HB816" s="194"/>
      <c r="HC816" s="194"/>
      <c r="HD816" s="194"/>
      <c r="HE816" s="194"/>
      <c r="HF816" s="194"/>
      <c r="HG816" s="194"/>
      <c r="HH816" s="194"/>
      <c r="HI816" s="194"/>
      <c r="HJ816" s="194"/>
      <c r="HK816" s="194"/>
      <c r="HL816" s="194"/>
      <c r="HM816" s="194"/>
      <c r="HN816" s="194"/>
      <c r="HO816" s="194"/>
      <c r="HP816" s="194"/>
      <c r="HQ816" s="194"/>
      <c r="HR816" s="194"/>
      <c r="HS816" s="194"/>
      <c r="HT816" s="194"/>
      <c r="HU816" s="194"/>
      <c r="HV816" s="194"/>
      <c r="HW816" s="194"/>
      <c r="HX816" s="194"/>
      <c r="HY816" s="194"/>
      <c r="HZ816" s="194"/>
      <c r="IA816" s="194"/>
      <c r="IB816" s="194"/>
      <c r="IC816" s="194"/>
      <c r="ID816" s="194"/>
      <c r="IE816" s="194"/>
      <c r="IF816" s="194"/>
      <c r="IG816" s="194"/>
      <c r="IH816" s="194"/>
      <c r="II816" s="194"/>
      <c r="IJ816" s="194"/>
      <c r="IK816" s="194"/>
      <c r="IL816" s="194"/>
      <c r="IM816" s="194"/>
      <c r="IN816" s="194"/>
      <c r="IO816" s="194"/>
      <c r="IP816" s="194"/>
      <c r="IQ816" s="194"/>
      <c r="IR816" s="194"/>
      <c r="IS816" s="194"/>
      <c r="IT816" s="194"/>
      <c r="IU816" s="194"/>
      <c r="IV816" s="194"/>
      <c r="IW816" s="194"/>
      <c r="IX816" s="194"/>
      <c r="IY816" s="194"/>
      <c r="IZ816" s="194"/>
      <c r="JA816" s="194"/>
      <c r="JB816" s="194"/>
      <c r="JC816" s="194"/>
      <c r="JD816" s="194"/>
      <c r="JE816" s="194"/>
      <c r="JF816" s="194"/>
      <c r="JG816" s="194"/>
      <c r="JH816" s="194"/>
      <c r="JI816" s="194"/>
      <c r="JJ816" s="194"/>
      <c r="JK816" s="194"/>
      <c r="JL816" s="194"/>
      <c r="JM816" s="194"/>
      <c r="JN816" s="194"/>
      <c r="JO816" s="194"/>
      <c r="JP816" s="194"/>
      <c r="JQ816" s="194"/>
      <c r="JR816" s="194"/>
      <c r="JS816" s="194"/>
      <c r="JT816" s="194"/>
      <c r="JU816" s="194"/>
      <c r="JV816" s="194"/>
      <c r="JW816" s="194"/>
      <c r="JX816" s="194"/>
      <c r="JY816" s="194"/>
      <c r="JZ816" s="194"/>
      <c r="KA816" s="194"/>
      <c r="KB816" s="194"/>
      <c r="KC816" s="194"/>
      <c r="KD816" s="194"/>
      <c r="KE816" s="194"/>
      <c r="KF816" s="194"/>
      <c r="KG816" s="194"/>
      <c r="KH816" s="194"/>
      <c r="KI816" s="194"/>
      <c r="KJ816" s="194"/>
      <c r="KK816" s="194"/>
      <c r="KL816" s="194"/>
      <c r="KM816" s="194"/>
      <c r="KN816" s="194"/>
      <c r="KO816" s="194"/>
      <c r="KP816" s="194"/>
      <c r="KQ816" s="194"/>
      <c r="KR816" s="194"/>
      <c r="KS816" s="194"/>
      <c r="KT816" s="194"/>
      <c r="KU816" s="194"/>
      <c r="KV816" s="194"/>
      <c r="KW816" s="194"/>
      <c r="KX816" s="194"/>
      <c r="KY816" s="194"/>
      <c r="KZ816" s="194"/>
      <c r="LA816" s="194"/>
      <c r="LB816" s="194"/>
      <c r="LC816" s="194"/>
      <c r="LD816" s="194"/>
      <c r="LE816" s="194"/>
      <c r="LF816" s="194"/>
      <c r="LG816" s="194"/>
      <c r="LH816" s="194"/>
      <c r="LI816" s="194"/>
      <c r="LJ816" s="194"/>
      <c r="LK816" s="194"/>
      <c r="LL816" s="194"/>
      <c r="LM816" s="194"/>
      <c r="LN816" s="194"/>
      <c r="LO816" s="194"/>
      <c r="LP816" s="194"/>
      <c r="LQ816" s="194"/>
      <c r="LR816" s="194"/>
      <c r="LS816" s="194"/>
      <c r="LT816" s="194"/>
      <c r="LU816" s="194"/>
      <c r="LV816" s="194"/>
      <c r="LW816" s="194"/>
      <c r="LX816" s="194"/>
      <c r="LY816" s="194"/>
      <c r="LZ816" s="194"/>
      <c r="MA816" s="194"/>
      <c r="MB816" s="194"/>
      <c r="MC816" s="194"/>
      <c r="MD816" s="194"/>
      <c r="ME816" s="194"/>
      <c r="MF816" s="194"/>
      <c r="MG816" s="194"/>
      <c r="MH816" s="194"/>
      <c r="MI816" s="194"/>
      <c r="MJ816" s="194"/>
      <c r="MK816" s="194"/>
      <c r="ML816" s="194"/>
      <c r="MM816" s="194"/>
      <c r="MN816" s="194"/>
      <c r="MO816" s="194"/>
      <c r="MP816" s="194"/>
      <c r="MQ816" s="194"/>
      <c r="MR816" s="194"/>
      <c r="MS816" s="194"/>
      <c r="MT816" s="194"/>
      <c r="MU816" s="194"/>
      <c r="MV816" s="194"/>
      <c r="MW816" s="194"/>
      <c r="MX816" s="194"/>
      <c r="MY816" s="194"/>
      <c r="MZ816" s="194"/>
      <c r="NA816" s="194"/>
      <c r="NB816" s="194"/>
      <c r="NC816" s="194"/>
      <c r="ND816" s="194"/>
      <c r="NE816" s="194"/>
      <c r="NF816" s="194"/>
      <c r="NG816" s="194"/>
      <c r="NH816" s="194"/>
      <c r="NI816" s="194"/>
      <c r="NJ816" s="194"/>
      <c r="NK816" s="194"/>
      <c r="NL816" s="194"/>
      <c r="NM816" s="194"/>
      <c r="NN816" s="194"/>
      <c r="NO816" s="194"/>
      <c r="NP816" s="194"/>
      <c r="NQ816" s="194"/>
      <c r="NR816" s="194"/>
      <c r="NS816" s="194"/>
      <c r="NT816" s="194"/>
      <c r="NU816" s="194"/>
      <c r="NV816" s="194"/>
      <c r="NW816" s="194"/>
      <c r="NX816" s="194"/>
      <c r="NY816" s="194"/>
      <c r="NZ816" s="194"/>
      <c r="OA816" s="194"/>
      <c r="OB816" s="194"/>
      <c r="OC816" s="194"/>
      <c r="OD816" s="194"/>
      <c r="OE816" s="194"/>
      <c r="OF816" s="194"/>
      <c r="OG816" s="194"/>
      <c r="OH816" s="194"/>
      <c r="OI816" s="194"/>
      <c r="OJ816" s="194"/>
      <c r="OK816" s="194"/>
      <c r="OL816" s="194"/>
      <c r="OM816" s="194"/>
      <c r="ON816" s="194"/>
      <c r="OO816" s="194"/>
      <c r="OP816" s="194"/>
      <c r="OQ816" s="194"/>
      <c r="OR816" s="194"/>
      <c r="OS816" s="194"/>
      <c r="OT816" s="194"/>
      <c r="OU816" s="194"/>
      <c r="OV816" s="194"/>
      <c r="OW816" s="194"/>
      <c r="OX816" s="194"/>
      <c r="OY816" s="194"/>
      <c r="OZ816" s="194"/>
      <c r="PA816" s="194"/>
      <c r="PB816" s="194"/>
      <c r="PC816" s="194"/>
      <c r="PD816" s="194"/>
      <c r="PE816" s="194"/>
      <c r="PF816" s="194"/>
      <c r="PG816" s="194"/>
      <c r="PH816" s="194"/>
      <c r="PI816" s="194"/>
      <c r="PJ816" s="194"/>
      <c r="PK816" s="194"/>
      <c r="PL816" s="194"/>
      <c r="PM816" s="194"/>
      <c r="PN816" s="194"/>
      <c r="PO816" s="194"/>
      <c r="PP816" s="194"/>
      <c r="PQ816" s="194"/>
      <c r="PR816" s="194"/>
      <c r="PS816" s="194"/>
      <c r="PT816" s="194"/>
      <c r="PU816" s="194"/>
      <c r="PV816" s="194"/>
      <c r="PW816" s="194"/>
      <c r="PX816" s="194"/>
      <c r="PY816" s="194"/>
      <c r="PZ816" s="194"/>
      <c r="QA816" s="194"/>
      <c r="QB816" s="194"/>
      <c r="QC816" s="194"/>
      <c r="QD816" s="194"/>
      <c r="QE816" s="194"/>
      <c r="QF816" s="194"/>
      <c r="QG816" s="194"/>
      <c r="QH816" s="194"/>
      <c r="QI816" s="194"/>
      <c r="QJ816" s="194"/>
      <c r="QK816" s="194"/>
      <c r="QL816" s="194"/>
      <c r="QM816" s="194"/>
      <c r="QN816" s="194"/>
      <c r="QO816" s="194"/>
      <c r="QP816" s="194"/>
      <c r="QQ816" s="194"/>
      <c r="QR816" s="194"/>
      <c r="QS816" s="194"/>
      <c r="QT816" s="194"/>
      <c r="QU816" s="194"/>
      <c r="QV816" s="194"/>
      <c r="QW816" s="194"/>
      <c r="QX816" s="194"/>
      <c r="QY816" s="194"/>
      <c r="QZ816" s="194"/>
      <c r="RA816" s="194"/>
      <c r="RB816" s="194"/>
      <c r="RC816" s="194"/>
      <c r="RD816" s="194"/>
      <c r="RE816" s="194"/>
      <c r="RF816" s="194"/>
      <c r="RG816" s="194"/>
    </row>
    <row r="817" spans="1:475" x14ac:dyDescent="0.2">
      <c r="A817" s="203"/>
      <c r="B817" s="220"/>
      <c r="C817" s="220"/>
      <c r="D817" s="220"/>
      <c r="E817" s="224"/>
      <c r="F817" s="216" t="s">
        <v>247</v>
      </c>
      <c r="G817" s="178"/>
      <c r="H817" s="178"/>
      <c r="I817" s="204"/>
      <c r="J817" s="204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  <c r="DW817" s="210"/>
      <c r="DX817" s="210"/>
      <c r="DY817" s="194"/>
      <c r="DZ817" s="210"/>
      <c r="EA817" s="210"/>
      <c r="EB817" s="194"/>
      <c r="EC817" s="210"/>
      <c r="ED817" s="210"/>
      <c r="EE817" s="194"/>
      <c r="EF817" s="210"/>
      <c r="EG817" s="210"/>
      <c r="EH817" s="194"/>
      <c r="EI817" s="210"/>
      <c r="EJ817" s="210"/>
      <c r="EK817" s="194"/>
      <c r="EL817" s="210"/>
      <c r="EM817" s="210"/>
      <c r="EN817" s="194"/>
      <c r="EO817" s="210"/>
      <c r="EP817" s="210"/>
      <c r="EQ817" s="194"/>
      <c r="ER817" s="210"/>
      <c r="ES817" s="210"/>
      <c r="ET817" s="194"/>
      <c r="EU817" s="210"/>
      <c r="EV817" s="210"/>
      <c r="EW817" s="194"/>
      <c r="EX817" s="210"/>
      <c r="EY817" s="210"/>
      <c r="EZ817" s="194"/>
      <c r="FA817" s="210"/>
      <c r="FB817" s="210"/>
      <c r="FC817" s="194"/>
      <c r="FD817" s="210"/>
      <c r="FE817" s="210"/>
      <c r="FF817" s="194"/>
      <c r="FG817" s="210"/>
      <c r="FH817" s="210"/>
      <c r="FI817" s="194"/>
      <c r="FJ817" s="210"/>
      <c r="FK817" s="210"/>
      <c r="FL817" s="194"/>
      <c r="FM817" s="210"/>
      <c r="FN817" s="210"/>
      <c r="FO817" s="194"/>
      <c r="FP817" s="210"/>
      <c r="FQ817" s="210"/>
      <c r="FR817" s="194"/>
      <c r="FS817" s="210"/>
      <c r="FT817" s="210"/>
      <c r="FU817" s="194"/>
      <c r="FV817" s="210"/>
      <c r="FW817" s="210"/>
      <c r="FX817" s="194"/>
      <c r="FY817" s="210"/>
      <c r="FZ817" s="210"/>
      <c r="GA817" s="194"/>
      <c r="GB817" s="210"/>
      <c r="GC817" s="210"/>
      <c r="GD817" s="194"/>
      <c r="GE817" s="210"/>
      <c r="GF817" s="210"/>
      <c r="GG817" s="194"/>
      <c r="GH817" s="210"/>
      <c r="GI817" s="210"/>
      <c r="GJ817" s="194"/>
      <c r="GK817" s="210"/>
      <c r="GL817" s="210"/>
      <c r="GM817" s="194"/>
      <c r="GN817" s="210"/>
      <c r="GO817" s="210"/>
      <c r="GP817" s="194"/>
      <c r="GQ817" s="210"/>
      <c r="GR817" s="210"/>
      <c r="GS817" s="194"/>
      <c r="GT817" s="210"/>
      <c r="GU817" s="210"/>
      <c r="GV817" s="194"/>
      <c r="GW817" s="210"/>
      <c r="GX817" s="210"/>
      <c r="GY817" s="194"/>
      <c r="GZ817" s="210"/>
      <c r="HA817" s="210"/>
      <c r="HB817" s="194"/>
      <c r="HC817" s="210"/>
      <c r="HD817" s="210"/>
      <c r="HE817" s="194"/>
      <c r="HF817" s="210"/>
      <c r="HG817" s="210"/>
      <c r="HH817" s="194"/>
      <c r="HI817" s="210"/>
      <c r="HJ817" s="210"/>
      <c r="HK817" s="194"/>
      <c r="HL817" s="210"/>
      <c r="HM817" s="210"/>
      <c r="HN817" s="194"/>
      <c r="HO817" s="210"/>
      <c r="HP817" s="210"/>
      <c r="HQ817" s="194"/>
      <c r="HR817" s="210"/>
      <c r="HS817" s="210"/>
      <c r="HT817" s="194"/>
      <c r="HU817" s="210"/>
      <c r="HV817" s="210"/>
      <c r="HW817" s="194"/>
      <c r="HX817" s="210"/>
      <c r="HY817" s="210"/>
      <c r="HZ817" s="194"/>
      <c r="IA817" s="210"/>
      <c r="IB817" s="210"/>
      <c r="IC817" s="194"/>
      <c r="ID817" s="210"/>
      <c r="IE817" s="210"/>
      <c r="IF817" s="194"/>
      <c r="IG817" s="210"/>
      <c r="IH817" s="210"/>
      <c r="II817" s="194"/>
      <c r="IJ817" s="210"/>
      <c r="IK817" s="210"/>
      <c r="IL817" s="194"/>
      <c r="IM817" s="210"/>
      <c r="IN817" s="210"/>
      <c r="IO817" s="194"/>
      <c r="IP817" s="210"/>
      <c r="IQ817" s="210"/>
      <c r="IR817" s="194"/>
      <c r="IS817" s="210"/>
      <c r="IT817" s="210"/>
      <c r="IU817" s="194"/>
      <c r="IV817" s="210"/>
      <c r="IW817" s="210"/>
      <c r="IX817" s="194"/>
      <c r="IY817" s="210"/>
      <c r="IZ817" s="210"/>
      <c r="JA817" s="194"/>
      <c r="JB817" s="210"/>
      <c r="JC817" s="210"/>
      <c r="JD817" s="194"/>
      <c r="JE817" s="210"/>
      <c r="JF817" s="210"/>
      <c r="JG817" s="194"/>
      <c r="JH817" s="210"/>
      <c r="JI817" s="210"/>
      <c r="JJ817" s="194"/>
      <c r="JK817" s="210"/>
      <c r="JL817" s="210"/>
      <c r="JM817" s="194"/>
      <c r="JN817" s="210"/>
      <c r="JO817" s="210"/>
      <c r="JP817" s="194"/>
      <c r="JQ817" s="210"/>
      <c r="JR817" s="210"/>
      <c r="JS817" s="194"/>
      <c r="JT817" s="210"/>
      <c r="JU817" s="210"/>
      <c r="JV817" s="194"/>
      <c r="JW817" s="210"/>
      <c r="JX817" s="210"/>
      <c r="JY817" s="194"/>
      <c r="JZ817" s="210"/>
      <c r="KA817" s="210"/>
      <c r="KB817" s="194"/>
      <c r="KC817" s="210"/>
      <c r="KD817" s="210"/>
      <c r="KE817" s="194"/>
      <c r="KF817" s="210"/>
      <c r="KG817" s="210"/>
      <c r="KH817" s="194"/>
      <c r="KI817" s="210"/>
      <c r="KJ817" s="210"/>
      <c r="KK817" s="194"/>
      <c r="KL817" s="210"/>
      <c r="KM817" s="210"/>
      <c r="KN817" s="194"/>
      <c r="KO817" s="210"/>
      <c r="KP817" s="210"/>
      <c r="KQ817" s="194"/>
      <c r="KR817" s="210"/>
      <c r="KS817" s="210"/>
      <c r="KT817" s="194"/>
      <c r="KU817" s="210"/>
      <c r="KV817" s="210"/>
      <c r="KW817" s="194"/>
      <c r="KX817" s="210"/>
      <c r="KY817" s="210"/>
      <c r="KZ817" s="194"/>
      <c r="LA817" s="210"/>
      <c r="LB817" s="210"/>
      <c r="LC817" s="194"/>
      <c r="LD817" s="210"/>
      <c r="LE817" s="210"/>
      <c r="LF817" s="194"/>
      <c r="LG817" s="210"/>
      <c r="LH817" s="210"/>
      <c r="LI817" s="194"/>
      <c r="LJ817" s="210"/>
      <c r="LK817" s="210"/>
      <c r="LL817" s="194"/>
      <c r="LM817" s="210"/>
      <c r="LN817" s="210"/>
      <c r="LO817" s="194"/>
      <c r="LP817" s="210"/>
      <c r="LQ817" s="210"/>
      <c r="LR817" s="194"/>
      <c r="LS817" s="210"/>
      <c r="LT817" s="210"/>
      <c r="LU817" s="194"/>
      <c r="LV817" s="210"/>
      <c r="LW817" s="210"/>
      <c r="LX817" s="194"/>
      <c r="LY817" s="210"/>
      <c r="LZ817" s="210"/>
      <c r="MA817" s="194"/>
      <c r="MB817" s="210"/>
      <c r="MC817" s="210"/>
      <c r="MD817" s="194"/>
      <c r="ME817" s="210"/>
      <c r="MF817" s="210"/>
      <c r="MG817" s="194"/>
      <c r="MH817" s="210"/>
      <c r="MI817" s="210"/>
      <c r="MJ817" s="194"/>
      <c r="MK817" s="210"/>
      <c r="ML817" s="210"/>
      <c r="MM817" s="194"/>
      <c r="MN817" s="210"/>
      <c r="MO817" s="210"/>
      <c r="MP817" s="194"/>
      <c r="MQ817" s="210"/>
      <c r="MR817" s="210"/>
      <c r="MS817" s="194"/>
      <c r="MT817" s="210"/>
      <c r="MU817" s="210"/>
      <c r="MV817" s="194"/>
      <c r="MW817" s="210"/>
      <c r="MX817" s="210"/>
      <c r="MY817" s="194"/>
      <c r="MZ817" s="210"/>
      <c r="NA817" s="210"/>
      <c r="NB817" s="194"/>
      <c r="NC817" s="210"/>
      <c r="ND817" s="210"/>
      <c r="NE817" s="194"/>
      <c r="NF817" s="210"/>
      <c r="NG817" s="210"/>
      <c r="NH817" s="194"/>
      <c r="NI817" s="210"/>
      <c r="NJ817" s="210"/>
      <c r="NK817" s="194"/>
      <c r="NL817" s="210"/>
      <c r="NM817" s="210"/>
      <c r="NN817" s="194"/>
      <c r="NO817" s="210"/>
      <c r="NP817" s="210"/>
      <c r="NQ817" s="194"/>
      <c r="NR817" s="210"/>
      <c r="NS817" s="210"/>
      <c r="NT817" s="194"/>
      <c r="NU817" s="210"/>
      <c r="NV817" s="210"/>
      <c r="NW817" s="194"/>
      <c r="NX817" s="210"/>
      <c r="NY817" s="210"/>
      <c r="NZ817" s="194"/>
      <c r="OA817" s="210"/>
      <c r="OB817" s="210"/>
      <c r="OC817" s="194"/>
      <c r="OD817" s="210"/>
      <c r="OE817" s="210"/>
      <c r="OF817" s="194"/>
      <c r="OG817" s="210"/>
      <c r="OH817" s="210"/>
      <c r="OI817" s="194"/>
      <c r="OJ817" s="210"/>
      <c r="OK817" s="210"/>
      <c r="OL817" s="194"/>
      <c r="OM817" s="210"/>
      <c r="ON817" s="210"/>
      <c r="OO817" s="194"/>
      <c r="OP817" s="210"/>
      <c r="OQ817" s="210"/>
      <c r="OR817" s="194"/>
      <c r="OS817" s="210"/>
      <c r="OT817" s="210"/>
      <c r="OU817" s="194"/>
      <c r="OV817" s="210"/>
      <c r="OW817" s="210"/>
      <c r="OX817" s="194"/>
      <c r="OY817" s="210"/>
      <c r="OZ817" s="210"/>
      <c r="PA817" s="194"/>
      <c r="PB817" s="210"/>
      <c r="PC817" s="210"/>
      <c r="PD817" s="194"/>
      <c r="PE817" s="210"/>
      <c r="PF817" s="210"/>
      <c r="PG817" s="194"/>
      <c r="PH817" s="210"/>
      <c r="PI817" s="210"/>
      <c r="PJ817" s="194"/>
      <c r="PK817" s="210"/>
      <c r="PL817" s="210"/>
      <c r="PM817" s="194"/>
      <c r="PN817" s="210"/>
      <c r="PO817" s="210"/>
      <c r="PP817" s="194"/>
      <c r="PQ817" s="210"/>
      <c r="PR817" s="210"/>
      <c r="PS817" s="194"/>
      <c r="PT817" s="210"/>
      <c r="PU817" s="210"/>
      <c r="PV817" s="194"/>
      <c r="PW817" s="210"/>
      <c r="PX817" s="210"/>
      <c r="PY817" s="194"/>
      <c r="PZ817" s="210"/>
      <c r="QA817" s="210"/>
      <c r="QB817" s="194"/>
      <c r="QC817" s="210"/>
      <c r="QD817" s="210"/>
      <c r="QE817" s="194"/>
      <c r="QF817" s="210"/>
      <c r="QG817" s="210"/>
      <c r="QH817" s="194"/>
      <c r="QI817" s="210"/>
      <c r="QJ817" s="210"/>
      <c r="QK817" s="194"/>
      <c r="QL817" s="210"/>
      <c r="QM817" s="210"/>
      <c r="QN817" s="194"/>
      <c r="QO817" s="210"/>
      <c r="QP817" s="210"/>
      <c r="QQ817" s="194"/>
      <c r="QR817" s="210"/>
      <c r="QS817" s="210"/>
      <c r="QT817" s="194"/>
      <c r="QU817" s="210"/>
      <c r="QV817" s="210"/>
      <c r="QW817" s="194"/>
      <c r="QX817" s="210"/>
      <c r="QY817" s="210"/>
      <c r="QZ817" s="194"/>
      <c r="RA817" s="210"/>
      <c r="RB817" s="210"/>
      <c r="RC817" s="194"/>
      <c r="RD817" s="210"/>
      <c r="RE817" s="210"/>
      <c r="RF817" s="194"/>
      <c r="RG817" s="210"/>
    </row>
    <row r="818" spans="1:475" x14ac:dyDescent="0.2">
      <c r="A818" s="203"/>
      <c r="B818" s="220"/>
      <c r="C818" s="220"/>
      <c r="D818" s="220"/>
      <c r="E818" s="224"/>
      <c r="F818" s="216" t="s">
        <v>246</v>
      </c>
      <c r="G818" s="188"/>
      <c r="H818" s="188"/>
      <c r="I818" s="204"/>
      <c r="J818" s="204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  <c r="RG818" s="194"/>
    </row>
    <row r="819" spans="1:475" x14ac:dyDescent="0.2">
      <c r="A819" s="203"/>
      <c r="B819" s="220"/>
      <c r="C819" s="220"/>
      <c r="D819" s="220"/>
      <c r="E819" s="224"/>
      <c r="F819" s="216" t="s">
        <v>247</v>
      </c>
      <c r="G819" s="188"/>
      <c r="H819" s="188"/>
      <c r="I819" s="204"/>
      <c r="J819" s="204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  <c r="RG819" s="194"/>
    </row>
    <row r="820" spans="1:475" x14ac:dyDescent="0.2">
      <c r="A820" s="203"/>
      <c r="B820" s="220"/>
      <c r="C820" s="220"/>
      <c r="D820" s="220"/>
      <c r="E820" s="224"/>
      <c r="F820" s="216" t="s">
        <v>246</v>
      </c>
      <c r="G820" s="188"/>
      <c r="H820" s="188"/>
      <c r="I820" s="204"/>
      <c r="J820" s="204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  <c r="RG820" s="194"/>
    </row>
    <row r="821" spans="1:475" x14ac:dyDescent="0.2">
      <c r="A821" s="203"/>
      <c r="B821" s="220"/>
      <c r="C821" s="220"/>
      <c r="D821" s="220"/>
      <c r="E821" s="224"/>
      <c r="F821" s="216" t="s">
        <v>247</v>
      </c>
      <c r="G821" s="188"/>
      <c r="H821" s="188"/>
      <c r="I821" s="204"/>
      <c r="J821" s="204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  <c r="RG821" s="194"/>
    </row>
    <row r="822" spans="1:475" x14ac:dyDescent="0.2">
      <c r="A822" s="203"/>
      <c r="B822" s="220"/>
      <c r="C822" s="220"/>
      <c r="D822" s="220"/>
      <c r="E822" s="224"/>
      <c r="F822" s="216" t="s">
        <v>246</v>
      </c>
      <c r="G822" s="178"/>
      <c r="H822" s="178"/>
      <c r="I822" s="204"/>
      <c r="J822" s="204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  <c r="DW822" s="210"/>
      <c r="DX822" s="210"/>
      <c r="DY822" s="194"/>
      <c r="DZ822" s="210"/>
      <c r="EA822" s="210"/>
      <c r="EB822" s="194"/>
      <c r="EC822" s="210"/>
      <c r="ED822" s="210"/>
      <c r="EE822" s="194"/>
      <c r="EF822" s="210"/>
      <c r="EG822" s="210"/>
      <c r="EH822" s="194"/>
      <c r="EI822" s="210"/>
      <c r="EJ822" s="210"/>
      <c r="EK822" s="194"/>
      <c r="EL822" s="210"/>
      <c r="EM822" s="210"/>
      <c r="EN822" s="194"/>
      <c r="EO822" s="210"/>
      <c r="EP822" s="210"/>
      <c r="EQ822" s="194"/>
      <c r="ER822" s="210"/>
      <c r="ES822" s="210"/>
      <c r="ET822" s="194"/>
      <c r="EU822" s="210"/>
      <c r="EV822" s="210"/>
      <c r="EW822" s="194"/>
      <c r="EX822" s="210"/>
      <c r="EY822" s="210"/>
      <c r="EZ822" s="194"/>
      <c r="FA822" s="210"/>
      <c r="FB822" s="210"/>
      <c r="FC822" s="194"/>
      <c r="FD822" s="210"/>
      <c r="FE822" s="210"/>
      <c r="FF822" s="194"/>
      <c r="FG822" s="210"/>
      <c r="FH822" s="210"/>
      <c r="FI822" s="194"/>
      <c r="FJ822" s="210"/>
      <c r="FK822" s="210"/>
      <c r="FL822" s="194"/>
      <c r="FM822" s="210"/>
      <c r="FN822" s="210"/>
      <c r="FO822" s="194"/>
      <c r="FP822" s="210"/>
      <c r="FQ822" s="210"/>
      <c r="FR822" s="194"/>
      <c r="FS822" s="210"/>
      <c r="FT822" s="210"/>
      <c r="FU822" s="194"/>
      <c r="FV822" s="210"/>
      <c r="FW822" s="210"/>
      <c r="FX822" s="194"/>
      <c r="FY822" s="210"/>
      <c r="FZ822" s="210"/>
      <c r="GA822" s="194"/>
      <c r="GB822" s="210"/>
      <c r="GC822" s="210"/>
      <c r="GD822" s="194"/>
      <c r="GE822" s="210"/>
      <c r="GF822" s="210"/>
      <c r="GG822" s="194"/>
      <c r="GH822" s="210"/>
      <c r="GI822" s="210"/>
      <c r="GJ822" s="194"/>
      <c r="GK822" s="210"/>
      <c r="GL822" s="210"/>
      <c r="GM822" s="194"/>
      <c r="GN822" s="210"/>
      <c r="GO822" s="210"/>
      <c r="GP822" s="194"/>
      <c r="GQ822" s="210"/>
      <c r="GR822" s="210"/>
      <c r="GS822" s="194"/>
      <c r="GT822" s="210"/>
      <c r="GU822" s="210"/>
      <c r="GV822" s="194"/>
      <c r="GW822" s="210"/>
      <c r="GX822" s="210"/>
      <c r="GY822" s="194"/>
      <c r="GZ822" s="210"/>
      <c r="HA822" s="210"/>
      <c r="HB822" s="194"/>
      <c r="HC822" s="210"/>
      <c r="HD822" s="210"/>
      <c r="HE822" s="194"/>
      <c r="HF822" s="210"/>
      <c r="HG822" s="210"/>
      <c r="HH822" s="194"/>
      <c r="HI822" s="210"/>
      <c r="HJ822" s="210"/>
      <c r="HK822" s="194"/>
      <c r="HL822" s="210"/>
      <c r="HM822" s="210"/>
      <c r="HN822" s="194"/>
      <c r="HO822" s="210"/>
      <c r="HP822" s="210"/>
      <c r="HQ822" s="194"/>
      <c r="HR822" s="210"/>
      <c r="HS822" s="210"/>
      <c r="HT822" s="194"/>
      <c r="HU822" s="210"/>
      <c r="HV822" s="210"/>
      <c r="HW822" s="194"/>
      <c r="HX822" s="210"/>
      <c r="HY822" s="210"/>
      <c r="HZ822" s="194"/>
      <c r="IA822" s="210"/>
      <c r="IB822" s="210"/>
      <c r="IC822" s="194"/>
      <c r="ID822" s="210"/>
      <c r="IE822" s="210"/>
      <c r="IF822" s="194"/>
      <c r="IG822" s="210"/>
      <c r="IH822" s="210"/>
      <c r="II822" s="194"/>
      <c r="IJ822" s="210"/>
      <c r="IK822" s="210"/>
      <c r="IL822" s="194"/>
      <c r="IM822" s="210"/>
      <c r="IN822" s="210"/>
      <c r="IO822" s="194"/>
      <c r="IP822" s="210"/>
      <c r="IQ822" s="210"/>
      <c r="IR822" s="194"/>
      <c r="IS822" s="210"/>
      <c r="IT822" s="210"/>
      <c r="IU822" s="194"/>
      <c r="IV822" s="210"/>
      <c r="IW822" s="210"/>
      <c r="IX822" s="194"/>
      <c r="IY822" s="210"/>
      <c r="IZ822" s="210"/>
      <c r="JA822" s="194"/>
      <c r="JB822" s="210"/>
      <c r="JC822" s="210"/>
      <c r="JD822" s="194"/>
      <c r="JE822" s="210"/>
      <c r="JF822" s="210"/>
      <c r="JG822" s="194"/>
      <c r="JH822" s="210"/>
      <c r="JI822" s="210"/>
      <c r="JJ822" s="194"/>
      <c r="JK822" s="210"/>
      <c r="JL822" s="210"/>
      <c r="JM822" s="194"/>
      <c r="JN822" s="210"/>
      <c r="JO822" s="210"/>
      <c r="JP822" s="194"/>
      <c r="JQ822" s="210"/>
      <c r="JR822" s="210"/>
      <c r="JS822" s="194"/>
      <c r="JT822" s="210"/>
      <c r="JU822" s="210"/>
      <c r="JV822" s="194"/>
      <c r="JW822" s="210"/>
      <c r="JX822" s="210"/>
      <c r="JY822" s="194"/>
      <c r="JZ822" s="210"/>
      <c r="KA822" s="210"/>
      <c r="KB822" s="194"/>
      <c r="KC822" s="210"/>
      <c r="KD822" s="210"/>
      <c r="KE822" s="194"/>
      <c r="KF822" s="210"/>
      <c r="KG822" s="210"/>
      <c r="KH822" s="194"/>
      <c r="KI822" s="210"/>
      <c r="KJ822" s="210"/>
      <c r="KK822" s="194"/>
      <c r="KL822" s="210"/>
      <c r="KM822" s="210"/>
      <c r="KN822" s="194"/>
      <c r="KO822" s="210"/>
      <c r="KP822" s="210"/>
      <c r="KQ822" s="194"/>
      <c r="KR822" s="210"/>
      <c r="KS822" s="210"/>
      <c r="KT822" s="194"/>
      <c r="KU822" s="210"/>
      <c r="KV822" s="210"/>
      <c r="KW822" s="194"/>
      <c r="KX822" s="210"/>
      <c r="KY822" s="210"/>
      <c r="KZ822" s="194"/>
      <c r="LA822" s="210"/>
      <c r="LB822" s="210"/>
      <c r="LC822" s="194"/>
      <c r="LD822" s="210"/>
      <c r="LE822" s="210"/>
      <c r="LF822" s="194"/>
      <c r="LG822" s="210"/>
      <c r="LH822" s="210"/>
      <c r="LI822" s="194"/>
      <c r="LJ822" s="210"/>
      <c r="LK822" s="210"/>
      <c r="LL822" s="194"/>
      <c r="LM822" s="210"/>
      <c r="LN822" s="210"/>
      <c r="LO822" s="194"/>
      <c r="LP822" s="210"/>
      <c r="LQ822" s="210"/>
      <c r="LR822" s="194"/>
      <c r="LS822" s="210"/>
      <c r="LT822" s="210"/>
      <c r="LU822" s="194"/>
      <c r="LV822" s="210"/>
      <c r="LW822" s="210"/>
      <c r="LX822" s="194"/>
      <c r="LY822" s="210"/>
      <c r="LZ822" s="210"/>
      <c r="MA822" s="194"/>
      <c r="MB822" s="210"/>
      <c r="MC822" s="210"/>
      <c r="MD822" s="194"/>
      <c r="ME822" s="210"/>
      <c r="MF822" s="210"/>
      <c r="MG822" s="194"/>
      <c r="MH822" s="210"/>
      <c r="MI822" s="210"/>
      <c r="MJ822" s="194"/>
      <c r="MK822" s="210"/>
      <c r="ML822" s="210"/>
      <c r="MM822" s="194"/>
      <c r="MN822" s="210"/>
      <c r="MO822" s="210"/>
      <c r="MP822" s="194"/>
      <c r="MQ822" s="210"/>
      <c r="MR822" s="210"/>
      <c r="MS822" s="194"/>
      <c r="MT822" s="210"/>
      <c r="MU822" s="210"/>
      <c r="MV822" s="194"/>
      <c r="MW822" s="210"/>
      <c r="MX822" s="210"/>
      <c r="MY822" s="194"/>
      <c r="MZ822" s="210"/>
      <c r="NA822" s="210"/>
      <c r="NB822" s="194"/>
      <c r="NC822" s="210"/>
      <c r="ND822" s="210"/>
      <c r="NE822" s="194"/>
      <c r="NF822" s="210"/>
      <c r="NG822" s="210"/>
      <c r="NH822" s="194"/>
      <c r="NI822" s="210"/>
      <c r="NJ822" s="210"/>
      <c r="NK822" s="194"/>
      <c r="NL822" s="210"/>
      <c r="NM822" s="210"/>
      <c r="NN822" s="194"/>
      <c r="NO822" s="210"/>
      <c r="NP822" s="210"/>
      <c r="NQ822" s="194"/>
      <c r="NR822" s="210"/>
      <c r="NS822" s="210"/>
      <c r="NT822" s="194"/>
      <c r="NU822" s="210"/>
      <c r="NV822" s="210"/>
      <c r="NW822" s="194"/>
      <c r="NX822" s="210"/>
      <c r="NY822" s="210"/>
      <c r="NZ822" s="194"/>
      <c r="OA822" s="210"/>
      <c r="OB822" s="210"/>
      <c r="OC822" s="194"/>
      <c r="OD822" s="210"/>
      <c r="OE822" s="210"/>
      <c r="OF822" s="194"/>
      <c r="OG822" s="210"/>
      <c r="OH822" s="210"/>
      <c r="OI822" s="194"/>
      <c r="OJ822" s="210"/>
      <c r="OK822" s="210"/>
      <c r="OL822" s="194"/>
      <c r="OM822" s="210"/>
      <c r="ON822" s="210"/>
      <c r="OO822" s="194"/>
      <c r="OP822" s="210"/>
      <c r="OQ822" s="210"/>
      <c r="OR822" s="194"/>
      <c r="OS822" s="210"/>
      <c r="OT822" s="210"/>
      <c r="OU822" s="194"/>
      <c r="OV822" s="210"/>
      <c r="OW822" s="210"/>
      <c r="OX822" s="194"/>
      <c r="OY822" s="210"/>
      <c r="OZ822" s="210"/>
      <c r="PA822" s="194"/>
      <c r="PB822" s="210"/>
      <c r="PC822" s="210"/>
      <c r="PD822" s="194"/>
      <c r="PE822" s="210"/>
      <c r="PF822" s="210"/>
      <c r="PG822" s="194"/>
      <c r="PH822" s="210"/>
      <c r="PI822" s="210"/>
      <c r="PJ822" s="194"/>
      <c r="PK822" s="210"/>
      <c r="PL822" s="210"/>
      <c r="PM822" s="194"/>
      <c r="PN822" s="210"/>
      <c r="PO822" s="210"/>
      <c r="PP822" s="194"/>
      <c r="PQ822" s="210"/>
      <c r="PR822" s="210"/>
      <c r="PS822" s="194"/>
      <c r="PT822" s="210"/>
      <c r="PU822" s="210"/>
      <c r="PV822" s="194"/>
      <c r="PW822" s="210"/>
      <c r="PX822" s="210"/>
      <c r="PY822" s="194"/>
      <c r="PZ822" s="210"/>
      <c r="QA822" s="210"/>
      <c r="QB822" s="194"/>
      <c r="QC822" s="210"/>
      <c r="QD822" s="210"/>
      <c r="QE822" s="194"/>
      <c r="QF822" s="210"/>
      <c r="QG822" s="210"/>
      <c r="QH822" s="194"/>
      <c r="QI822" s="210"/>
      <c r="QJ822" s="210"/>
      <c r="QK822" s="194"/>
      <c r="QL822" s="210"/>
      <c r="QM822" s="210"/>
      <c r="QN822" s="194"/>
      <c r="QO822" s="210"/>
      <c r="QP822" s="210"/>
      <c r="QQ822" s="194"/>
      <c r="QR822" s="210"/>
      <c r="QS822" s="210"/>
      <c r="QT822" s="194"/>
      <c r="QU822" s="210"/>
      <c r="QV822" s="210"/>
      <c r="QW822" s="194"/>
      <c r="QX822" s="210"/>
      <c r="QY822" s="210"/>
      <c r="QZ822" s="194"/>
      <c r="RA822" s="210"/>
      <c r="RB822" s="210"/>
      <c r="RC822" s="194"/>
      <c r="RD822" s="210"/>
      <c r="RE822" s="210"/>
      <c r="RF822" s="194"/>
      <c r="RG822" s="210"/>
    </row>
    <row r="823" spans="1:475" x14ac:dyDescent="0.2">
      <c r="A823" s="203"/>
      <c r="B823" s="220"/>
      <c r="C823" s="220"/>
      <c r="D823" s="220"/>
      <c r="E823" s="224"/>
      <c r="F823" s="216" t="s">
        <v>247</v>
      </c>
      <c r="G823" s="188"/>
      <c r="H823" s="188"/>
      <c r="I823" s="204"/>
      <c r="J823" s="204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  <c r="RG823" s="194"/>
    </row>
    <row r="824" spans="1:475" x14ac:dyDescent="0.2">
      <c r="A824" s="203"/>
      <c r="B824" s="220"/>
      <c r="C824" s="220"/>
      <c r="D824" s="220"/>
      <c r="E824" s="224"/>
      <c r="F824" s="216" t="s">
        <v>246</v>
      </c>
      <c r="G824" s="188"/>
      <c r="H824" s="188"/>
      <c r="I824" s="204"/>
      <c r="J824" s="204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  <c r="RG824" s="194"/>
    </row>
    <row r="825" spans="1:475" x14ac:dyDescent="0.2">
      <c r="A825" s="203"/>
      <c r="B825" s="220"/>
      <c r="C825" s="220"/>
      <c r="D825" s="220"/>
      <c r="E825" s="224"/>
      <c r="F825" s="216" t="s">
        <v>247</v>
      </c>
      <c r="G825" s="188"/>
      <c r="H825" s="188"/>
      <c r="I825" s="204"/>
      <c r="J825" s="204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  <c r="RG825" s="194"/>
    </row>
    <row r="826" spans="1:475" x14ac:dyDescent="0.2">
      <c r="A826" s="203"/>
      <c r="B826" s="220"/>
      <c r="C826" s="220"/>
      <c r="D826" s="220"/>
      <c r="E826" s="224"/>
      <c r="F826" s="216" t="s">
        <v>246</v>
      </c>
      <c r="G826" s="188"/>
      <c r="H826" s="188"/>
      <c r="I826" s="204"/>
      <c r="J826" s="204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  <c r="RG826" s="194"/>
    </row>
    <row r="827" spans="1:475" x14ac:dyDescent="0.2">
      <c r="A827" s="203"/>
      <c r="B827" s="220"/>
      <c r="C827" s="220"/>
      <c r="D827" s="220"/>
      <c r="E827" s="224"/>
      <c r="F827" s="216" t="s">
        <v>247</v>
      </c>
      <c r="G827" s="188"/>
      <c r="H827" s="188"/>
      <c r="I827" s="204"/>
      <c r="J827" s="204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  <c r="RG827" s="194"/>
    </row>
    <row r="828" spans="1:475" x14ac:dyDescent="0.2">
      <c r="A828" s="203"/>
      <c r="B828" s="220"/>
      <c r="C828" s="220"/>
      <c r="D828" s="220"/>
      <c r="E828" s="224"/>
      <c r="F828" s="216" t="s">
        <v>246</v>
      </c>
      <c r="G828" s="188"/>
      <c r="H828" s="188"/>
      <c r="I828" s="204"/>
      <c r="J828" s="204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  <c r="RG828" s="194"/>
    </row>
    <row r="829" spans="1:475" x14ac:dyDescent="0.2">
      <c r="A829" s="203"/>
      <c r="B829" s="220"/>
      <c r="C829" s="220"/>
      <c r="D829" s="220"/>
      <c r="E829" s="224"/>
      <c r="F829" s="216" t="s">
        <v>247</v>
      </c>
      <c r="G829" s="188"/>
      <c r="H829" s="188"/>
      <c r="I829" s="204"/>
      <c r="J829" s="204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  <c r="RG829" s="194"/>
    </row>
    <row r="830" spans="1:475" x14ac:dyDescent="0.2">
      <c r="A830" s="203"/>
      <c r="B830" s="220"/>
      <c r="C830" s="220"/>
      <c r="D830" s="220"/>
      <c r="E830" s="224"/>
      <c r="F830" s="216" t="s">
        <v>246</v>
      </c>
      <c r="G830" s="178"/>
      <c r="H830" s="178"/>
      <c r="I830" s="204"/>
      <c r="J830" s="204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  <c r="DW830" s="210"/>
      <c r="DX830" s="210"/>
      <c r="DY830" s="194"/>
      <c r="DZ830" s="210"/>
      <c r="EA830" s="210"/>
      <c r="EB830" s="194"/>
      <c r="EC830" s="210"/>
      <c r="ED830" s="210"/>
      <c r="EE830" s="194"/>
      <c r="EF830" s="210"/>
      <c r="EG830" s="210"/>
      <c r="EH830" s="194"/>
      <c r="EI830" s="210"/>
      <c r="EJ830" s="210"/>
      <c r="EK830" s="194"/>
      <c r="EL830" s="210"/>
      <c r="EM830" s="210"/>
      <c r="EN830" s="194"/>
      <c r="EO830" s="210"/>
      <c r="EP830" s="210"/>
      <c r="EQ830" s="194"/>
      <c r="ER830" s="210"/>
      <c r="ES830" s="210"/>
      <c r="ET830" s="194"/>
      <c r="EU830" s="210"/>
      <c r="EV830" s="210"/>
      <c r="EW830" s="194"/>
      <c r="EX830" s="210"/>
      <c r="EY830" s="210"/>
      <c r="EZ830" s="194"/>
      <c r="FA830" s="210"/>
      <c r="FB830" s="210"/>
      <c r="FC830" s="194"/>
      <c r="FD830" s="210"/>
      <c r="FE830" s="210"/>
      <c r="FF830" s="194"/>
      <c r="FG830" s="210"/>
      <c r="FH830" s="210"/>
      <c r="FI830" s="194"/>
      <c r="FJ830" s="210"/>
      <c r="FK830" s="210"/>
      <c r="FL830" s="194"/>
      <c r="FM830" s="210"/>
      <c r="FN830" s="210"/>
      <c r="FO830" s="194"/>
      <c r="FP830" s="210"/>
      <c r="FQ830" s="210"/>
      <c r="FR830" s="194"/>
      <c r="FS830" s="210"/>
      <c r="FT830" s="210"/>
      <c r="FU830" s="194"/>
      <c r="FV830" s="210"/>
      <c r="FW830" s="210"/>
      <c r="FX830" s="194"/>
      <c r="FY830" s="210"/>
      <c r="FZ830" s="210"/>
      <c r="GA830" s="194"/>
      <c r="GB830" s="210"/>
      <c r="GC830" s="210"/>
      <c r="GD830" s="194"/>
      <c r="GE830" s="210"/>
      <c r="GF830" s="210"/>
      <c r="GG830" s="194"/>
      <c r="GH830" s="210"/>
      <c r="GI830" s="210"/>
      <c r="GJ830" s="194"/>
      <c r="GK830" s="210"/>
      <c r="GL830" s="210"/>
      <c r="GM830" s="194"/>
      <c r="GN830" s="210"/>
      <c r="GO830" s="210"/>
      <c r="GP830" s="194"/>
      <c r="GQ830" s="210"/>
      <c r="GR830" s="210"/>
      <c r="GS830" s="194"/>
      <c r="GT830" s="210"/>
      <c r="GU830" s="210"/>
      <c r="GV830" s="194"/>
      <c r="GW830" s="210"/>
      <c r="GX830" s="210"/>
      <c r="GY830" s="194"/>
      <c r="GZ830" s="210"/>
      <c r="HA830" s="210"/>
      <c r="HB830" s="194"/>
      <c r="HC830" s="210"/>
      <c r="HD830" s="210"/>
      <c r="HE830" s="194"/>
      <c r="HF830" s="210"/>
      <c r="HG830" s="210"/>
      <c r="HH830" s="194"/>
      <c r="HI830" s="210"/>
      <c r="HJ830" s="210"/>
      <c r="HK830" s="194"/>
      <c r="HL830" s="210"/>
      <c r="HM830" s="210"/>
      <c r="HN830" s="194"/>
      <c r="HO830" s="210"/>
      <c r="HP830" s="210"/>
      <c r="HQ830" s="194"/>
      <c r="HR830" s="210"/>
      <c r="HS830" s="210"/>
      <c r="HT830" s="194"/>
      <c r="HU830" s="210"/>
      <c r="HV830" s="210"/>
      <c r="HW830" s="194"/>
      <c r="HX830" s="210"/>
      <c r="HY830" s="210"/>
      <c r="HZ830" s="194"/>
      <c r="IA830" s="210"/>
      <c r="IB830" s="210"/>
      <c r="IC830" s="194"/>
      <c r="ID830" s="210"/>
      <c r="IE830" s="210"/>
      <c r="IF830" s="194"/>
      <c r="IG830" s="210"/>
      <c r="IH830" s="210"/>
      <c r="II830" s="194"/>
      <c r="IJ830" s="210"/>
      <c r="IK830" s="210"/>
      <c r="IL830" s="194"/>
      <c r="IM830" s="210"/>
      <c r="IN830" s="210"/>
      <c r="IO830" s="194"/>
      <c r="IP830" s="210"/>
      <c r="IQ830" s="210"/>
      <c r="IR830" s="194"/>
      <c r="IS830" s="210"/>
      <c r="IT830" s="210"/>
      <c r="IU830" s="194"/>
      <c r="IV830" s="210"/>
      <c r="IW830" s="210"/>
      <c r="IX830" s="194"/>
      <c r="IY830" s="210"/>
      <c r="IZ830" s="210"/>
      <c r="JA830" s="194"/>
      <c r="JB830" s="210"/>
      <c r="JC830" s="210"/>
      <c r="JD830" s="194"/>
      <c r="JE830" s="210"/>
      <c r="JF830" s="210"/>
      <c r="JG830" s="194"/>
      <c r="JH830" s="210"/>
      <c r="JI830" s="210"/>
      <c r="JJ830" s="194"/>
      <c r="JK830" s="210"/>
      <c r="JL830" s="210"/>
      <c r="JM830" s="194"/>
      <c r="JN830" s="210"/>
      <c r="JO830" s="210"/>
      <c r="JP830" s="194"/>
      <c r="JQ830" s="210"/>
      <c r="JR830" s="210"/>
      <c r="JS830" s="194"/>
      <c r="JT830" s="210"/>
      <c r="JU830" s="210"/>
      <c r="JV830" s="194"/>
      <c r="JW830" s="210"/>
      <c r="JX830" s="210"/>
      <c r="JY830" s="194"/>
      <c r="JZ830" s="210"/>
      <c r="KA830" s="210"/>
      <c r="KB830" s="194"/>
      <c r="KC830" s="210"/>
      <c r="KD830" s="210"/>
      <c r="KE830" s="194"/>
      <c r="KF830" s="210"/>
      <c r="KG830" s="210"/>
      <c r="KH830" s="194"/>
      <c r="KI830" s="210"/>
      <c r="KJ830" s="210"/>
      <c r="KK830" s="194"/>
      <c r="KL830" s="210"/>
      <c r="KM830" s="210"/>
      <c r="KN830" s="194"/>
      <c r="KO830" s="210"/>
      <c r="KP830" s="210"/>
      <c r="KQ830" s="194"/>
      <c r="KR830" s="210"/>
      <c r="KS830" s="210"/>
      <c r="KT830" s="194"/>
      <c r="KU830" s="210"/>
      <c r="KV830" s="210"/>
      <c r="KW830" s="194"/>
      <c r="KX830" s="210"/>
      <c r="KY830" s="210"/>
      <c r="KZ830" s="194"/>
      <c r="LA830" s="210"/>
      <c r="LB830" s="210"/>
      <c r="LC830" s="194"/>
      <c r="LD830" s="210"/>
      <c r="LE830" s="210"/>
      <c r="LF830" s="194"/>
      <c r="LG830" s="210"/>
      <c r="LH830" s="210"/>
      <c r="LI830" s="194"/>
      <c r="LJ830" s="210"/>
      <c r="LK830" s="210"/>
      <c r="LL830" s="194"/>
      <c r="LM830" s="210"/>
      <c r="LN830" s="210"/>
      <c r="LO830" s="194"/>
      <c r="LP830" s="210"/>
      <c r="LQ830" s="210"/>
      <c r="LR830" s="194"/>
      <c r="LS830" s="210"/>
      <c r="LT830" s="210"/>
      <c r="LU830" s="194"/>
      <c r="LV830" s="210"/>
      <c r="LW830" s="210"/>
      <c r="LX830" s="194"/>
      <c r="LY830" s="210"/>
      <c r="LZ830" s="210"/>
      <c r="MA830" s="194"/>
      <c r="MB830" s="210"/>
      <c r="MC830" s="210"/>
      <c r="MD830" s="194"/>
      <c r="ME830" s="210"/>
      <c r="MF830" s="210"/>
      <c r="MG830" s="194"/>
      <c r="MH830" s="210"/>
      <c r="MI830" s="210"/>
      <c r="MJ830" s="194"/>
      <c r="MK830" s="210"/>
      <c r="ML830" s="210"/>
      <c r="MM830" s="194"/>
      <c r="MN830" s="210"/>
      <c r="MO830" s="210"/>
      <c r="MP830" s="194"/>
      <c r="MQ830" s="210"/>
      <c r="MR830" s="210"/>
      <c r="MS830" s="194"/>
      <c r="MT830" s="210"/>
      <c r="MU830" s="210"/>
      <c r="MV830" s="194"/>
      <c r="MW830" s="210"/>
      <c r="MX830" s="210"/>
      <c r="MY830" s="194"/>
      <c r="MZ830" s="210"/>
      <c r="NA830" s="210"/>
      <c r="NB830" s="194"/>
      <c r="NC830" s="210"/>
      <c r="ND830" s="210"/>
      <c r="NE830" s="194"/>
      <c r="NF830" s="210"/>
      <c r="NG830" s="210"/>
      <c r="NH830" s="194"/>
      <c r="NI830" s="210"/>
      <c r="NJ830" s="210"/>
      <c r="NK830" s="194"/>
      <c r="NL830" s="210"/>
      <c r="NM830" s="210"/>
      <c r="NN830" s="194"/>
      <c r="NO830" s="210"/>
      <c r="NP830" s="210"/>
      <c r="NQ830" s="194"/>
      <c r="NR830" s="210"/>
      <c r="NS830" s="210"/>
      <c r="NT830" s="194"/>
      <c r="NU830" s="210"/>
      <c r="NV830" s="210"/>
      <c r="NW830" s="194"/>
      <c r="NX830" s="210"/>
      <c r="NY830" s="210"/>
      <c r="NZ830" s="194"/>
      <c r="OA830" s="210"/>
      <c r="OB830" s="210"/>
      <c r="OC830" s="194"/>
      <c r="OD830" s="210"/>
      <c r="OE830" s="210"/>
      <c r="OF830" s="194"/>
      <c r="OG830" s="210"/>
      <c r="OH830" s="210"/>
      <c r="OI830" s="194"/>
      <c r="OJ830" s="210"/>
      <c r="OK830" s="210"/>
      <c r="OL830" s="194"/>
      <c r="OM830" s="210"/>
      <c r="ON830" s="210"/>
      <c r="OO830" s="194"/>
      <c r="OP830" s="210"/>
      <c r="OQ830" s="210"/>
      <c r="OR830" s="194"/>
      <c r="OS830" s="210"/>
      <c r="OT830" s="210"/>
      <c r="OU830" s="194"/>
      <c r="OV830" s="210"/>
      <c r="OW830" s="210"/>
      <c r="OX830" s="194"/>
      <c r="OY830" s="210"/>
      <c r="OZ830" s="210"/>
      <c r="PA830" s="194"/>
      <c r="PB830" s="210"/>
      <c r="PC830" s="210"/>
      <c r="PD830" s="194"/>
      <c r="PE830" s="210"/>
      <c r="PF830" s="210"/>
      <c r="PG830" s="194"/>
      <c r="PH830" s="210"/>
      <c r="PI830" s="210"/>
      <c r="PJ830" s="194"/>
      <c r="PK830" s="210"/>
      <c r="PL830" s="210"/>
      <c r="PM830" s="194"/>
      <c r="PN830" s="210"/>
      <c r="PO830" s="210"/>
      <c r="PP830" s="194"/>
      <c r="PQ830" s="210"/>
      <c r="PR830" s="210"/>
      <c r="PS830" s="194"/>
      <c r="PT830" s="210"/>
      <c r="PU830" s="210"/>
      <c r="PV830" s="194"/>
      <c r="PW830" s="210"/>
      <c r="PX830" s="210"/>
      <c r="PY830" s="194"/>
      <c r="PZ830" s="210"/>
      <c r="QA830" s="210"/>
      <c r="QB830" s="194"/>
      <c r="QC830" s="210"/>
      <c r="QD830" s="210"/>
      <c r="QE830" s="194"/>
      <c r="QF830" s="210"/>
      <c r="QG830" s="210"/>
      <c r="QH830" s="194"/>
      <c r="QI830" s="210"/>
      <c r="QJ830" s="210"/>
      <c r="QK830" s="194"/>
      <c r="QL830" s="210"/>
      <c r="QM830" s="210"/>
      <c r="QN830" s="194"/>
      <c r="QO830" s="210"/>
      <c r="QP830" s="210"/>
      <c r="QQ830" s="194"/>
      <c r="QR830" s="210"/>
      <c r="QS830" s="210"/>
      <c r="QT830" s="194"/>
      <c r="QU830" s="210"/>
      <c r="QV830" s="210"/>
      <c r="QW830" s="194"/>
      <c r="QX830" s="210"/>
      <c r="QY830" s="210"/>
      <c r="QZ830" s="194"/>
      <c r="RA830" s="210"/>
      <c r="RB830" s="210"/>
      <c r="RC830" s="194"/>
      <c r="RD830" s="210"/>
      <c r="RE830" s="210"/>
      <c r="RF830" s="194"/>
      <c r="RG830" s="210"/>
    </row>
    <row r="831" spans="1:475" x14ac:dyDescent="0.2">
      <c r="A831" s="203"/>
      <c r="B831" s="220"/>
      <c r="C831" s="220"/>
      <c r="D831" s="220"/>
      <c r="E831" s="224"/>
      <c r="F831" s="216" t="s">
        <v>247</v>
      </c>
      <c r="G831" s="188"/>
      <c r="H831" s="188"/>
      <c r="I831" s="204"/>
      <c r="J831" s="204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  <c r="RG831" s="194"/>
    </row>
    <row r="832" spans="1:475" x14ac:dyDescent="0.2">
      <c r="A832" s="203"/>
      <c r="B832" s="220"/>
      <c r="C832" s="220"/>
      <c r="D832" s="220"/>
      <c r="E832" s="224"/>
      <c r="F832" s="216" t="s">
        <v>246</v>
      </c>
      <c r="G832" s="188"/>
      <c r="H832" s="188"/>
      <c r="I832" s="204"/>
      <c r="J832" s="204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  <c r="RG832" s="194"/>
    </row>
    <row r="833" spans="1:475" x14ac:dyDescent="0.2">
      <c r="A833" s="203"/>
      <c r="B833" s="220"/>
      <c r="C833" s="220"/>
      <c r="D833" s="220"/>
      <c r="E833" s="224"/>
      <c r="F833" s="216" t="s">
        <v>247</v>
      </c>
      <c r="G833" s="188"/>
      <c r="H833" s="188"/>
      <c r="I833" s="204"/>
      <c r="J833" s="204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  <c r="RG833" s="194"/>
    </row>
    <row r="834" spans="1:475" x14ac:dyDescent="0.2">
      <c r="A834" s="203"/>
      <c r="B834" s="220"/>
      <c r="C834" s="220"/>
      <c r="D834" s="220"/>
      <c r="E834" s="224"/>
      <c r="F834" s="216" t="s">
        <v>246</v>
      </c>
      <c r="G834" s="188"/>
      <c r="H834" s="188"/>
      <c r="I834" s="204"/>
      <c r="J834" s="204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  <c r="RG834" s="194"/>
    </row>
    <row r="835" spans="1:475" x14ac:dyDescent="0.2">
      <c r="A835" s="203"/>
      <c r="B835" s="220"/>
      <c r="C835" s="220"/>
      <c r="D835" s="220"/>
      <c r="E835" s="224"/>
      <c r="F835" s="216" t="s">
        <v>247</v>
      </c>
      <c r="G835" s="188"/>
      <c r="H835" s="188"/>
      <c r="I835" s="204"/>
      <c r="J835" s="204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  <c r="RG835" s="194"/>
    </row>
    <row r="836" spans="1:475" x14ac:dyDescent="0.2">
      <c r="A836" s="203"/>
      <c r="B836" s="220"/>
      <c r="C836" s="220"/>
      <c r="D836" s="220"/>
      <c r="E836" s="224"/>
      <c r="F836" s="216" t="s">
        <v>246</v>
      </c>
      <c r="G836" s="178"/>
      <c r="H836" s="178"/>
      <c r="I836" s="204"/>
      <c r="J836" s="204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  <c r="DW836" s="210"/>
      <c r="DX836" s="210"/>
      <c r="DY836" s="194"/>
      <c r="DZ836" s="210"/>
      <c r="EA836" s="210"/>
      <c r="EB836" s="194"/>
      <c r="EC836" s="210"/>
      <c r="ED836" s="210"/>
      <c r="EE836" s="194"/>
      <c r="EF836" s="210"/>
      <c r="EG836" s="210"/>
      <c r="EH836" s="194"/>
      <c r="EI836" s="210"/>
      <c r="EJ836" s="210"/>
      <c r="EK836" s="194"/>
      <c r="EL836" s="210"/>
      <c r="EM836" s="210"/>
      <c r="EN836" s="194"/>
      <c r="EO836" s="210"/>
      <c r="EP836" s="210"/>
      <c r="EQ836" s="194"/>
      <c r="ER836" s="210"/>
      <c r="ES836" s="210"/>
      <c r="ET836" s="194"/>
      <c r="EU836" s="210"/>
      <c r="EV836" s="210"/>
      <c r="EW836" s="194"/>
      <c r="EX836" s="210"/>
      <c r="EY836" s="210"/>
      <c r="EZ836" s="194"/>
      <c r="FA836" s="210"/>
      <c r="FB836" s="210"/>
      <c r="FC836" s="194"/>
      <c r="FD836" s="210"/>
      <c r="FE836" s="210"/>
      <c r="FF836" s="194"/>
      <c r="FG836" s="210"/>
      <c r="FH836" s="210"/>
      <c r="FI836" s="194"/>
      <c r="FJ836" s="210"/>
      <c r="FK836" s="210"/>
      <c r="FL836" s="194"/>
      <c r="FM836" s="210"/>
      <c r="FN836" s="210"/>
      <c r="FO836" s="194"/>
      <c r="FP836" s="210"/>
      <c r="FQ836" s="210"/>
      <c r="FR836" s="194"/>
      <c r="FS836" s="210"/>
      <c r="FT836" s="210"/>
      <c r="FU836" s="194"/>
      <c r="FV836" s="210"/>
      <c r="FW836" s="210"/>
      <c r="FX836" s="194"/>
      <c r="FY836" s="210"/>
      <c r="FZ836" s="210"/>
      <c r="GA836" s="194"/>
      <c r="GB836" s="210"/>
      <c r="GC836" s="210"/>
      <c r="GD836" s="194"/>
      <c r="GE836" s="210"/>
      <c r="GF836" s="210"/>
      <c r="GG836" s="194"/>
      <c r="GH836" s="210"/>
      <c r="GI836" s="210"/>
      <c r="GJ836" s="194"/>
      <c r="GK836" s="210"/>
      <c r="GL836" s="210"/>
      <c r="GM836" s="194"/>
      <c r="GN836" s="210"/>
      <c r="GO836" s="210"/>
      <c r="GP836" s="194"/>
      <c r="GQ836" s="210"/>
      <c r="GR836" s="210"/>
      <c r="GS836" s="194"/>
      <c r="GT836" s="210"/>
      <c r="GU836" s="210"/>
      <c r="GV836" s="194"/>
      <c r="GW836" s="210"/>
      <c r="GX836" s="210"/>
      <c r="GY836" s="194"/>
      <c r="GZ836" s="210"/>
      <c r="HA836" s="210"/>
      <c r="HB836" s="194"/>
      <c r="HC836" s="210"/>
      <c r="HD836" s="210"/>
      <c r="HE836" s="194"/>
      <c r="HF836" s="210"/>
      <c r="HG836" s="210"/>
      <c r="HH836" s="194"/>
      <c r="HI836" s="210"/>
      <c r="HJ836" s="210"/>
      <c r="HK836" s="194"/>
      <c r="HL836" s="210"/>
      <c r="HM836" s="210"/>
      <c r="HN836" s="194"/>
      <c r="HO836" s="210"/>
      <c r="HP836" s="210"/>
      <c r="HQ836" s="194"/>
      <c r="HR836" s="210"/>
      <c r="HS836" s="210"/>
      <c r="HT836" s="194"/>
      <c r="HU836" s="210"/>
      <c r="HV836" s="210"/>
      <c r="HW836" s="194"/>
      <c r="HX836" s="210"/>
      <c r="HY836" s="210"/>
      <c r="HZ836" s="194"/>
      <c r="IA836" s="210"/>
      <c r="IB836" s="210"/>
      <c r="IC836" s="194"/>
      <c r="ID836" s="210"/>
      <c r="IE836" s="210"/>
      <c r="IF836" s="194"/>
      <c r="IG836" s="210"/>
      <c r="IH836" s="210"/>
      <c r="II836" s="194"/>
      <c r="IJ836" s="210"/>
      <c r="IK836" s="210"/>
      <c r="IL836" s="194"/>
      <c r="IM836" s="210"/>
      <c r="IN836" s="210"/>
      <c r="IO836" s="194"/>
      <c r="IP836" s="210"/>
      <c r="IQ836" s="210"/>
      <c r="IR836" s="194"/>
      <c r="IS836" s="210"/>
      <c r="IT836" s="210"/>
      <c r="IU836" s="194"/>
      <c r="IV836" s="210"/>
      <c r="IW836" s="210"/>
      <c r="IX836" s="194"/>
      <c r="IY836" s="210"/>
      <c r="IZ836" s="210"/>
      <c r="JA836" s="194"/>
      <c r="JB836" s="210"/>
      <c r="JC836" s="210"/>
      <c r="JD836" s="194"/>
      <c r="JE836" s="210"/>
      <c r="JF836" s="210"/>
      <c r="JG836" s="194"/>
      <c r="JH836" s="210"/>
      <c r="JI836" s="210"/>
      <c r="JJ836" s="194"/>
      <c r="JK836" s="210"/>
      <c r="JL836" s="210"/>
      <c r="JM836" s="194"/>
      <c r="JN836" s="210"/>
      <c r="JO836" s="210"/>
      <c r="JP836" s="194"/>
      <c r="JQ836" s="210"/>
      <c r="JR836" s="210"/>
      <c r="JS836" s="194"/>
      <c r="JT836" s="210"/>
      <c r="JU836" s="210"/>
      <c r="JV836" s="194"/>
      <c r="JW836" s="210"/>
      <c r="JX836" s="210"/>
      <c r="JY836" s="194"/>
      <c r="JZ836" s="210"/>
      <c r="KA836" s="210"/>
      <c r="KB836" s="194"/>
      <c r="KC836" s="210"/>
      <c r="KD836" s="210"/>
      <c r="KE836" s="194"/>
      <c r="KF836" s="210"/>
      <c r="KG836" s="210"/>
      <c r="KH836" s="194"/>
      <c r="KI836" s="210"/>
      <c r="KJ836" s="210"/>
      <c r="KK836" s="194"/>
      <c r="KL836" s="210"/>
      <c r="KM836" s="210"/>
      <c r="KN836" s="194"/>
      <c r="KO836" s="210"/>
      <c r="KP836" s="210"/>
      <c r="KQ836" s="194"/>
      <c r="KR836" s="210"/>
      <c r="KS836" s="210"/>
      <c r="KT836" s="194"/>
      <c r="KU836" s="210"/>
      <c r="KV836" s="210"/>
      <c r="KW836" s="194"/>
      <c r="KX836" s="210"/>
      <c r="KY836" s="210"/>
      <c r="KZ836" s="194"/>
      <c r="LA836" s="210"/>
      <c r="LB836" s="210"/>
      <c r="LC836" s="194"/>
      <c r="LD836" s="210"/>
      <c r="LE836" s="210"/>
      <c r="LF836" s="194"/>
      <c r="LG836" s="210"/>
      <c r="LH836" s="210"/>
      <c r="LI836" s="194"/>
      <c r="LJ836" s="210"/>
      <c r="LK836" s="210"/>
      <c r="LL836" s="194"/>
      <c r="LM836" s="210"/>
      <c r="LN836" s="210"/>
      <c r="LO836" s="194"/>
      <c r="LP836" s="210"/>
      <c r="LQ836" s="210"/>
      <c r="LR836" s="194"/>
      <c r="LS836" s="210"/>
      <c r="LT836" s="210"/>
      <c r="LU836" s="194"/>
      <c r="LV836" s="210"/>
      <c r="LW836" s="210"/>
      <c r="LX836" s="194"/>
      <c r="LY836" s="210"/>
      <c r="LZ836" s="210"/>
      <c r="MA836" s="194"/>
      <c r="MB836" s="210"/>
      <c r="MC836" s="210"/>
      <c r="MD836" s="194"/>
      <c r="ME836" s="210"/>
      <c r="MF836" s="210"/>
      <c r="MG836" s="194"/>
      <c r="MH836" s="210"/>
      <c r="MI836" s="210"/>
      <c r="MJ836" s="194"/>
      <c r="MK836" s="210"/>
      <c r="ML836" s="210"/>
      <c r="MM836" s="194"/>
      <c r="MN836" s="210"/>
      <c r="MO836" s="210"/>
      <c r="MP836" s="194"/>
      <c r="MQ836" s="210"/>
      <c r="MR836" s="210"/>
      <c r="MS836" s="194"/>
      <c r="MT836" s="210"/>
      <c r="MU836" s="210"/>
      <c r="MV836" s="194"/>
      <c r="MW836" s="210"/>
      <c r="MX836" s="210"/>
      <c r="MY836" s="194"/>
      <c r="MZ836" s="210"/>
      <c r="NA836" s="210"/>
      <c r="NB836" s="194"/>
      <c r="NC836" s="210"/>
      <c r="ND836" s="210"/>
      <c r="NE836" s="194"/>
      <c r="NF836" s="210"/>
      <c r="NG836" s="210"/>
      <c r="NH836" s="194"/>
      <c r="NI836" s="210"/>
      <c r="NJ836" s="210"/>
      <c r="NK836" s="194"/>
      <c r="NL836" s="210"/>
      <c r="NM836" s="210"/>
      <c r="NN836" s="194"/>
      <c r="NO836" s="210"/>
      <c r="NP836" s="210"/>
      <c r="NQ836" s="194"/>
      <c r="NR836" s="210"/>
      <c r="NS836" s="210"/>
      <c r="NT836" s="194"/>
      <c r="NU836" s="210"/>
      <c r="NV836" s="210"/>
      <c r="NW836" s="194"/>
      <c r="NX836" s="210"/>
      <c r="NY836" s="210"/>
      <c r="NZ836" s="194"/>
      <c r="OA836" s="210"/>
      <c r="OB836" s="210"/>
      <c r="OC836" s="194"/>
      <c r="OD836" s="210"/>
      <c r="OE836" s="210"/>
      <c r="OF836" s="194"/>
      <c r="OG836" s="210"/>
      <c r="OH836" s="210"/>
      <c r="OI836" s="194"/>
      <c r="OJ836" s="210"/>
      <c r="OK836" s="210"/>
      <c r="OL836" s="194"/>
      <c r="OM836" s="210"/>
      <c r="ON836" s="210"/>
      <c r="OO836" s="194"/>
      <c r="OP836" s="210"/>
      <c r="OQ836" s="210"/>
      <c r="OR836" s="194"/>
      <c r="OS836" s="210"/>
      <c r="OT836" s="210"/>
      <c r="OU836" s="194"/>
      <c r="OV836" s="210"/>
      <c r="OW836" s="210"/>
      <c r="OX836" s="194"/>
      <c r="OY836" s="210"/>
      <c r="OZ836" s="210"/>
      <c r="PA836" s="194"/>
      <c r="PB836" s="210"/>
      <c r="PC836" s="210"/>
      <c r="PD836" s="194"/>
      <c r="PE836" s="210"/>
      <c r="PF836" s="210"/>
      <c r="PG836" s="194"/>
      <c r="PH836" s="210"/>
      <c r="PI836" s="210"/>
      <c r="PJ836" s="194"/>
      <c r="PK836" s="210"/>
      <c r="PL836" s="210"/>
      <c r="PM836" s="194"/>
      <c r="PN836" s="210"/>
      <c r="PO836" s="210"/>
      <c r="PP836" s="194"/>
      <c r="PQ836" s="210"/>
      <c r="PR836" s="210"/>
      <c r="PS836" s="194"/>
      <c r="PT836" s="210"/>
      <c r="PU836" s="210"/>
      <c r="PV836" s="194"/>
      <c r="PW836" s="210"/>
      <c r="PX836" s="210"/>
      <c r="PY836" s="194"/>
      <c r="PZ836" s="210"/>
      <c r="QA836" s="210"/>
      <c r="QB836" s="194"/>
      <c r="QC836" s="210"/>
      <c r="QD836" s="210"/>
      <c r="QE836" s="194"/>
      <c r="QF836" s="210"/>
      <c r="QG836" s="210"/>
      <c r="QH836" s="194"/>
      <c r="QI836" s="210"/>
      <c r="QJ836" s="210"/>
      <c r="QK836" s="194"/>
      <c r="QL836" s="210"/>
      <c r="QM836" s="210"/>
      <c r="QN836" s="194"/>
      <c r="QO836" s="210"/>
      <c r="QP836" s="210"/>
      <c r="QQ836" s="194"/>
      <c r="QR836" s="210"/>
      <c r="QS836" s="210"/>
      <c r="QT836" s="194"/>
      <c r="QU836" s="210"/>
      <c r="QV836" s="210"/>
      <c r="QW836" s="194"/>
      <c r="QX836" s="210"/>
      <c r="QY836" s="210"/>
      <c r="QZ836" s="194"/>
      <c r="RA836" s="210"/>
      <c r="RB836" s="210"/>
      <c r="RC836" s="194"/>
      <c r="RD836" s="210"/>
      <c r="RE836" s="210"/>
      <c r="RF836" s="194"/>
      <c r="RG836" s="210"/>
    </row>
    <row r="837" spans="1:475" x14ac:dyDescent="0.2">
      <c r="A837" s="203"/>
      <c r="B837" s="220"/>
      <c r="C837" s="220"/>
      <c r="D837" s="220"/>
      <c r="E837" s="224"/>
      <c r="F837" s="216" t="s">
        <v>247</v>
      </c>
      <c r="G837" s="188"/>
      <c r="H837" s="188"/>
      <c r="I837" s="204"/>
      <c r="J837" s="204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  <c r="RG837" s="194"/>
    </row>
    <row r="838" spans="1:475" x14ac:dyDescent="0.2">
      <c r="A838" s="203"/>
      <c r="B838" s="220"/>
      <c r="C838" s="220"/>
      <c r="D838" s="220"/>
      <c r="E838" s="224"/>
      <c r="F838" s="216" t="s">
        <v>246</v>
      </c>
      <c r="G838" s="188"/>
      <c r="H838" s="188"/>
      <c r="I838" s="204"/>
      <c r="J838" s="204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  <c r="RG838" s="194"/>
    </row>
    <row r="839" spans="1:475" x14ac:dyDescent="0.2">
      <c r="A839" s="203"/>
      <c r="B839" s="220"/>
      <c r="C839" s="220"/>
      <c r="D839" s="220"/>
      <c r="E839" s="224"/>
      <c r="F839" s="216" t="s">
        <v>247</v>
      </c>
      <c r="G839" s="188"/>
      <c r="H839" s="188"/>
      <c r="I839" s="204"/>
      <c r="J839" s="204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  <c r="RG839" s="194"/>
    </row>
    <row r="840" spans="1:475" x14ac:dyDescent="0.2">
      <c r="A840" s="203"/>
      <c r="B840" s="220"/>
      <c r="C840" s="220"/>
      <c r="D840" s="220"/>
      <c r="E840" s="224"/>
      <c r="F840" s="216" t="s">
        <v>246</v>
      </c>
      <c r="G840" s="188"/>
      <c r="H840" s="188"/>
      <c r="I840" s="204"/>
      <c r="J840" s="204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  <c r="RG840" s="194"/>
    </row>
    <row r="841" spans="1:475" x14ac:dyDescent="0.2">
      <c r="A841" s="203"/>
      <c r="B841" s="220"/>
      <c r="C841" s="220"/>
      <c r="D841" s="220"/>
      <c r="E841" s="224"/>
      <c r="F841" s="216" t="s">
        <v>247</v>
      </c>
      <c r="G841" s="188"/>
      <c r="H841" s="188"/>
      <c r="I841" s="204"/>
      <c r="J841" s="204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  <c r="RG841" s="194"/>
    </row>
    <row r="842" spans="1:475" x14ac:dyDescent="0.2">
      <c r="A842" s="203"/>
      <c r="B842" s="220"/>
      <c r="C842" s="220"/>
      <c r="D842" s="220"/>
      <c r="E842" s="224"/>
      <c r="F842" s="216" t="s">
        <v>246</v>
      </c>
      <c r="G842" s="188"/>
      <c r="H842" s="188"/>
      <c r="I842" s="204"/>
      <c r="J842" s="204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  <c r="RG842" s="194"/>
    </row>
    <row r="843" spans="1:475" x14ac:dyDescent="0.2">
      <c r="A843" s="203"/>
      <c r="B843" s="220"/>
      <c r="C843" s="220"/>
      <c r="D843" s="220"/>
      <c r="E843" s="224"/>
      <c r="F843" s="216" t="s">
        <v>247</v>
      </c>
      <c r="G843" s="188"/>
      <c r="H843" s="188"/>
      <c r="I843" s="204"/>
      <c r="J843" s="204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  <c r="RG843" s="194"/>
    </row>
    <row r="844" spans="1:475" x14ac:dyDescent="0.2">
      <c r="A844" s="203"/>
      <c r="B844" s="220"/>
      <c r="C844" s="220"/>
      <c r="D844" s="220"/>
      <c r="E844" s="224"/>
      <c r="F844" s="216" t="s">
        <v>246</v>
      </c>
      <c r="G844" s="188"/>
      <c r="H844" s="188"/>
      <c r="I844" s="204"/>
      <c r="J844" s="204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  <c r="RG844" s="194"/>
    </row>
    <row r="845" spans="1:475" x14ac:dyDescent="0.2">
      <c r="A845" s="203"/>
      <c r="B845" s="220"/>
      <c r="C845" s="220"/>
      <c r="D845" s="220"/>
      <c r="E845" s="224"/>
      <c r="F845" s="216" t="s">
        <v>247</v>
      </c>
      <c r="G845" s="188"/>
      <c r="H845" s="188"/>
      <c r="I845" s="204"/>
      <c r="J845" s="204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94"/>
      <c r="DX845" s="194"/>
      <c r="DY845" s="194"/>
      <c r="DZ845" s="194"/>
      <c r="EA845" s="194"/>
      <c r="EB845" s="194"/>
      <c r="EC845" s="194"/>
      <c r="ED845" s="194"/>
      <c r="EE845" s="194"/>
      <c r="EF845" s="194"/>
      <c r="EG845" s="194"/>
      <c r="EH845" s="194"/>
      <c r="EI845" s="194"/>
      <c r="EJ845" s="194"/>
      <c r="EK845" s="194"/>
      <c r="EL845" s="194"/>
      <c r="EM845" s="194"/>
      <c r="EN845" s="194"/>
      <c r="EO845" s="194"/>
      <c r="EP845" s="194"/>
      <c r="EQ845" s="194"/>
      <c r="ER845" s="194"/>
      <c r="ES845" s="194"/>
      <c r="ET845" s="194"/>
      <c r="EU845" s="194"/>
      <c r="EV845" s="194"/>
      <c r="EW845" s="194"/>
      <c r="EX845" s="194"/>
      <c r="EY845" s="194"/>
      <c r="EZ845" s="194"/>
      <c r="FA845" s="194"/>
      <c r="FB845" s="194"/>
      <c r="FC845" s="194"/>
      <c r="FD845" s="194"/>
      <c r="FE845" s="194"/>
      <c r="FF845" s="194"/>
      <c r="FG845" s="194"/>
      <c r="FH845" s="194"/>
      <c r="FI845" s="194"/>
      <c r="FJ845" s="194"/>
      <c r="FK845" s="194"/>
      <c r="FL845" s="194"/>
      <c r="FM845" s="194"/>
      <c r="FN845" s="194"/>
      <c r="FO845" s="194"/>
      <c r="FP845" s="194"/>
      <c r="FQ845" s="194"/>
      <c r="FR845" s="194"/>
      <c r="FS845" s="194"/>
      <c r="FT845" s="194"/>
      <c r="FU845" s="194"/>
      <c r="FV845" s="194"/>
      <c r="FW845" s="194"/>
      <c r="FX845" s="194"/>
      <c r="FY845" s="194"/>
      <c r="FZ845" s="194"/>
      <c r="GA845" s="194"/>
      <c r="GB845" s="194"/>
      <c r="GC845" s="194"/>
      <c r="GD845" s="194"/>
      <c r="GE845" s="194"/>
      <c r="GF845" s="194"/>
      <c r="GG845" s="194"/>
      <c r="GH845" s="194"/>
      <c r="GI845" s="194"/>
      <c r="GJ845" s="194"/>
      <c r="GK845" s="194"/>
      <c r="GL845" s="194"/>
      <c r="GM845" s="194"/>
      <c r="GN845" s="194"/>
      <c r="GO845" s="194"/>
      <c r="GP845" s="194"/>
      <c r="GQ845" s="194"/>
      <c r="GR845" s="194"/>
      <c r="GS845" s="194"/>
      <c r="GT845" s="194"/>
      <c r="GU845" s="194"/>
      <c r="GV845" s="194"/>
      <c r="GW845" s="194"/>
      <c r="GX845" s="194"/>
      <c r="GY845" s="194"/>
      <c r="GZ845" s="194"/>
      <c r="HA845" s="194"/>
      <c r="HB845" s="194"/>
      <c r="HC845" s="194"/>
      <c r="HD845" s="194"/>
      <c r="HE845" s="194"/>
      <c r="HF845" s="194"/>
      <c r="HG845" s="194"/>
      <c r="HH845" s="194"/>
      <c r="HI845" s="194"/>
      <c r="HJ845" s="194"/>
      <c r="HK845" s="194"/>
      <c r="HL845" s="194"/>
      <c r="HM845" s="194"/>
      <c r="HN845" s="194"/>
      <c r="HO845" s="194"/>
      <c r="HP845" s="194"/>
      <c r="HQ845" s="194"/>
      <c r="HR845" s="194"/>
      <c r="HS845" s="194"/>
      <c r="HT845" s="194"/>
      <c r="HU845" s="194"/>
      <c r="HV845" s="194"/>
      <c r="HW845" s="194"/>
      <c r="HX845" s="194"/>
      <c r="HY845" s="194"/>
      <c r="HZ845" s="194"/>
      <c r="IA845" s="194"/>
      <c r="IB845" s="194"/>
      <c r="IC845" s="194"/>
      <c r="ID845" s="194"/>
      <c r="IE845" s="194"/>
      <c r="IF845" s="194"/>
      <c r="IG845" s="194"/>
      <c r="IH845" s="194"/>
      <c r="II845" s="194"/>
      <c r="IJ845" s="194"/>
      <c r="IK845" s="194"/>
      <c r="IL845" s="194"/>
      <c r="IM845" s="194"/>
      <c r="IN845" s="194"/>
      <c r="IO845" s="194"/>
      <c r="IP845" s="194"/>
      <c r="IQ845" s="194"/>
      <c r="IR845" s="194"/>
      <c r="IS845" s="194"/>
      <c r="IT845" s="194"/>
      <c r="IU845" s="194"/>
      <c r="IV845" s="194"/>
      <c r="IW845" s="194"/>
      <c r="IX845" s="194"/>
      <c r="IY845" s="194"/>
      <c r="IZ845" s="194"/>
      <c r="JA845" s="194"/>
      <c r="JB845" s="194"/>
      <c r="JC845" s="194"/>
      <c r="JD845" s="194"/>
      <c r="JE845" s="194"/>
      <c r="JF845" s="194"/>
      <c r="JG845" s="194"/>
      <c r="JH845" s="194"/>
      <c r="JI845" s="194"/>
      <c r="JJ845" s="194"/>
      <c r="JK845" s="194"/>
      <c r="JL845" s="194"/>
      <c r="JM845" s="194"/>
      <c r="JN845" s="194"/>
      <c r="JO845" s="194"/>
      <c r="JP845" s="194"/>
      <c r="JQ845" s="194"/>
      <c r="JR845" s="194"/>
      <c r="JS845" s="194"/>
      <c r="JT845" s="194"/>
      <c r="JU845" s="194"/>
      <c r="JV845" s="194"/>
      <c r="JW845" s="194"/>
      <c r="JX845" s="194"/>
      <c r="JY845" s="194"/>
      <c r="JZ845" s="194"/>
      <c r="KA845" s="194"/>
      <c r="KB845" s="194"/>
      <c r="KC845" s="194"/>
      <c r="KD845" s="194"/>
      <c r="KE845" s="194"/>
      <c r="KF845" s="194"/>
      <c r="KG845" s="194"/>
      <c r="KH845" s="194"/>
      <c r="KI845" s="194"/>
      <c r="KJ845" s="194"/>
      <c r="KK845" s="194"/>
      <c r="KL845" s="194"/>
      <c r="KM845" s="194"/>
      <c r="KN845" s="194"/>
      <c r="KO845" s="194"/>
      <c r="KP845" s="194"/>
      <c r="KQ845" s="194"/>
      <c r="KR845" s="194"/>
      <c r="KS845" s="194"/>
      <c r="KT845" s="194"/>
      <c r="KU845" s="194"/>
      <c r="KV845" s="194"/>
      <c r="KW845" s="194"/>
      <c r="KX845" s="194"/>
      <c r="KY845" s="194"/>
      <c r="KZ845" s="194"/>
      <c r="LA845" s="194"/>
      <c r="LB845" s="194"/>
      <c r="LC845" s="194"/>
      <c r="LD845" s="194"/>
      <c r="LE845" s="194"/>
      <c r="LF845" s="194"/>
      <c r="LG845" s="194"/>
      <c r="LH845" s="194"/>
      <c r="LI845" s="194"/>
      <c r="LJ845" s="194"/>
      <c r="LK845" s="194"/>
      <c r="LL845" s="194"/>
      <c r="LM845" s="194"/>
      <c r="LN845" s="194"/>
      <c r="LO845" s="194"/>
      <c r="LP845" s="194"/>
      <c r="LQ845" s="194"/>
      <c r="LR845" s="194"/>
      <c r="LS845" s="194"/>
      <c r="LT845" s="194"/>
      <c r="LU845" s="194"/>
      <c r="LV845" s="194"/>
      <c r="LW845" s="194"/>
      <c r="LX845" s="194"/>
      <c r="LY845" s="194"/>
      <c r="LZ845" s="194"/>
      <c r="MA845" s="194"/>
      <c r="MB845" s="194"/>
      <c r="MC845" s="194"/>
      <c r="MD845" s="194"/>
      <c r="ME845" s="194"/>
      <c r="MF845" s="194"/>
      <c r="MG845" s="194"/>
      <c r="MH845" s="194"/>
      <c r="MI845" s="194"/>
      <c r="MJ845" s="194"/>
      <c r="MK845" s="194"/>
      <c r="ML845" s="194"/>
      <c r="MM845" s="194"/>
      <c r="MN845" s="194"/>
      <c r="MO845" s="194"/>
      <c r="MP845" s="194"/>
      <c r="MQ845" s="194"/>
      <c r="MR845" s="194"/>
      <c r="MS845" s="194"/>
      <c r="MT845" s="194"/>
      <c r="MU845" s="194"/>
      <c r="MV845" s="194"/>
      <c r="MW845" s="194"/>
      <c r="MX845" s="194"/>
      <c r="MY845" s="194"/>
      <c r="MZ845" s="194"/>
      <c r="NA845" s="194"/>
      <c r="NB845" s="194"/>
      <c r="NC845" s="194"/>
      <c r="ND845" s="194"/>
      <c r="NE845" s="194"/>
      <c r="NF845" s="194"/>
      <c r="NG845" s="194"/>
      <c r="NH845" s="194"/>
      <c r="NI845" s="194"/>
      <c r="NJ845" s="194"/>
      <c r="NK845" s="194"/>
      <c r="NL845" s="194"/>
      <c r="NM845" s="194"/>
      <c r="NN845" s="194"/>
      <c r="NO845" s="194"/>
      <c r="NP845" s="194"/>
      <c r="NQ845" s="194"/>
      <c r="NR845" s="194"/>
      <c r="NS845" s="194"/>
      <c r="NT845" s="194"/>
      <c r="NU845" s="194"/>
      <c r="NV845" s="194"/>
      <c r="NW845" s="194"/>
      <c r="NX845" s="194"/>
      <c r="NY845" s="194"/>
      <c r="NZ845" s="194"/>
      <c r="OA845" s="194"/>
      <c r="OB845" s="194"/>
      <c r="OC845" s="194"/>
      <c r="OD845" s="194"/>
      <c r="OE845" s="194"/>
      <c r="OF845" s="194"/>
      <c r="OG845" s="194"/>
      <c r="OH845" s="194"/>
      <c r="OI845" s="194"/>
      <c r="OJ845" s="194"/>
      <c r="OK845" s="194"/>
      <c r="OL845" s="194"/>
      <c r="OM845" s="194"/>
      <c r="ON845" s="194"/>
      <c r="OO845" s="194"/>
      <c r="OP845" s="194"/>
      <c r="OQ845" s="194"/>
      <c r="OR845" s="194"/>
      <c r="OS845" s="194"/>
      <c r="OT845" s="194"/>
      <c r="OU845" s="194"/>
      <c r="OV845" s="194"/>
      <c r="OW845" s="194"/>
      <c r="OX845" s="194"/>
      <c r="OY845" s="194"/>
      <c r="OZ845" s="194"/>
      <c r="PA845" s="194"/>
      <c r="PB845" s="194"/>
      <c r="PC845" s="194"/>
      <c r="PD845" s="194"/>
      <c r="PE845" s="194"/>
      <c r="PF845" s="194"/>
      <c r="PG845" s="194"/>
      <c r="PH845" s="194"/>
      <c r="PI845" s="194"/>
      <c r="PJ845" s="194"/>
      <c r="PK845" s="194"/>
      <c r="PL845" s="194"/>
      <c r="PM845" s="194"/>
      <c r="PN845" s="194"/>
      <c r="PO845" s="194"/>
      <c r="PP845" s="194"/>
      <c r="PQ845" s="194"/>
      <c r="PR845" s="194"/>
      <c r="PS845" s="194"/>
      <c r="PT845" s="194"/>
      <c r="PU845" s="194"/>
      <c r="PV845" s="194"/>
      <c r="PW845" s="194"/>
      <c r="PX845" s="194"/>
      <c r="PY845" s="194"/>
      <c r="PZ845" s="194"/>
      <c r="QA845" s="194"/>
      <c r="QB845" s="194"/>
      <c r="QC845" s="194"/>
      <c r="QD845" s="194"/>
      <c r="QE845" s="194"/>
      <c r="QF845" s="194"/>
      <c r="QG845" s="194"/>
      <c r="QH845" s="194"/>
      <c r="QI845" s="194"/>
      <c r="QJ845" s="194"/>
      <c r="QK845" s="194"/>
      <c r="QL845" s="194"/>
      <c r="QM845" s="194"/>
      <c r="QN845" s="194"/>
      <c r="QO845" s="194"/>
      <c r="QP845" s="194"/>
      <c r="QQ845" s="194"/>
      <c r="QR845" s="194"/>
      <c r="QS845" s="194"/>
      <c r="QT845" s="194"/>
      <c r="QU845" s="194"/>
      <c r="QV845" s="194"/>
      <c r="QW845" s="194"/>
      <c r="QX845" s="194"/>
      <c r="QY845" s="194"/>
      <c r="QZ845" s="194"/>
      <c r="RA845" s="194"/>
      <c r="RB845" s="194"/>
      <c r="RC845" s="194"/>
      <c r="RD845" s="194"/>
      <c r="RE845" s="194"/>
      <c r="RF845" s="194"/>
      <c r="RG845" s="194"/>
    </row>
    <row r="846" spans="1:475" x14ac:dyDescent="0.2">
      <c r="A846" s="203"/>
      <c r="B846" s="220"/>
      <c r="C846" s="220"/>
      <c r="D846" s="220"/>
      <c r="E846" s="224"/>
      <c r="F846" s="216" t="s">
        <v>246</v>
      </c>
      <c r="G846" s="188"/>
      <c r="H846" s="188"/>
      <c r="I846" s="204"/>
      <c r="J846" s="204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  <c r="RG846" s="194"/>
    </row>
    <row r="847" spans="1:475" x14ac:dyDescent="0.2">
      <c r="A847" s="203"/>
      <c r="B847" s="220"/>
      <c r="C847" s="220"/>
      <c r="D847" s="220"/>
      <c r="E847" s="224"/>
      <c r="F847" s="216" t="s">
        <v>247</v>
      </c>
      <c r="G847" s="188"/>
      <c r="H847" s="188"/>
      <c r="I847" s="204"/>
      <c r="J847" s="204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  <c r="RG847" s="194"/>
    </row>
    <row r="848" spans="1:475" x14ac:dyDescent="0.2">
      <c r="A848" s="203"/>
      <c r="B848" s="220"/>
      <c r="C848" s="220"/>
      <c r="D848" s="220"/>
      <c r="E848" s="224"/>
      <c r="F848" s="216" t="s">
        <v>246</v>
      </c>
      <c r="G848" s="188"/>
      <c r="H848" s="188"/>
      <c r="I848" s="204"/>
      <c r="J848" s="204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  <c r="RG848" s="194"/>
    </row>
    <row r="849" spans="1:475" x14ac:dyDescent="0.2">
      <c r="A849" s="203"/>
      <c r="B849" s="220"/>
      <c r="C849" s="220"/>
      <c r="D849" s="220"/>
      <c r="E849" s="224"/>
      <c r="F849" s="216" t="s">
        <v>247</v>
      </c>
      <c r="G849" s="188"/>
      <c r="H849" s="188"/>
      <c r="I849" s="204"/>
      <c r="J849" s="204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  <c r="RG849" s="194"/>
    </row>
    <row r="850" spans="1:475" x14ac:dyDescent="0.2">
      <c r="A850" s="203"/>
      <c r="B850" s="220"/>
      <c r="C850" s="220"/>
      <c r="D850" s="220"/>
      <c r="E850" s="224"/>
      <c r="F850" s="216" t="s">
        <v>246</v>
      </c>
      <c r="G850" s="188"/>
      <c r="H850" s="188"/>
      <c r="I850" s="204"/>
      <c r="J850" s="204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94"/>
      <c r="DX850" s="194"/>
      <c r="DY850" s="194"/>
      <c r="DZ850" s="194"/>
      <c r="EA850" s="194"/>
      <c r="EB850" s="194"/>
      <c r="EC850" s="194"/>
      <c r="ED850" s="194"/>
      <c r="EE850" s="194"/>
      <c r="EF850" s="194"/>
      <c r="EG850" s="194"/>
      <c r="EH850" s="194"/>
      <c r="EI850" s="194"/>
      <c r="EJ850" s="194"/>
      <c r="EK850" s="194"/>
      <c r="EL850" s="194"/>
      <c r="EM850" s="194"/>
      <c r="EN850" s="194"/>
      <c r="EO850" s="194"/>
      <c r="EP850" s="194"/>
      <c r="EQ850" s="194"/>
      <c r="ER850" s="194"/>
      <c r="ES850" s="194"/>
      <c r="ET850" s="194"/>
      <c r="EU850" s="194"/>
      <c r="EV850" s="194"/>
      <c r="EW850" s="194"/>
      <c r="EX850" s="194"/>
      <c r="EY850" s="194"/>
      <c r="EZ850" s="194"/>
      <c r="FA850" s="194"/>
      <c r="FB850" s="194"/>
      <c r="FC850" s="194"/>
      <c r="FD850" s="194"/>
      <c r="FE850" s="194"/>
      <c r="FF850" s="194"/>
      <c r="FG850" s="194"/>
      <c r="FH850" s="194"/>
      <c r="FI850" s="194"/>
      <c r="FJ850" s="194"/>
      <c r="FK850" s="194"/>
      <c r="FL850" s="194"/>
      <c r="FM850" s="194"/>
      <c r="FN850" s="194"/>
      <c r="FO850" s="194"/>
      <c r="FP850" s="194"/>
      <c r="FQ850" s="194"/>
      <c r="FR850" s="194"/>
      <c r="FS850" s="194"/>
      <c r="FT850" s="194"/>
      <c r="FU850" s="194"/>
      <c r="FV850" s="194"/>
      <c r="FW850" s="194"/>
      <c r="FX850" s="194"/>
      <c r="FY850" s="194"/>
      <c r="FZ850" s="194"/>
      <c r="GA850" s="194"/>
      <c r="GB850" s="194"/>
      <c r="GC850" s="194"/>
      <c r="GD850" s="194"/>
      <c r="GE850" s="194"/>
      <c r="GF850" s="194"/>
      <c r="GG850" s="194"/>
      <c r="GH850" s="194"/>
      <c r="GI850" s="194"/>
      <c r="GJ850" s="194"/>
      <c r="GK850" s="194"/>
      <c r="GL850" s="194"/>
      <c r="GM850" s="194"/>
      <c r="GN850" s="194"/>
      <c r="GO850" s="194"/>
      <c r="GP850" s="194"/>
      <c r="GQ850" s="194"/>
      <c r="GR850" s="194"/>
      <c r="GS850" s="194"/>
      <c r="GT850" s="194"/>
      <c r="GU850" s="194"/>
      <c r="GV850" s="194"/>
      <c r="GW850" s="194"/>
      <c r="GX850" s="194"/>
      <c r="GY850" s="194"/>
      <c r="GZ850" s="194"/>
      <c r="HA850" s="194"/>
      <c r="HB850" s="194"/>
      <c r="HC850" s="194"/>
      <c r="HD850" s="194"/>
      <c r="HE850" s="194"/>
      <c r="HF850" s="194"/>
      <c r="HG850" s="194"/>
      <c r="HH850" s="194"/>
      <c r="HI850" s="194"/>
      <c r="HJ850" s="194"/>
      <c r="HK850" s="194"/>
      <c r="HL850" s="194"/>
      <c r="HM850" s="194"/>
      <c r="HN850" s="194"/>
      <c r="HO850" s="194"/>
      <c r="HP850" s="194"/>
      <c r="HQ850" s="194"/>
      <c r="HR850" s="194"/>
      <c r="HS850" s="194"/>
      <c r="HT850" s="194"/>
      <c r="HU850" s="194"/>
      <c r="HV850" s="194"/>
      <c r="HW850" s="194"/>
      <c r="HX850" s="194"/>
      <c r="HY850" s="194"/>
      <c r="HZ850" s="194"/>
      <c r="IA850" s="194"/>
      <c r="IB850" s="194"/>
      <c r="IC850" s="194"/>
      <c r="ID850" s="194"/>
      <c r="IE850" s="194"/>
      <c r="IF850" s="194"/>
      <c r="IG850" s="194"/>
      <c r="IH850" s="194"/>
      <c r="II850" s="194"/>
      <c r="IJ850" s="194"/>
      <c r="IK850" s="194"/>
      <c r="IL850" s="194"/>
      <c r="IM850" s="194"/>
      <c r="IN850" s="194"/>
      <c r="IO850" s="194"/>
      <c r="IP850" s="194"/>
      <c r="IQ850" s="194"/>
      <c r="IR850" s="194"/>
      <c r="IS850" s="194"/>
      <c r="IT850" s="194"/>
      <c r="IU850" s="194"/>
      <c r="IV850" s="194"/>
      <c r="IW850" s="194"/>
      <c r="IX850" s="194"/>
      <c r="IY850" s="194"/>
      <c r="IZ850" s="194"/>
      <c r="JA850" s="194"/>
      <c r="JB850" s="194"/>
      <c r="JC850" s="194"/>
      <c r="JD850" s="194"/>
      <c r="JE850" s="194"/>
      <c r="JF850" s="194"/>
      <c r="JG850" s="194"/>
      <c r="JH850" s="194"/>
      <c r="JI850" s="194"/>
      <c r="JJ850" s="194"/>
      <c r="JK850" s="194"/>
      <c r="JL850" s="194"/>
      <c r="JM850" s="194"/>
      <c r="JN850" s="194"/>
      <c r="JO850" s="194"/>
      <c r="JP850" s="194"/>
      <c r="JQ850" s="194"/>
      <c r="JR850" s="194"/>
      <c r="JS850" s="194"/>
      <c r="JT850" s="194"/>
      <c r="JU850" s="194"/>
      <c r="JV850" s="194"/>
      <c r="JW850" s="194"/>
      <c r="JX850" s="194"/>
      <c r="JY850" s="194"/>
      <c r="JZ850" s="194"/>
      <c r="KA850" s="194"/>
      <c r="KB850" s="194"/>
      <c r="KC850" s="194"/>
      <c r="KD850" s="194"/>
      <c r="KE850" s="194"/>
      <c r="KF850" s="194"/>
      <c r="KG850" s="194"/>
      <c r="KH850" s="194"/>
      <c r="KI850" s="194"/>
      <c r="KJ850" s="194"/>
      <c r="KK850" s="194"/>
      <c r="KL850" s="194"/>
      <c r="KM850" s="194"/>
      <c r="KN850" s="194"/>
      <c r="KO850" s="194"/>
      <c r="KP850" s="194"/>
      <c r="KQ850" s="194"/>
      <c r="KR850" s="194"/>
      <c r="KS850" s="194"/>
      <c r="KT850" s="194"/>
      <c r="KU850" s="194"/>
      <c r="KV850" s="194"/>
      <c r="KW850" s="194"/>
      <c r="KX850" s="194"/>
      <c r="KY850" s="194"/>
      <c r="KZ850" s="194"/>
      <c r="LA850" s="194"/>
      <c r="LB850" s="194"/>
      <c r="LC850" s="194"/>
      <c r="LD850" s="194"/>
      <c r="LE850" s="194"/>
      <c r="LF850" s="194"/>
      <c r="LG850" s="194"/>
      <c r="LH850" s="194"/>
      <c r="LI850" s="194"/>
      <c r="LJ850" s="194"/>
      <c r="LK850" s="194"/>
      <c r="LL850" s="194"/>
      <c r="LM850" s="194"/>
      <c r="LN850" s="194"/>
      <c r="LO850" s="194"/>
      <c r="LP850" s="194"/>
      <c r="LQ850" s="194"/>
      <c r="LR850" s="194"/>
      <c r="LS850" s="194"/>
      <c r="LT850" s="194"/>
      <c r="LU850" s="194"/>
      <c r="LV850" s="194"/>
      <c r="LW850" s="194"/>
      <c r="LX850" s="194"/>
      <c r="LY850" s="194"/>
      <c r="LZ850" s="194"/>
      <c r="MA850" s="194"/>
      <c r="MB850" s="194"/>
      <c r="MC850" s="194"/>
      <c r="MD850" s="194"/>
      <c r="ME850" s="194"/>
      <c r="MF850" s="194"/>
      <c r="MG850" s="194"/>
      <c r="MH850" s="194"/>
      <c r="MI850" s="194"/>
      <c r="MJ850" s="194"/>
      <c r="MK850" s="194"/>
      <c r="ML850" s="194"/>
      <c r="MM850" s="194"/>
      <c r="MN850" s="194"/>
      <c r="MO850" s="194"/>
      <c r="MP850" s="194"/>
      <c r="MQ850" s="194"/>
      <c r="MR850" s="194"/>
      <c r="MS850" s="194"/>
      <c r="MT850" s="194"/>
      <c r="MU850" s="194"/>
      <c r="MV850" s="194"/>
      <c r="MW850" s="194"/>
      <c r="MX850" s="194"/>
      <c r="MY850" s="194"/>
      <c r="MZ850" s="194"/>
      <c r="NA850" s="194"/>
      <c r="NB850" s="194"/>
      <c r="NC850" s="194"/>
      <c r="ND850" s="194"/>
      <c r="NE850" s="194"/>
      <c r="NF850" s="194"/>
      <c r="NG850" s="194"/>
      <c r="NH850" s="194"/>
      <c r="NI850" s="194"/>
      <c r="NJ850" s="194"/>
      <c r="NK850" s="194"/>
      <c r="NL850" s="194"/>
      <c r="NM850" s="194"/>
      <c r="NN850" s="194"/>
      <c r="NO850" s="194"/>
      <c r="NP850" s="194"/>
      <c r="NQ850" s="194"/>
      <c r="NR850" s="194"/>
      <c r="NS850" s="194"/>
      <c r="NT850" s="194"/>
      <c r="NU850" s="194"/>
      <c r="NV850" s="194"/>
      <c r="NW850" s="194"/>
      <c r="NX850" s="194"/>
      <c r="NY850" s="194"/>
      <c r="NZ850" s="194"/>
      <c r="OA850" s="194"/>
      <c r="OB850" s="194"/>
      <c r="OC850" s="194"/>
      <c r="OD850" s="194"/>
      <c r="OE850" s="194"/>
      <c r="OF850" s="194"/>
      <c r="OG850" s="194"/>
      <c r="OH850" s="194"/>
      <c r="OI850" s="194"/>
      <c r="OJ850" s="194"/>
      <c r="OK850" s="194"/>
      <c r="OL850" s="194"/>
      <c r="OM850" s="194"/>
      <c r="ON850" s="194"/>
      <c r="OO850" s="194"/>
      <c r="OP850" s="194"/>
      <c r="OQ850" s="194"/>
      <c r="OR850" s="194"/>
      <c r="OS850" s="194"/>
      <c r="OT850" s="194"/>
      <c r="OU850" s="194"/>
      <c r="OV850" s="194"/>
      <c r="OW850" s="194"/>
      <c r="OX850" s="194"/>
      <c r="OY850" s="194"/>
      <c r="OZ850" s="194"/>
      <c r="PA850" s="194"/>
      <c r="PB850" s="194"/>
      <c r="PC850" s="194"/>
      <c r="PD850" s="194"/>
      <c r="PE850" s="194"/>
      <c r="PF850" s="194"/>
      <c r="PG850" s="194"/>
      <c r="PH850" s="194"/>
      <c r="PI850" s="194"/>
      <c r="PJ850" s="194"/>
      <c r="PK850" s="194"/>
      <c r="PL850" s="194"/>
      <c r="PM850" s="194"/>
      <c r="PN850" s="194"/>
      <c r="PO850" s="194"/>
      <c r="PP850" s="194"/>
      <c r="PQ850" s="194"/>
      <c r="PR850" s="194"/>
      <c r="PS850" s="194"/>
      <c r="PT850" s="194"/>
      <c r="PU850" s="194"/>
      <c r="PV850" s="194"/>
      <c r="PW850" s="194"/>
      <c r="PX850" s="194"/>
      <c r="PY850" s="194"/>
      <c r="PZ850" s="194"/>
      <c r="QA850" s="194"/>
      <c r="QB850" s="194"/>
      <c r="QC850" s="194"/>
      <c r="QD850" s="194"/>
      <c r="QE850" s="194"/>
      <c r="QF850" s="194"/>
      <c r="QG850" s="194"/>
      <c r="QH850" s="194"/>
      <c r="QI850" s="194"/>
      <c r="QJ850" s="194"/>
      <c r="QK850" s="194"/>
      <c r="QL850" s="194"/>
      <c r="QM850" s="194"/>
      <c r="QN850" s="194"/>
      <c r="QO850" s="194"/>
      <c r="QP850" s="194"/>
      <c r="QQ850" s="194"/>
      <c r="QR850" s="194"/>
      <c r="QS850" s="194"/>
      <c r="QT850" s="194"/>
      <c r="QU850" s="194"/>
      <c r="QV850" s="194"/>
      <c r="QW850" s="194"/>
      <c r="QX850" s="194"/>
      <c r="QY850" s="194"/>
      <c r="QZ850" s="194"/>
      <c r="RA850" s="194"/>
      <c r="RB850" s="194"/>
      <c r="RC850" s="194"/>
      <c r="RD850" s="194"/>
      <c r="RE850" s="194"/>
      <c r="RF850" s="194"/>
      <c r="RG850" s="194"/>
    </row>
    <row r="851" spans="1:475" x14ac:dyDescent="0.2">
      <c r="A851" s="203"/>
      <c r="B851" s="220"/>
      <c r="C851" s="220"/>
      <c r="D851" s="220"/>
      <c r="E851" s="224"/>
      <c r="F851" s="216" t="s">
        <v>247</v>
      </c>
      <c r="G851" s="188"/>
      <c r="H851" s="188"/>
      <c r="I851" s="204"/>
      <c r="J851" s="204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  <c r="RG851" s="194"/>
    </row>
    <row r="852" spans="1:475" x14ac:dyDescent="0.2">
      <c r="A852" s="203"/>
      <c r="B852" s="220"/>
      <c r="C852" s="220"/>
      <c r="D852" s="220"/>
      <c r="E852" s="224"/>
      <c r="F852" s="216" t="s">
        <v>246</v>
      </c>
      <c r="G852" s="188"/>
      <c r="H852" s="188"/>
      <c r="I852" s="204"/>
      <c r="J852" s="204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  <c r="RG852" s="194"/>
    </row>
    <row r="853" spans="1:475" x14ac:dyDescent="0.2">
      <c r="A853" s="203"/>
      <c r="B853" s="220"/>
      <c r="C853" s="220"/>
      <c r="D853" s="220"/>
      <c r="E853" s="224"/>
      <c r="F853" s="216" t="s">
        <v>247</v>
      </c>
      <c r="G853" s="188"/>
      <c r="H853" s="188"/>
      <c r="I853" s="204"/>
      <c r="J853" s="204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  <c r="RG853" s="194"/>
    </row>
    <row r="854" spans="1:475" x14ac:dyDescent="0.2">
      <c r="A854" s="203"/>
      <c r="B854" s="220"/>
      <c r="C854" s="220"/>
      <c r="D854" s="220"/>
      <c r="E854" s="224"/>
      <c r="F854" s="216" t="s">
        <v>246</v>
      </c>
      <c r="G854" s="188"/>
      <c r="H854" s="188"/>
      <c r="I854" s="204"/>
      <c r="J854" s="204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  <c r="RG854" s="194"/>
    </row>
    <row r="855" spans="1:475" x14ac:dyDescent="0.2">
      <c r="A855" s="203"/>
      <c r="B855" s="220"/>
      <c r="C855" s="220"/>
      <c r="D855" s="220"/>
      <c r="E855" s="224"/>
      <c r="F855" s="216" t="s">
        <v>247</v>
      </c>
      <c r="G855" s="188"/>
      <c r="H855" s="188"/>
      <c r="I855" s="204"/>
      <c r="J855" s="204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  <c r="RG855" s="194"/>
    </row>
    <row r="856" spans="1:475" x14ac:dyDescent="0.2">
      <c r="A856" s="203"/>
      <c r="B856" s="220"/>
      <c r="C856" s="220"/>
      <c r="D856" s="220"/>
      <c r="E856" s="224"/>
      <c r="F856" s="216" t="s">
        <v>246</v>
      </c>
      <c r="G856" s="188"/>
      <c r="H856" s="188"/>
      <c r="I856" s="204"/>
      <c r="J856" s="204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  <c r="RG856" s="194"/>
    </row>
    <row r="857" spans="1:475" x14ac:dyDescent="0.2">
      <c r="A857" s="203"/>
      <c r="B857" s="220"/>
      <c r="C857" s="220"/>
      <c r="D857" s="220"/>
      <c r="E857" s="224"/>
      <c r="F857" s="216" t="s">
        <v>247</v>
      </c>
      <c r="G857" s="188"/>
      <c r="H857" s="188"/>
      <c r="I857" s="204"/>
      <c r="J857" s="204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  <c r="RG857" s="194"/>
    </row>
    <row r="858" spans="1:475" x14ac:dyDescent="0.2">
      <c r="A858" s="203"/>
      <c r="B858" s="220"/>
      <c r="C858" s="220"/>
      <c r="D858" s="220"/>
      <c r="E858" s="224"/>
      <c r="F858" s="216" t="s">
        <v>246</v>
      </c>
      <c r="G858" s="188"/>
      <c r="H858" s="188"/>
      <c r="I858" s="204"/>
      <c r="J858" s="204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94"/>
      <c r="DX858" s="194"/>
      <c r="DY858" s="194"/>
      <c r="DZ858" s="194"/>
      <c r="EA858" s="194"/>
      <c r="EB858" s="194"/>
      <c r="EC858" s="194"/>
      <c r="ED858" s="194"/>
      <c r="EE858" s="194"/>
      <c r="EF858" s="194"/>
      <c r="EG858" s="194"/>
      <c r="EH858" s="194"/>
      <c r="EI858" s="194"/>
      <c r="EJ858" s="194"/>
      <c r="EK858" s="194"/>
      <c r="EL858" s="194"/>
      <c r="EM858" s="194"/>
      <c r="EN858" s="194"/>
      <c r="EO858" s="194"/>
      <c r="EP858" s="194"/>
      <c r="EQ858" s="194"/>
      <c r="ER858" s="194"/>
      <c r="ES858" s="194"/>
      <c r="ET858" s="194"/>
      <c r="EU858" s="194"/>
      <c r="EV858" s="194"/>
      <c r="EW858" s="194"/>
      <c r="EX858" s="194"/>
      <c r="EY858" s="194"/>
      <c r="EZ858" s="194"/>
      <c r="FA858" s="194"/>
      <c r="FB858" s="194"/>
      <c r="FC858" s="194"/>
      <c r="FD858" s="194"/>
      <c r="FE858" s="194"/>
      <c r="FF858" s="194"/>
      <c r="FG858" s="194"/>
      <c r="FH858" s="194"/>
      <c r="FI858" s="194"/>
      <c r="FJ858" s="194"/>
      <c r="FK858" s="194"/>
      <c r="FL858" s="194"/>
      <c r="FM858" s="194"/>
      <c r="FN858" s="194"/>
      <c r="FO858" s="194"/>
      <c r="FP858" s="194"/>
      <c r="FQ858" s="194"/>
      <c r="FR858" s="194"/>
      <c r="FS858" s="194"/>
      <c r="FT858" s="194"/>
      <c r="FU858" s="194"/>
      <c r="FV858" s="194"/>
      <c r="FW858" s="194"/>
      <c r="FX858" s="194"/>
      <c r="FY858" s="194"/>
      <c r="FZ858" s="194"/>
      <c r="GA858" s="194"/>
      <c r="GB858" s="194"/>
      <c r="GC858" s="194"/>
      <c r="GD858" s="194"/>
      <c r="GE858" s="194"/>
      <c r="GF858" s="194"/>
      <c r="GG858" s="194"/>
      <c r="GH858" s="194"/>
      <c r="GI858" s="194"/>
      <c r="GJ858" s="194"/>
      <c r="GK858" s="194"/>
      <c r="GL858" s="194"/>
      <c r="GM858" s="194"/>
      <c r="GN858" s="194"/>
      <c r="GO858" s="194"/>
      <c r="GP858" s="194"/>
      <c r="GQ858" s="194"/>
      <c r="GR858" s="194"/>
      <c r="GS858" s="194"/>
      <c r="GT858" s="194"/>
      <c r="GU858" s="194"/>
      <c r="GV858" s="194"/>
      <c r="GW858" s="194"/>
      <c r="GX858" s="194"/>
      <c r="GY858" s="194"/>
      <c r="GZ858" s="194"/>
      <c r="HA858" s="194"/>
      <c r="HB858" s="194"/>
      <c r="HC858" s="194"/>
      <c r="HD858" s="194"/>
      <c r="HE858" s="194"/>
      <c r="HF858" s="194"/>
      <c r="HG858" s="194"/>
      <c r="HH858" s="194"/>
      <c r="HI858" s="194"/>
      <c r="HJ858" s="194"/>
      <c r="HK858" s="194"/>
      <c r="HL858" s="194"/>
      <c r="HM858" s="194"/>
      <c r="HN858" s="194"/>
      <c r="HO858" s="194"/>
      <c r="HP858" s="194"/>
      <c r="HQ858" s="194"/>
      <c r="HR858" s="194"/>
      <c r="HS858" s="194"/>
      <c r="HT858" s="194"/>
      <c r="HU858" s="194"/>
      <c r="HV858" s="194"/>
      <c r="HW858" s="194"/>
      <c r="HX858" s="194"/>
      <c r="HY858" s="194"/>
      <c r="HZ858" s="194"/>
      <c r="IA858" s="194"/>
      <c r="IB858" s="194"/>
      <c r="IC858" s="194"/>
      <c r="ID858" s="194"/>
      <c r="IE858" s="194"/>
      <c r="IF858" s="194"/>
      <c r="IG858" s="194"/>
      <c r="IH858" s="194"/>
      <c r="II858" s="194"/>
      <c r="IJ858" s="194"/>
      <c r="IK858" s="194"/>
      <c r="IL858" s="194"/>
      <c r="IM858" s="194"/>
      <c r="IN858" s="194"/>
      <c r="IO858" s="194"/>
      <c r="IP858" s="194"/>
      <c r="IQ858" s="194"/>
      <c r="IR858" s="194"/>
      <c r="IS858" s="194"/>
      <c r="IT858" s="194"/>
      <c r="IU858" s="194"/>
      <c r="IV858" s="194"/>
      <c r="IW858" s="194"/>
      <c r="IX858" s="194"/>
      <c r="IY858" s="194"/>
      <c r="IZ858" s="194"/>
      <c r="JA858" s="194"/>
      <c r="JB858" s="194"/>
      <c r="JC858" s="194"/>
      <c r="JD858" s="194"/>
      <c r="JE858" s="194"/>
      <c r="JF858" s="194"/>
      <c r="JG858" s="194"/>
      <c r="JH858" s="194"/>
      <c r="JI858" s="194"/>
      <c r="JJ858" s="194"/>
      <c r="JK858" s="194"/>
      <c r="JL858" s="194"/>
      <c r="JM858" s="194"/>
      <c r="JN858" s="194"/>
      <c r="JO858" s="194"/>
      <c r="JP858" s="194"/>
      <c r="JQ858" s="194"/>
      <c r="JR858" s="194"/>
      <c r="JS858" s="194"/>
      <c r="JT858" s="194"/>
      <c r="JU858" s="194"/>
      <c r="JV858" s="194"/>
      <c r="JW858" s="194"/>
      <c r="JX858" s="194"/>
      <c r="JY858" s="194"/>
      <c r="JZ858" s="194"/>
      <c r="KA858" s="194"/>
      <c r="KB858" s="194"/>
      <c r="KC858" s="194"/>
      <c r="KD858" s="194"/>
      <c r="KE858" s="194"/>
      <c r="KF858" s="194"/>
      <c r="KG858" s="194"/>
      <c r="KH858" s="194"/>
      <c r="KI858" s="194"/>
      <c r="KJ858" s="194"/>
      <c r="KK858" s="194"/>
      <c r="KL858" s="194"/>
      <c r="KM858" s="194"/>
      <c r="KN858" s="194"/>
      <c r="KO858" s="194"/>
      <c r="KP858" s="194"/>
      <c r="KQ858" s="194"/>
      <c r="KR858" s="194"/>
      <c r="KS858" s="194"/>
      <c r="KT858" s="194"/>
      <c r="KU858" s="194"/>
      <c r="KV858" s="194"/>
      <c r="KW858" s="194"/>
      <c r="KX858" s="194"/>
      <c r="KY858" s="194"/>
      <c r="KZ858" s="194"/>
      <c r="LA858" s="194"/>
      <c r="LB858" s="194"/>
      <c r="LC858" s="194"/>
      <c r="LD858" s="194"/>
      <c r="LE858" s="194"/>
      <c r="LF858" s="194"/>
      <c r="LG858" s="194"/>
      <c r="LH858" s="194"/>
      <c r="LI858" s="194"/>
      <c r="LJ858" s="194"/>
      <c r="LK858" s="194"/>
      <c r="LL858" s="194"/>
      <c r="LM858" s="194"/>
      <c r="LN858" s="194"/>
      <c r="LO858" s="194"/>
      <c r="LP858" s="194"/>
      <c r="LQ858" s="194"/>
      <c r="LR858" s="194"/>
      <c r="LS858" s="194"/>
      <c r="LT858" s="194"/>
      <c r="LU858" s="194"/>
      <c r="LV858" s="194"/>
      <c r="LW858" s="194"/>
      <c r="LX858" s="194"/>
      <c r="LY858" s="194"/>
      <c r="LZ858" s="194"/>
      <c r="MA858" s="194"/>
      <c r="MB858" s="194"/>
      <c r="MC858" s="194"/>
      <c r="MD858" s="194"/>
      <c r="ME858" s="194"/>
      <c r="MF858" s="194"/>
      <c r="MG858" s="194"/>
      <c r="MH858" s="194"/>
      <c r="MI858" s="194"/>
      <c r="MJ858" s="194"/>
      <c r="MK858" s="194"/>
      <c r="ML858" s="194"/>
      <c r="MM858" s="194"/>
      <c r="MN858" s="194"/>
      <c r="MO858" s="194"/>
      <c r="MP858" s="194"/>
      <c r="MQ858" s="194"/>
      <c r="MR858" s="194"/>
      <c r="MS858" s="194"/>
      <c r="MT858" s="194"/>
      <c r="MU858" s="194"/>
      <c r="MV858" s="194"/>
      <c r="MW858" s="194"/>
      <c r="MX858" s="194"/>
      <c r="MY858" s="194"/>
      <c r="MZ858" s="194"/>
      <c r="NA858" s="194"/>
      <c r="NB858" s="194"/>
      <c r="NC858" s="194"/>
      <c r="ND858" s="194"/>
      <c r="NE858" s="194"/>
      <c r="NF858" s="194"/>
      <c r="NG858" s="194"/>
      <c r="NH858" s="194"/>
      <c r="NI858" s="194"/>
      <c r="NJ858" s="194"/>
      <c r="NK858" s="194"/>
      <c r="NL858" s="194"/>
      <c r="NM858" s="194"/>
      <c r="NN858" s="194"/>
      <c r="NO858" s="194"/>
      <c r="NP858" s="194"/>
      <c r="NQ858" s="194"/>
      <c r="NR858" s="194"/>
      <c r="NS858" s="194"/>
      <c r="NT858" s="194"/>
      <c r="NU858" s="194"/>
      <c r="NV858" s="194"/>
      <c r="NW858" s="194"/>
      <c r="NX858" s="194"/>
      <c r="NY858" s="194"/>
      <c r="NZ858" s="194"/>
      <c r="OA858" s="194"/>
      <c r="OB858" s="194"/>
      <c r="OC858" s="194"/>
      <c r="OD858" s="194"/>
      <c r="OE858" s="194"/>
      <c r="OF858" s="194"/>
      <c r="OG858" s="194"/>
      <c r="OH858" s="194"/>
      <c r="OI858" s="194"/>
      <c r="OJ858" s="194"/>
      <c r="OK858" s="194"/>
      <c r="OL858" s="194"/>
      <c r="OM858" s="194"/>
      <c r="ON858" s="194"/>
      <c r="OO858" s="194"/>
      <c r="OP858" s="194"/>
      <c r="OQ858" s="194"/>
      <c r="OR858" s="194"/>
      <c r="OS858" s="194"/>
      <c r="OT858" s="194"/>
      <c r="OU858" s="194"/>
      <c r="OV858" s="194"/>
      <c r="OW858" s="194"/>
      <c r="OX858" s="194"/>
      <c r="OY858" s="194"/>
      <c r="OZ858" s="194"/>
      <c r="PA858" s="194"/>
      <c r="PB858" s="194"/>
      <c r="PC858" s="194"/>
      <c r="PD858" s="194"/>
      <c r="PE858" s="194"/>
      <c r="PF858" s="194"/>
      <c r="PG858" s="194"/>
      <c r="PH858" s="194"/>
      <c r="PI858" s="194"/>
      <c r="PJ858" s="194"/>
      <c r="PK858" s="194"/>
      <c r="PL858" s="194"/>
      <c r="PM858" s="194"/>
      <c r="PN858" s="194"/>
      <c r="PO858" s="194"/>
      <c r="PP858" s="194"/>
      <c r="PQ858" s="194"/>
      <c r="PR858" s="194"/>
      <c r="PS858" s="194"/>
      <c r="PT858" s="194"/>
      <c r="PU858" s="194"/>
      <c r="PV858" s="194"/>
      <c r="PW858" s="194"/>
      <c r="PX858" s="194"/>
      <c r="PY858" s="194"/>
      <c r="PZ858" s="194"/>
      <c r="QA858" s="194"/>
      <c r="QB858" s="194"/>
      <c r="QC858" s="194"/>
      <c r="QD858" s="194"/>
      <c r="QE858" s="194"/>
      <c r="QF858" s="194"/>
      <c r="QG858" s="194"/>
      <c r="QH858" s="194"/>
      <c r="QI858" s="194"/>
      <c r="QJ858" s="194"/>
      <c r="QK858" s="194"/>
      <c r="QL858" s="194"/>
      <c r="QM858" s="194"/>
      <c r="QN858" s="194"/>
      <c r="QO858" s="194"/>
      <c r="QP858" s="194"/>
      <c r="QQ858" s="194"/>
      <c r="QR858" s="194"/>
      <c r="QS858" s="194"/>
      <c r="QT858" s="194"/>
      <c r="QU858" s="194"/>
      <c r="QV858" s="194"/>
      <c r="QW858" s="194"/>
      <c r="QX858" s="194"/>
      <c r="QY858" s="194"/>
      <c r="QZ858" s="194"/>
      <c r="RA858" s="194"/>
      <c r="RB858" s="194"/>
      <c r="RC858" s="194"/>
      <c r="RD858" s="194"/>
      <c r="RE858" s="194"/>
      <c r="RF858" s="194"/>
      <c r="RG858" s="194"/>
    </row>
    <row r="859" spans="1:475" x14ac:dyDescent="0.2">
      <c r="A859" s="203"/>
      <c r="B859" s="220"/>
      <c r="C859" s="220"/>
      <c r="D859" s="220"/>
      <c r="E859" s="224"/>
      <c r="F859" s="216" t="s">
        <v>247</v>
      </c>
      <c r="G859" s="178"/>
      <c r="H859" s="178"/>
      <c r="I859" s="204"/>
      <c r="J859" s="204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  <c r="DW859" s="210"/>
      <c r="DX859" s="210"/>
      <c r="DY859" s="194"/>
      <c r="DZ859" s="210"/>
      <c r="EA859" s="210"/>
      <c r="EB859" s="194"/>
      <c r="EC859" s="210"/>
      <c r="ED859" s="210"/>
      <c r="EE859" s="194"/>
      <c r="EF859" s="210"/>
      <c r="EG859" s="210"/>
      <c r="EH859" s="194"/>
      <c r="EI859" s="210"/>
      <c r="EJ859" s="210"/>
      <c r="EK859" s="194"/>
      <c r="EL859" s="210"/>
      <c r="EM859" s="210"/>
      <c r="EN859" s="194"/>
      <c r="EO859" s="210"/>
      <c r="EP859" s="210"/>
      <c r="EQ859" s="194"/>
      <c r="ER859" s="210"/>
      <c r="ES859" s="210"/>
      <c r="ET859" s="194"/>
      <c r="EU859" s="210"/>
      <c r="EV859" s="210"/>
      <c r="EW859" s="194"/>
      <c r="EX859" s="210"/>
      <c r="EY859" s="210"/>
      <c r="EZ859" s="194"/>
      <c r="FA859" s="210"/>
      <c r="FB859" s="210"/>
      <c r="FC859" s="194"/>
      <c r="FD859" s="210"/>
      <c r="FE859" s="210"/>
      <c r="FF859" s="194"/>
      <c r="FG859" s="210"/>
      <c r="FH859" s="210"/>
      <c r="FI859" s="194"/>
      <c r="FJ859" s="210"/>
      <c r="FK859" s="210"/>
      <c r="FL859" s="194"/>
      <c r="FM859" s="210"/>
      <c r="FN859" s="210"/>
      <c r="FO859" s="194"/>
      <c r="FP859" s="210"/>
      <c r="FQ859" s="210"/>
      <c r="FR859" s="194"/>
      <c r="FS859" s="210"/>
      <c r="FT859" s="210"/>
      <c r="FU859" s="194"/>
      <c r="FV859" s="210"/>
      <c r="FW859" s="210"/>
      <c r="FX859" s="194"/>
      <c r="FY859" s="210"/>
      <c r="FZ859" s="210"/>
      <c r="GA859" s="194"/>
      <c r="GB859" s="210"/>
      <c r="GC859" s="210"/>
      <c r="GD859" s="194"/>
      <c r="GE859" s="210"/>
      <c r="GF859" s="210"/>
      <c r="GG859" s="194"/>
      <c r="GH859" s="210"/>
      <c r="GI859" s="210"/>
      <c r="GJ859" s="194"/>
      <c r="GK859" s="210"/>
      <c r="GL859" s="210"/>
      <c r="GM859" s="194"/>
      <c r="GN859" s="210"/>
      <c r="GO859" s="210"/>
      <c r="GP859" s="194"/>
      <c r="GQ859" s="210"/>
      <c r="GR859" s="210"/>
      <c r="GS859" s="194"/>
      <c r="GT859" s="210"/>
      <c r="GU859" s="210"/>
      <c r="GV859" s="194"/>
      <c r="GW859" s="210"/>
      <c r="GX859" s="210"/>
      <c r="GY859" s="194"/>
      <c r="GZ859" s="210"/>
      <c r="HA859" s="210"/>
      <c r="HB859" s="194"/>
      <c r="HC859" s="210"/>
      <c r="HD859" s="210"/>
      <c r="HE859" s="194"/>
      <c r="HF859" s="210"/>
      <c r="HG859" s="210"/>
      <c r="HH859" s="194"/>
      <c r="HI859" s="210"/>
      <c r="HJ859" s="210"/>
      <c r="HK859" s="194"/>
      <c r="HL859" s="210"/>
      <c r="HM859" s="210"/>
      <c r="HN859" s="194"/>
      <c r="HO859" s="210"/>
      <c r="HP859" s="210"/>
      <c r="HQ859" s="194"/>
      <c r="HR859" s="210"/>
      <c r="HS859" s="210"/>
      <c r="HT859" s="194"/>
      <c r="HU859" s="210"/>
      <c r="HV859" s="210"/>
      <c r="HW859" s="194"/>
      <c r="HX859" s="210"/>
      <c r="HY859" s="210"/>
      <c r="HZ859" s="194"/>
      <c r="IA859" s="210"/>
      <c r="IB859" s="210"/>
      <c r="IC859" s="194"/>
      <c r="ID859" s="210"/>
      <c r="IE859" s="210"/>
      <c r="IF859" s="194"/>
      <c r="IG859" s="210"/>
      <c r="IH859" s="210"/>
      <c r="II859" s="194"/>
      <c r="IJ859" s="210"/>
      <c r="IK859" s="210"/>
      <c r="IL859" s="194"/>
      <c r="IM859" s="210"/>
      <c r="IN859" s="210"/>
      <c r="IO859" s="194"/>
      <c r="IP859" s="210"/>
      <c r="IQ859" s="210"/>
      <c r="IR859" s="194"/>
      <c r="IS859" s="210"/>
      <c r="IT859" s="210"/>
      <c r="IU859" s="194"/>
      <c r="IV859" s="210"/>
      <c r="IW859" s="210"/>
      <c r="IX859" s="194"/>
      <c r="IY859" s="210"/>
      <c r="IZ859" s="210"/>
      <c r="JA859" s="194"/>
      <c r="JB859" s="210"/>
      <c r="JC859" s="210"/>
      <c r="JD859" s="194"/>
      <c r="JE859" s="210"/>
      <c r="JF859" s="210"/>
      <c r="JG859" s="194"/>
      <c r="JH859" s="210"/>
      <c r="JI859" s="210"/>
      <c r="JJ859" s="194"/>
      <c r="JK859" s="210"/>
      <c r="JL859" s="210"/>
      <c r="JM859" s="194"/>
      <c r="JN859" s="210"/>
      <c r="JO859" s="210"/>
      <c r="JP859" s="194"/>
      <c r="JQ859" s="210"/>
      <c r="JR859" s="210"/>
      <c r="JS859" s="194"/>
      <c r="JT859" s="210"/>
      <c r="JU859" s="210"/>
      <c r="JV859" s="194"/>
      <c r="JW859" s="210"/>
      <c r="JX859" s="210"/>
      <c r="JY859" s="194"/>
      <c r="JZ859" s="210"/>
      <c r="KA859" s="210"/>
      <c r="KB859" s="194"/>
      <c r="KC859" s="210"/>
      <c r="KD859" s="210"/>
      <c r="KE859" s="194"/>
      <c r="KF859" s="210"/>
      <c r="KG859" s="210"/>
      <c r="KH859" s="194"/>
      <c r="KI859" s="210"/>
      <c r="KJ859" s="210"/>
      <c r="KK859" s="194"/>
      <c r="KL859" s="210"/>
      <c r="KM859" s="210"/>
      <c r="KN859" s="194"/>
      <c r="KO859" s="210"/>
      <c r="KP859" s="210"/>
      <c r="KQ859" s="194"/>
      <c r="KR859" s="210"/>
      <c r="KS859" s="210"/>
      <c r="KT859" s="194"/>
      <c r="KU859" s="210"/>
      <c r="KV859" s="210"/>
      <c r="KW859" s="194"/>
      <c r="KX859" s="210"/>
      <c r="KY859" s="210"/>
      <c r="KZ859" s="194"/>
      <c r="LA859" s="210"/>
      <c r="LB859" s="210"/>
      <c r="LC859" s="194"/>
      <c r="LD859" s="210"/>
      <c r="LE859" s="210"/>
      <c r="LF859" s="194"/>
      <c r="LG859" s="210"/>
      <c r="LH859" s="210"/>
      <c r="LI859" s="194"/>
      <c r="LJ859" s="210"/>
      <c r="LK859" s="210"/>
      <c r="LL859" s="194"/>
      <c r="LM859" s="210"/>
      <c r="LN859" s="210"/>
      <c r="LO859" s="194"/>
      <c r="LP859" s="210"/>
      <c r="LQ859" s="210"/>
      <c r="LR859" s="194"/>
      <c r="LS859" s="210"/>
      <c r="LT859" s="210"/>
      <c r="LU859" s="194"/>
      <c r="LV859" s="210"/>
      <c r="LW859" s="210"/>
      <c r="LX859" s="194"/>
      <c r="LY859" s="210"/>
      <c r="LZ859" s="210"/>
      <c r="MA859" s="194"/>
      <c r="MB859" s="210"/>
      <c r="MC859" s="210"/>
      <c r="MD859" s="194"/>
      <c r="ME859" s="210"/>
      <c r="MF859" s="210"/>
      <c r="MG859" s="194"/>
      <c r="MH859" s="210"/>
      <c r="MI859" s="210"/>
      <c r="MJ859" s="194"/>
      <c r="MK859" s="210"/>
      <c r="ML859" s="210"/>
      <c r="MM859" s="194"/>
      <c r="MN859" s="210"/>
      <c r="MO859" s="210"/>
      <c r="MP859" s="194"/>
      <c r="MQ859" s="210"/>
      <c r="MR859" s="210"/>
      <c r="MS859" s="194"/>
      <c r="MT859" s="210"/>
      <c r="MU859" s="210"/>
      <c r="MV859" s="194"/>
      <c r="MW859" s="210"/>
      <c r="MX859" s="210"/>
      <c r="MY859" s="194"/>
      <c r="MZ859" s="210"/>
      <c r="NA859" s="210"/>
      <c r="NB859" s="194"/>
      <c r="NC859" s="210"/>
      <c r="ND859" s="210"/>
      <c r="NE859" s="194"/>
      <c r="NF859" s="210"/>
      <c r="NG859" s="210"/>
      <c r="NH859" s="194"/>
      <c r="NI859" s="210"/>
      <c r="NJ859" s="210"/>
      <c r="NK859" s="194"/>
      <c r="NL859" s="210"/>
      <c r="NM859" s="210"/>
      <c r="NN859" s="194"/>
      <c r="NO859" s="210"/>
      <c r="NP859" s="210"/>
      <c r="NQ859" s="194"/>
      <c r="NR859" s="210"/>
      <c r="NS859" s="210"/>
      <c r="NT859" s="194"/>
      <c r="NU859" s="210"/>
      <c r="NV859" s="210"/>
      <c r="NW859" s="194"/>
      <c r="NX859" s="210"/>
      <c r="NY859" s="210"/>
      <c r="NZ859" s="194"/>
      <c r="OA859" s="210"/>
      <c r="OB859" s="210"/>
      <c r="OC859" s="194"/>
      <c r="OD859" s="210"/>
      <c r="OE859" s="210"/>
      <c r="OF859" s="194"/>
      <c r="OG859" s="210"/>
      <c r="OH859" s="210"/>
      <c r="OI859" s="194"/>
      <c r="OJ859" s="210"/>
      <c r="OK859" s="210"/>
      <c r="OL859" s="194"/>
      <c r="OM859" s="210"/>
      <c r="ON859" s="210"/>
      <c r="OO859" s="194"/>
      <c r="OP859" s="210"/>
      <c r="OQ859" s="210"/>
      <c r="OR859" s="194"/>
      <c r="OS859" s="210"/>
      <c r="OT859" s="210"/>
      <c r="OU859" s="194"/>
      <c r="OV859" s="210"/>
      <c r="OW859" s="210"/>
      <c r="OX859" s="194"/>
      <c r="OY859" s="210"/>
      <c r="OZ859" s="210"/>
      <c r="PA859" s="194"/>
      <c r="PB859" s="210"/>
      <c r="PC859" s="210"/>
      <c r="PD859" s="194"/>
      <c r="PE859" s="210"/>
      <c r="PF859" s="210"/>
      <c r="PG859" s="194"/>
      <c r="PH859" s="210"/>
      <c r="PI859" s="210"/>
      <c r="PJ859" s="194"/>
      <c r="PK859" s="210"/>
      <c r="PL859" s="210"/>
      <c r="PM859" s="194"/>
      <c r="PN859" s="210"/>
      <c r="PO859" s="210"/>
      <c r="PP859" s="194"/>
      <c r="PQ859" s="210"/>
      <c r="PR859" s="210"/>
      <c r="PS859" s="194"/>
      <c r="PT859" s="210"/>
      <c r="PU859" s="210"/>
      <c r="PV859" s="194"/>
      <c r="PW859" s="210"/>
      <c r="PX859" s="210"/>
      <c r="PY859" s="194"/>
      <c r="PZ859" s="210"/>
      <c r="QA859" s="210"/>
      <c r="QB859" s="194"/>
      <c r="QC859" s="210"/>
      <c r="QD859" s="210"/>
      <c r="QE859" s="194"/>
      <c r="QF859" s="210"/>
      <c r="QG859" s="210"/>
      <c r="QH859" s="194"/>
      <c r="QI859" s="210"/>
      <c r="QJ859" s="210"/>
      <c r="QK859" s="194"/>
      <c r="QL859" s="210"/>
      <c r="QM859" s="210"/>
      <c r="QN859" s="194"/>
      <c r="QO859" s="210"/>
      <c r="QP859" s="210"/>
      <c r="QQ859" s="194"/>
      <c r="QR859" s="210"/>
      <c r="QS859" s="210"/>
      <c r="QT859" s="194"/>
      <c r="QU859" s="210"/>
      <c r="QV859" s="210"/>
      <c r="QW859" s="194"/>
      <c r="QX859" s="210"/>
      <c r="QY859" s="210"/>
      <c r="QZ859" s="194"/>
      <c r="RA859" s="210"/>
      <c r="RB859" s="210"/>
      <c r="RC859" s="194"/>
      <c r="RD859" s="210"/>
      <c r="RE859" s="210"/>
      <c r="RF859" s="194"/>
      <c r="RG859" s="210"/>
    </row>
    <row r="860" spans="1:475" x14ac:dyDescent="0.2">
      <c r="A860" s="203"/>
      <c r="B860" s="220"/>
      <c r="C860" s="220"/>
      <c r="D860" s="220"/>
      <c r="E860" s="224"/>
      <c r="F860" s="216" t="s">
        <v>246</v>
      </c>
      <c r="G860" s="188"/>
      <c r="H860" s="188"/>
      <c r="I860" s="204"/>
      <c r="J860" s="204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  <c r="RG860" s="194"/>
    </row>
    <row r="861" spans="1:475" x14ac:dyDescent="0.2">
      <c r="A861" s="203"/>
      <c r="B861" s="220"/>
      <c r="C861" s="220"/>
      <c r="D861" s="220"/>
      <c r="E861" s="224"/>
      <c r="F861" s="216" t="s">
        <v>247</v>
      </c>
      <c r="G861" s="188"/>
      <c r="H861" s="188"/>
      <c r="I861" s="204"/>
      <c r="J861" s="204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  <c r="RG861" s="194"/>
    </row>
    <row r="862" spans="1:475" x14ac:dyDescent="0.2">
      <c r="A862" s="203"/>
      <c r="B862" s="220"/>
      <c r="C862" s="220"/>
      <c r="D862" s="220"/>
      <c r="E862" s="224"/>
      <c r="F862" s="216" t="s">
        <v>246</v>
      </c>
      <c r="G862" s="188"/>
      <c r="H862" s="188"/>
      <c r="I862" s="204"/>
      <c r="J862" s="204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  <c r="RG862" s="194"/>
    </row>
    <row r="863" spans="1:475" x14ac:dyDescent="0.2">
      <c r="A863" s="203"/>
      <c r="B863" s="220"/>
      <c r="C863" s="220"/>
      <c r="D863" s="220"/>
      <c r="E863" s="224"/>
      <c r="F863" s="216" t="s">
        <v>247</v>
      </c>
      <c r="G863" s="188"/>
      <c r="H863" s="188"/>
      <c r="I863" s="204"/>
      <c r="J863" s="204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  <c r="RG863" s="194"/>
    </row>
    <row r="864" spans="1:475" x14ac:dyDescent="0.2">
      <c r="A864" s="203"/>
      <c r="B864" s="220"/>
      <c r="C864" s="220"/>
      <c r="D864" s="220"/>
      <c r="E864" s="224"/>
      <c r="F864" s="216" t="s">
        <v>246</v>
      </c>
      <c r="G864" s="178"/>
      <c r="H864" s="178"/>
      <c r="I864" s="204"/>
      <c r="J864" s="204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  <c r="DW864" s="210"/>
      <c r="DX864" s="210"/>
      <c r="DY864" s="194"/>
      <c r="DZ864" s="210"/>
      <c r="EA864" s="210"/>
      <c r="EB864" s="194"/>
      <c r="EC864" s="210"/>
      <c r="ED864" s="210"/>
      <c r="EE864" s="194"/>
      <c r="EF864" s="210"/>
      <c r="EG864" s="210"/>
      <c r="EH864" s="194"/>
      <c r="EI864" s="210"/>
      <c r="EJ864" s="210"/>
      <c r="EK864" s="194"/>
      <c r="EL864" s="210"/>
      <c r="EM864" s="210"/>
      <c r="EN864" s="194"/>
      <c r="EO864" s="210"/>
      <c r="EP864" s="210"/>
      <c r="EQ864" s="194"/>
      <c r="ER864" s="210"/>
      <c r="ES864" s="210"/>
      <c r="ET864" s="194"/>
      <c r="EU864" s="210"/>
      <c r="EV864" s="210"/>
      <c r="EW864" s="194"/>
      <c r="EX864" s="210"/>
      <c r="EY864" s="210"/>
      <c r="EZ864" s="194"/>
      <c r="FA864" s="210"/>
      <c r="FB864" s="210"/>
      <c r="FC864" s="194"/>
      <c r="FD864" s="210"/>
      <c r="FE864" s="210"/>
      <c r="FF864" s="194"/>
      <c r="FG864" s="210"/>
      <c r="FH864" s="210"/>
      <c r="FI864" s="194"/>
      <c r="FJ864" s="210"/>
      <c r="FK864" s="210"/>
      <c r="FL864" s="194"/>
      <c r="FM864" s="210"/>
      <c r="FN864" s="210"/>
      <c r="FO864" s="194"/>
      <c r="FP864" s="210"/>
      <c r="FQ864" s="210"/>
      <c r="FR864" s="194"/>
      <c r="FS864" s="210"/>
      <c r="FT864" s="210"/>
      <c r="FU864" s="194"/>
      <c r="FV864" s="210"/>
      <c r="FW864" s="210"/>
      <c r="FX864" s="194"/>
      <c r="FY864" s="210"/>
      <c r="FZ864" s="210"/>
      <c r="GA864" s="194"/>
      <c r="GB864" s="210"/>
      <c r="GC864" s="210"/>
      <c r="GD864" s="194"/>
      <c r="GE864" s="210"/>
      <c r="GF864" s="210"/>
      <c r="GG864" s="194"/>
      <c r="GH864" s="210"/>
      <c r="GI864" s="210"/>
      <c r="GJ864" s="194"/>
      <c r="GK864" s="210"/>
      <c r="GL864" s="210"/>
      <c r="GM864" s="194"/>
      <c r="GN864" s="210"/>
      <c r="GO864" s="210"/>
      <c r="GP864" s="194"/>
      <c r="GQ864" s="210"/>
      <c r="GR864" s="210"/>
      <c r="GS864" s="194"/>
      <c r="GT864" s="210"/>
      <c r="GU864" s="210"/>
      <c r="GV864" s="194"/>
      <c r="GW864" s="210"/>
      <c r="GX864" s="210"/>
      <c r="GY864" s="194"/>
      <c r="GZ864" s="210"/>
      <c r="HA864" s="210"/>
      <c r="HB864" s="194"/>
      <c r="HC864" s="210"/>
      <c r="HD864" s="210"/>
      <c r="HE864" s="194"/>
      <c r="HF864" s="210"/>
      <c r="HG864" s="210"/>
      <c r="HH864" s="194"/>
      <c r="HI864" s="210"/>
      <c r="HJ864" s="210"/>
      <c r="HK864" s="194"/>
      <c r="HL864" s="210"/>
      <c r="HM864" s="210"/>
      <c r="HN864" s="194"/>
      <c r="HO864" s="210"/>
      <c r="HP864" s="210"/>
      <c r="HQ864" s="194"/>
      <c r="HR864" s="210"/>
      <c r="HS864" s="210"/>
      <c r="HT864" s="194"/>
      <c r="HU864" s="210"/>
      <c r="HV864" s="210"/>
      <c r="HW864" s="194"/>
      <c r="HX864" s="210"/>
      <c r="HY864" s="210"/>
      <c r="HZ864" s="194"/>
      <c r="IA864" s="210"/>
      <c r="IB864" s="210"/>
      <c r="IC864" s="194"/>
      <c r="ID864" s="210"/>
      <c r="IE864" s="210"/>
      <c r="IF864" s="194"/>
      <c r="IG864" s="210"/>
      <c r="IH864" s="210"/>
      <c r="II864" s="194"/>
      <c r="IJ864" s="210"/>
      <c r="IK864" s="210"/>
      <c r="IL864" s="194"/>
      <c r="IM864" s="210"/>
      <c r="IN864" s="210"/>
      <c r="IO864" s="194"/>
      <c r="IP864" s="210"/>
      <c r="IQ864" s="210"/>
      <c r="IR864" s="194"/>
      <c r="IS864" s="210"/>
      <c r="IT864" s="210"/>
      <c r="IU864" s="194"/>
      <c r="IV864" s="210"/>
      <c r="IW864" s="210"/>
      <c r="IX864" s="194"/>
      <c r="IY864" s="210"/>
      <c r="IZ864" s="210"/>
      <c r="JA864" s="194"/>
      <c r="JB864" s="210"/>
      <c r="JC864" s="210"/>
      <c r="JD864" s="194"/>
      <c r="JE864" s="210"/>
      <c r="JF864" s="210"/>
      <c r="JG864" s="194"/>
      <c r="JH864" s="210"/>
      <c r="JI864" s="210"/>
      <c r="JJ864" s="194"/>
      <c r="JK864" s="210"/>
      <c r="JL864" s="210"/>
      <c r="JM864" s="194"/>
      <c r="JN864" s="210"/>
      <c r="JO864" s="210"/>
      <c r="JP864" s="194"/>
      <c r="JQ864" s="210"/>
      <c r="JR864" s="210"/>
      <c r="JS864" s="194"/>
      <c r="JT864" s="210"/>
      <c r="JU864" s="210"/>
      <c r="JV864" s="194"/>
      <c r="JW864" s="210"/>
      <c r="JX864" s="210"/>
      <c r="JY864" s="194"/>
      <c r="JZ864" s="210"/>
      <c r="KA864" s="210"/>
      <c r="KB864" s="194"/>
      <c r="KC864" s="210"/>
      <c r="KD864" s="210"/>
      <c r="KE864" s="194"/>
      <c r="KF864" s="210"/>
      <c r="KG864" s="210"/>
      <c r="KH864" s="194"/>
      <c r="KI864" s="210"/>
      <c r="KJ864" s="210"/>
      <c r="KK864" s="194"/>
      <c r="KL864" s="210"/>
      <c r="KM864" s="210"/>
      <c r="KN864" s="194"/>
      <c r="KO864" s="210"/>
      <c r="KP864" s="210"/>
      <c r="KQ864" s="194"/>
      <c r="KR864" s="210"/>
      <c r="KS864" s="210"/>
      <c r="KT864" s="194"/>
      <c r="KU864" s="210"/>
      <c r="KV864" s="210"/>
      <c r="KW864" s="194"/>
      <c r="KX864" s="210"/>
      <c r="KY864" s="210"/>
      <c r="KZ864" s="194"/>
      <c r="LA864" s="210"/>
      <c r="LB864" s="210"/>
      <c r="LC864" s="194"/>
      <c r="LD864" s="210"/>
      <c r="LE864" s="210"/>
      <c r="LF864" s="194"/>
      <c r="LG864" s="210"/>
      <c r="LH864" s="210"/>
      <c r="LI864" s="194"/>
      <c r="LJ864" s="210"/>
      <c r="LK864" s="210"/>
      <c r="LL864" s="194"/>
      <c r="LM864" s="210"/>
      <c r="LN864" s="210"/>
      <c r="LO864" s="194"/>
      <c r="LP864" s="210"/>
      <c r="LQ864" s="210"/>
      <c r="LR864" s="194"/>
      <c r="LS864" s="210"/>
      <c r="LT864" s="210"/>
      <c r="LU864" s="194"/>
      <c r="LV864" s="210"/>
      <c r="LW864" s="210"/>
      <c r="LX864" s="194"/>
      <c r="LY864" s="210"/>
      <c r="LZ864" s="210"/>
      <c r="MA864" s="194"/>
      <c r="MB864" s="210"/>
      <c r="MC864" s="210"/>
      <c r="MD864" s="194"/>
      <c r="ME864" s="210"/>
      <c r="MF864" s="210"/>
      <c r="MG864" s="194"/>
      <c r="MH864" s="210"/>
      <c r="MI864" s="210"/>
      <c r="MJ864" s="194"/>
      <c r="MK864" s="210"/>
      <c r="ML864" s="210"/>
      <c r="MM864" s="194"/>
      <c r="MN864" s="210"/>
      <c r="MO864" s="210"/>
      <c r="MP864" s="194"/>
      <c r="MQ864" s="210"/>
      <c r="MR864" s="210"/>
      <c r="MS864" s="194"/>
      <c r="MT864" s="210"/>
      <c r="MU864" s="210"/>
      <c r="MV864" s="194"/>
      <c r="MW864" s="210"/>
      <c r="MX864" s="210"/>
      <c r="MY864" s="194"/>
      <c r="MZ864" s="210"/>
      <c r="NA864" s="210"/>
      <c r="NB864" s="194"/>
      <c r="NC864" s="210"/>
      <c r="ND864" s="210"/>
      <c r="NE864" s="194"/>
      <c r="NF864" s="210"/>
      <c r="NG864" s="210"/>
      <c r="NH864" s="194"/>
      <c r="NI864" s="210"/>
      <c r="NJ864" s="210"/>
      <c r="NK864" s="194"/>
      <c r="NL864" s="210"/>
      <c r="NM864" s="210"/>
      <c r="NN864" s="194"/>
      <c r="NO864" s="210"/>
      <c r="NP864" s="210"/>
      <c r="NQ864" s="194"/>
      <c r="NR864" s="210"/>
      <c r="NS864" s="210"/>
      <c r="NT864" s="194"/>
      <c r="NU864" s="210"/>
      <c r="NV864" s="210"/>
      <c r="NW864" s="194"/>
      <c r="NX864" s="210"/>
      <c r="NY864" s="210"/>
      <c r="NZ864" s="194"/>
      <c r="OA864" s="210"/>
      <c r="OB864" s="210"/>
      <c r="OC864" s="194"/>
      <c r="OD864" s="210"/>
      <c r="OE864" s="210"/>
      <c r="OF864" s="194"/>
      <c r="OG864" s="210"/>
      <c r="OH864" s="210"/>
      <c r="OI864" s="194"/>
      <c r="OJ864" s="210"/>
      <c r="OK864" s="210"/>
      <c r="OL864" s="194"/>
      <c r="OM864" s="210"/>
      <c r="ON864" s="210"/>
      <c r="OO864" s="194"/>
      <c r="OP864" s="210"/>
      <c r="OQ864" s="210"/>
      <c r="OR864" s="194"/>
      <c r="OS864" s="210"/>
      <c r="OT864" s="210"/>
      <c r="OU864" s="194"/>
      <c r="OV864" s="210"/>
      <c r="OW864" s="210"/>
      <c r="OX864" s="194"/>
      <c r="OY864" s="210"/>
      <c r="OZ864" s="210"/>
      <c r="PA864" s="194"/>
      <c r="PB864" s="210"/>
      <c r="PC864" s="210"/>
      <c r="PD864" s="194"/>
      <c r="PE864" s="210"/>
      <c r="PF864" s="210"/>
      <c r="PG864" s="194"/>
      <c r="PH864" s="210"/>
      <c r="PI864" s="210"/>
      <c r="PJ864" s="194"/>
      <c r="PK864" s="210"/>
      <c r="PL864" s="210"/>
      <c r="PM864" s="194"/>
      <c r="PN864" s="210"/>
      <c r="PO864" s="210"/>
      <c r="PP864" s="194"/>
      <c r="PQ864" s="210"/>
      <c r="PR864" s="210"/>
      <c r="PS864" s="194"/>
      <c r="PT864" s="210"/>
      <c r="PU864" s="210"/>
      <c r="PV864" s="194"/>
      <c r="PW864" s="210"/>
      <c r="PX864" s="210"/>
      <c r="PY864" s="194"/>
      <c r="PZ864" s="210"/>
      <c r="QA864" s="210"/>
      <c r="QB864" s="194"/>
      <c r="QC864" s="210"/>
      <c r="QD864" s="210"/>
      <c r="QE864" s="194"/>
      <c r="QF864" s="210"/>
      <c r="QG864" s="210"/>
      <c r="QH864" s="194"/>
      <c r="QI864" s="210"/>
      <c r="QJ864" s="210"/>
      <c r="QK864" s="194"/>
      <c r="QL864" s="210"/>
      <c r="QM864" s="210"/>
      <c r="QN864" s="194"/>
      <c r="QO864" s="210"/>
      <c r="QP864" s="210"/>
      <c r="QQ864" s="194"/>
      <c r="QR864" s="210"/>
      <c r="QS864" s="210"/>
      <c r="QT864" s="194"/>
      <c r="QU864" s="210"/>
      <c r="QV864" s="210"/>
      <c r="QW864" s="194"/>
      <c r="QX864" s="210"/>
      <c r="QY864" s="210"/>
      <c r="QZ864" s="194"/>
      <c r="RA864" s="210"/>
      <c r="RB864" s="210"/>
      <c r="RC864" s="194"/>
      <c r="RD864" s="210"/>
      <c r="RE864" s="210"/>
      <c r="RF864" s="194"/>
      <c r="RG864" s="210"/>
    </row>
    <row r="865" spans="1:475" x14ac:dyDescent="0.2">
      <c r="A865" s="203"/>
      <c r="B865" s="220"/>
      <c r="C865" s="220"/>
      <c r="D865" s="220"/>
      <c r="E865" s="224"/>
      <c r="F865" s="216" t="s">
        <v>247</v>
      </c>
      <c r="G865" s="188"/>
      <c r="H865" s="188"/>
      <c r="I865" s="204"/>
      <c r="J865" s="204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  <c r="RG865" s="194"/>
    </row>
    <row r="866" spans="1:475" x14ac:dyDescent="0.2">
      <c r="A866" s="203"/>
      <c r="B866" s="220"/>
      <c r="C866" s="220"/>
      <c r="D866" s="220"/>
      <c r="E866" s="224"/>
      <c r="F866" s="216" t="s">
        <v>246</v>
      </c>
      <c r="G866" s="188"/>
      <c r="H866" s="188"/>
      <c r="I866" s="204"/>
      <c r="J866" s="204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  <c r="RG866" s="194"/>
    </row>
    <row r="867" spans="1:475" x14ac:dyDescent="0.2">
      <c r="A867" s="203"/>
      <c r="B867" s="220"/>
      <c r="C867" s="220"/>
      <c r="D867" s="220"/>
      <c r="E867" s="224"/>
      <c r="F867" s="216" t="s">
        <v>247</v>
      </c>
      <c r="G867" s="188"/>
      <c r="H867" s="188"/>
      <c r="I867" s="204"/>
      <c r="J867" s="204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  <c r="RG867" s="194"/>
    </row>
    <row r="868" spans="1:475" x14ac:dyDescent="0.2">
      <c r="A868" s="203"/>
      <c r="B868" s="220"/>
      <c r="C868" s="220"/>
      <c r="D868" s="220"/>
      <c r="E868" s="224"/>
      <c r="F868" s="216" t="s">
        <v>246</v>
      </c>
      <c r="G868" s="188"/>
      <c r="H868" s="188"/>
      <c r="I868" s="204"/>
      <c r="J868" s="204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  <c r="RG868" s="194"/>
    </row>
    <row r="869" spans="1:475" x14ac:dyDescent="0.2">
      <c r="A869" s="203"/>
      <c r="B869" s="220"/>
      <c r="C869" s="220"/>
      <c r="D869" s="220"/>
      <c r="E869" s="224"/>
      <c r="F869" s="216" t="s">
        <v>247</v>
      </c>
      <c r="G869" s="188"/>
      <c r="H869" s="188"/>
      <c r="I869" s="204"/>
      <c r="J869" s="204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  <c r="RG869" s="194"/>
    </row>
    <row r="870" spans="1:475" x14ac:dyDescent="0.2">
      <c r="A870" s="203"/>
      <c r="B870" s="220"/>
      <c r="C870" s="220"/>
      <c r="D870" s="220"/>
      <c r="E870" s="224"/>
      <c r="F870" s="216" t="s">
        <v>246</v>
      </c>
      <c r="G870" s="188"/>
      <c r="H870" s="188"/>
      <c r="I870" s="204"/>
      <c r="J870" s="204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  <c r="RG870" s="194"/>
    </row>
    <row r="871" spans="1:475" x14ac:dyDescent="0.2">
      <c r="A871" s="203"/>
      <c r="B871" s="220"/>
      <c r="C871" s="220"/>
      <c r="D871" s="220"/>
      <c r="E871" s="224"/>
      <c r="F871" s="216" t="s">
        <v>247</v>
      </c>
      <c r="G871" s="188"/>
      <c r="H871" s="188"/>
      <c r="I871" s="204"/>
      <c r="J871" s="204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  <c r="RG871" s="194"/>
    </row>
    <row r="872" spans="1:475" x14ac:dyDescent="0.2">
      <c r="A872" s="203"/>
      <c r="B872" s="220"/>
      <c r="C872" s="220"/>
      <c r="D872" s="220"/>
      <c r="E872" s="224"/>
      <c r="F872" s="216" t="s">
        <v>246</v>
      </c>
      <c r="G872" s="178"/>
      <c r="H872" s="178"/>
      <c r="I872" s="204"/>
      <c r="J872" s="204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  <c r="DW872" s="210"/>
      <c r="DX872" s="210"/>
      <c r="DY872" s="194"/>
      <c r="DZ872" s="210"/>
      <c r="EA872" s="210"/>
      <c r="EB872" s="194"/>
      <c r="EC872" s="210"/>
      <c r="ED872" s="210"/>
      <c r="EE872" s="194"/>
      <c r="EF872" s="210"/>
      <c r="EG872" s="210"/>
      <c r="EH872" s="194"/>
      <c r="EI872" s="210"/>
      <c r="EJ872" s="210"/>
      <c r="EK872" s="194"/>
      <c r="EL872" s="210"/>
      <c r="EM872" s="210"/>
      <c r="EN872" s="194"/>
      <c r="EO872" s="210"/>
      <c r="EP872" s="210"/>
      <c r="EQ872" s="194"/>
      <c r="ER872" s="210"/>
      <c r="ES872" s="210"/>
      <c r="ET872" s="194"/>
      <c r="EU872" s="210"/>
      <c r="EV872" s="210"/>
      <c r="EW872" s="194"/>
      <c r="EX872" s="210"/>
      <c r="EY872" s="210"/>
      <c r="EZ872" s="194"/>
      <c r="FA872" s="210"/>
      <c r="FB872" s="210"/>
      <c r="FC872" s="194"/>
      <c r="FD872" s="210"/>
      <c r="FE872" s="210"/>
      <c r="FF872" s="194"/>
      <c r="FG872" s="210"/>
      <c r="FH872" s="210"/>
      <c r="FI872" s="194"/>
      <c r="FJ872" s="210"/>
      <c r="FK872" s="210"/>
      <c r="FL872" s="194"/>
      <c r="FM872" s="210"/>
      <c r="FN872" s="210"/>
      <c r="FO872" s="194"/>
      <c r="FP872" s="210"/>
      <c r="FQ872" s="210"/>
      <c r="FR872" s="194"/>
      <c r="FS872" s="210"/>
      <c r="FT872" s="210"/>
      <c r="FU872" s="194"/>
      <c r="FV872" s="210"/>
      <c r="FW872" s="210"/>
      <c r="FX872" s="194"/>
      <c r="FY872" s="210"/>
      <c r="FZ872" s="210"/>
      <c r="GA872" s="194"/>
      <c r="GB872" s="210"/>
      <c r="GC872" s="210"/>
      <c r="GD872" s="194"/>
      <c r="GE872" s="210"/>
      <c r="GF872" s="210"/>
      <c r="GG872" s="194"/>
      <c r="GH872" s="210"/>
      <c r="GI872" s="210"/>
      <c r="GJ872" s="194"/>
      <c r="GK872" s="210"/>
      <c r="GL872" s="210"/>
      <c r="GM872" s="194"/>
      <c r="GN872" s="210"/>
      <c r="GO872" s="210"/>
      <c r="GP872" s="194"/>
      <c r="GQ872" s="210"/>
      <c r="GR872" s="210"/>
      <c r="GS872" s="194"/>
      <c r="GT872" s="210"/>
      <c r="GU872" s="210"/>
      <c r="GV872" s="194"/>
      <c r="GW872" s="210"/>
      <c r="GX872" s="210"/>
      <c r="GY872" s="194"/>
      <c r="GZ872" s="210"/>
      <c r="HA872" s="210"/>
      <c r="HB872" s="194"/>
      <c r="HC872" s="210"/>
      <c r="HD872" s="210"/>
      <c r="HE872" s="194"/>
      <c r="HF872" s="210"/>
      <c r="HG872" s="210"/>
      <c r="HH872" s="194"/>
      <c r="HI872" s="210"/>
      <c r="HJ872" s="210"/>
      <c r="HK872" s="194"/>
      <c r="HL872" s="210"/>
      <c r="HM872" s="210"/>
      <c r="HN872" s="194"/>
      <c r="HO872" s="210"/>
      <c r="HP872" s="210"/>
      <c r="HQ872" s="194"/>
      <c r="HR872" s="210"/>
      <c r="HS872" s="210"/>
      <c r="HT872" s="194"/>
      <c r="HU872" s="210"/>
      <c r="HV872" s="210"/>
      <c r="HW872" s="194"/>
      <c r="HX872" s="210"/>
      <c r="HY872" s="210"/>
      <c r="HZ872" s="194"/>
      <c r="IA872" s="210"/>
      <c r="IB872" s="210"/>
      <c r="IC872" s="194"/>
      <c r="ID872" s="210"/>
      <c r="IE872" s="210"/>
      <c r="IF872" s="194"/>
      <c r="IG872" s="210"/>
      <c r="IH872" s="210"/>
      <c r="II872" s="194"/>
      <c r="IJ872" s="210"/>
      <c r="IK872" s="210"/>
      <c r="IL872" s="194"/>
      <c r="IM872" s="210"/>
      <c r="IN872" s="210"/>
      <c r="IO872" s="194"/>
      <c r="IP872" s="210"/>
      <c r="IQ872" s="210"/>
      <c r="IR872" s="194"/>
      <c r="IS872" s="210"/>
      <c r="IT872" s="210"/>
      <c r="IU872" s="194"/>
      <c r="IV872" s="210"/>
      <c r="IW872" s="210"/>
      <c r="IX872" s="194"/>
      <c r="IY872" s="210"/>
      <c r="IZ872" s="210"/>
      <c r="JA872" s="194"/>
      <c r="JB872" s="210"/>
      <c r="JC872" s="210"/>
      <c r="JD872" s="194"/>
      <c r="JE872" s="210"/>
      <c r="JF872" s="210"/>
      <c r="JG872" s="194"/>
      <c r="JH872" s="210"/>
      <c r="JI872" s="210"/>
      <c r="JJ872" s="194"/>
      <c r="JK872" s="210"/>
      <c r="JL872" s="210"/>
      <c r="JM872" s="194"/>
      <c r="JN872" s="210"/>
      <c r="JO872" s="210"/>
      <c r="JP872" s="194"/>
      <c r="JQ872" s="210"/>
      <c r="JR872" s="210"/>
      <c r="JS872" s="194"/>
      <c r="JT872" s="210"/>
      <c r="JU872" s="210"/>
      <c r="JV872" s="194"/>
      <c r="JW872" s="210"/>
      <c r="JX872" s="210"/>
      <c r="JY872" s="194"/>
      <c r="JZ872" s="210"/>
      <c r="KA872" s="210"/>
      <c r="KB872" s="194"/>
      <c r="KC872" s="210"/>
      <c r="KD872" s="210"/>
      <c r="KE872" s="194"/>
      <c r="KF872" s="210"/>
      <c r="KG872" s="210"/>
      <c r="KH872" s="194"/>
      <c r="KI872" s="210"/>
      <c r="KJ872" s="210"/>
      <c r="KK872" s="194"/>
      <c r="KL872" s="210"/>
      <c r="KM872" s="210"/>
      <c r="KN872" s="194"/>
      <c r="KO872" s="210"/>
      <c r="KP872" s="210"/>
      <c r="KQ872" s="194"/>
      <c r="KR872" s="210"/>
      <c r="KS872" s="210"/>
      <c r="KT872" s="194"/>
      <c r="KU872" s="210"/>
      <c r="KV872" s="210"/>
      <c r="KW872" s="194"/>
      <c r="KX872" s="210"/>
      <c r="KY872" s="210"/>
      <c r="KZ872" s="194"/>
      <c r="LA872" s="210"/>
      <c r="LB872" s="210"/>
      <c r="LC872" s="194"/>
      <c r="LD872" s="210"/>
      <c r="LE872" s="210"/>
      <c r="LF872" s="194"/>
      <c r="LG872" s="210"/>
      <c r="LH872" s="210"/>
      <c r="LI872" s="194"/>
      <c r="LJ872" s="210"/>
      <c r="LK872" s="210"/>
      <c r="LL872" s="194"/>
      <c r="LM872" s="210"/>
      <c r="LN872" s="210"/>
      <c r="LO872" s="194"/>
      <c r="LP872" s="210"/>
      <c r="LQ872" s="210"/>
      <c r="LR872" s="194"/>
      <c r="LS872" s="210"/>
      <c r="LT872" s="210"/>
      <c r="LU872" s="194"/>
      <c r="LV872" s="210"/>
      <c r="LW872" s="210"/>
      <c r="LX872" s="194"/>
      <c r="LY872" s="210"/>
      <c r="LZ872" s="210"/>
      <c r="MA872" s="194"/>
      <c r="MB872" s="210"/>
      <c r="MC872" s="210"/>
      <c r="MD872" s="194"/>
      <c r="ME872" s="210"/>
      <c r="MF872" s="210"/>
      <c r="MG872" s="194"/>
      <c r="MH872" s="210"/>
      <c r="MI872" s="210"/>
      <c r="MJ872" s="194"/>
      <c r="MK872" s="210"/>
      <c r="ML872" s="210"/>
      <c r="MM872" s="194"/>
      <c r="MN872" s="210"/>
      <c r="MO872" s="210"/>
      <c r="MP872" s="194"/>
      <c r="MQ872" s="210"/>
      <c r="MR872" s="210"/>
      <c r="MS872" s="194"/>
      <c r="MT872" s="210"/>
      <c r="MU872" s="210"/>
      <c r="MV872" s="194"/>
      <c r="MW872" s="210"/>
      <c r="MX872" s="210"/>
      <c r="MY872" s="194"/>
      <c r="MZ872" s="210"/>
      <c r="NA872" s="210"/>
      <c r="NB872" s="194"/>
      <c r="NC872" s="210"/>
      <c r="ND872" s="210"/>
      <c r="NE872" s="194"/>
      <c r="NF872" s="210"/>
      <c r="NG872" s="210"/>
      <c r="NH872" s="194"/>
      <c r="NI872" s="210"/>
      <c r="NJ872" s="210"/>
      <c r="NK872" s="194"/>
      <c r="NL872" s="210"/>
      <c r="NM872" s="210"/>
      <c r="NN872" s="194"/>
      <c r="NO872" s="210"/>
      <c r="NP872" s="210"/>
      <c r="NQ872" s="194"/>
      <c r="NR872" s="210"/>
      <c r="NS872" s="210"/>
      <c r="NT872" s="194"/>
      <c r="NU872" s="210"/>
      <c r="NV872" s="210"/>
      <c r="NW872" s="194"/>
      <c r="NX872" s="210"/>
      <c r="NY872" s="210"/>
      <c r="NZ872" s="194"/>
      <c r="OA872" s="210"/>
      <c r="OB872" s="210"/>
      <c r="OC872" s="194"/>
      <c r="OD872" s="210"/>
      <c r="OE872" s="210"/>
      <c r="OF872" s="194"/>
      <c r="OG872" s="210"/>
      <c r="OH872" s="210"/>
      <c r="OI872" s="194"/>
      <c r="OJ872" s="210"/>
      <c r="OK872" s="210"/>
      <c r="OL872" s="194"/>
      <c r="OM872" s="210"/>
      <c r="ON872" s="210"/>
      <c r="OO872" s="194"/>
      <c r="OP872" s="210"/>
      <c r="OQ872" s="210"/>
      <c r="OR872" s="194"/>
      <c r="OS872" s="210"/>
      <c r="OT872" s="210"/>
      <c r="OU872" s="194"/>
      <c r="OV872" s="210"/>
      <c r="OW872" s="210"/>
      <c r="OX872" s="194"/>
      <c r="OY872" s="210"/>
      <c r="OZ872" s="210"/>
      <c r="PA872" s="194"/>
      <c r="PB872" s="210"/>
      <c r="PC872" s="210"/>
      <c r="PD872" s="194"/>
      <c r="PE872" s="210"/>
      <c r="PF872" s="210"/>
      <c r="PG872" s="194"/>
      <c r="PH872" s="210"/>
      <c r="PI872" s="210"/>
      <c r="PJ872" s="194"/>
      <c r="PK872" s="210"/>
      <c r="PL872" s="210"/>
      <c r="PM872" s="194"/>
      <c r="PN872" s="210"/>
      <c r="PO872" s="210"/>
      <c r="PP872" s="194"/>
      <c r="PQ872" s="210"/>
      <c r="PR872" s="210"/>
      <c r="PS872" s="194"/>
      <c r="PT872" s="210"/>
      <c r="PU872" s="210"/>
      <c r="PV872" s="194"/>
      <c r="PW872" s="210"/>
      <c r="PX872" s="210"/>
      <c r="PY872" s="194"/>
      <c r="PZ872" s="210"/>
      <c r="QA872" s="210"/>
      <c r="QB872" s="194"/>
      <c r="QC872" s="210"/>
      <c r="QD872" s="210"/>
      <c r="QE872" s="194"/>
      <c r="QF872" s="210"/>
      <c r="QG872" s="210"/>
      <c r="QH872" s="194"/>
      <c r="QI872" s="210"/>
      <c r="QJ872" s="210"/>
      <c r="QK872" s="194"/>
      <c r="QL872" s="210"/>
      <c r="QM872" s="210"/>
      <c r="QN872" s="194"/>
      <c r="QO872" s="210"/>
      <c r="QP872" s="210"/>
      <c r="QQ872" s="194"/>
      <c r="QR872" s="210"/>
      <c r="QS872" s="210"/>
      <c r="QT872" s="194"/>
      <c r="QU872" s="210"/>
      <c r="QV872" s="210"/>
      <c r="QW872" s="194"/>
      <c r="QX872" s="210"/>
      <c r="QY872" s="210"/>
      <c r="QZ872" s="194"/>
      <c r="RA872" s="210"/>
      <c r="RB872" s="210"/>
      <c r="RC872" s="194"/>
      <c r="RD872" s="210"/>
      <c r="RE872" s="210"/>
      <c r="RF872" s="194"/>
      <c r="RG872" s="210"/>
    </row>
    <row r="873" spans="1:475" x14ac:dyDescent="0.2">
      <c r="A873" s="203"/>
      <c r="B873" s="220"/>
      <c r="C873" s="220"/>
      <c r="D873" s="220"/>
      <c r="E873" s="224"/>
      <c r="F873" s="216" t="s">
        <v>247</v>
      </c>
      <c r="G873" s="188"/>
      <c r="H873" s="188"/>
      <c r="I873" s="204"/>
      <c r="J873" s="204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  <c r="RG873" s="194"/>
    </row>
    <row r="874" spans="1:475" x14ac:dyDescent="0.2">
      <c r="A874" s="203"/>
      <c r="B874" s="220"/>
      <c r="C874" s="220"/>
      <c r="D874" s="220"/>
      <c r="E874" s="224"/>
      <c r="F874" s="216" t="s">
        <v>246</v>
      </c>
      <c r="G874" s="188"/>
      <c r="H874" s="188"/>
      <c r="I874" s="204"/>
      <c r="J874" s="204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  <c r="RG874" s="194"/>
    </row>
    <row r="875" spans="1:475" x14ac:dyDescent="0.2">
      <c r="A875" s="203"/>
      <c r="B875" s="220"/>
      <c r="C875" s="220"/>
      <c r="D875" s="220"/>
      <c r="E875" s="224"/>
      <c r="F875" s="216" t="s">
        <v>247</v>
      </c>
      <c r="G875" s="188"/>
      <c r="H875" s="188"/>
      <c r="I875" s="204"/>
      <c r="J875" s="204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  <c r="RG875" s="194"/>
    </row>
    <row r="876" spans="1:475" x14ac:dyDescent="0.2">
      <c r="A876" s="203"/>
      <c r="B876" s="220"/>
      <c r="C876" s="220"/>
      <c r="D876" s="220"/>
      <c r="E876" s="224"/>
      <c r="F876" s="216" t="s">
        <v>246</v>
      </c>
      <c r="G876" s="188"/>
      <c r="H876" s="188"/>
      <c r="I876" s="204"/>
      <c r="J876" s="204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  <c r="RG876" s="194"/>
    </row>
    <row r="877" spans="1:475" x14ac:dyDescent="0.2">
      <c r="A877" s="203"/>
      <c r="B877" s="220"/>
      <c r="C877" s="220"/>
      <c r="D877" s="220"/>
      <c r="E877" s="224"/>
      <c r="F877" s="216" t="s">
        <v>247</v>
      </c>
      <c r="G877" s="188"/>
      <c r="H877" s="188"/>
      <c r="I877" s="204"/>
      <c r="J877" s="204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  <c r="RG877" s="194"/>
    </row>
    <row r="878" spans="1:475" x14ac:dyDescent="0.2">
      <c r="A878" s="203"/>
      <c r="B878" s="220"/>
      <c r="C878" s="220"/>
      <c r="D878" s="220"/>
      <c r="E878" s="224"/>
      <c r="F878" s="216" t="s">
        <v>246</v>
      </c>
      <c r="G878" s="178"/>
      <c r="H878" s="178"/>
      <c r="I878" s="204"/>
      <c r="J878" s="204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  <c r="DW878" s="210"/>
      <c r="DX878" s="210"/>
      <c r="DY878" s="194"/>
      <c r="DZ878" s="210"/>
      <c r="EA878" s="210"/>
      <c r="EB878" s="194"/>
      <c r="EC878" s="210"/>
      <c r="ED878" s="210"/>
      <c r="EE878" s="194"/>
      <c r="EF878" s="210"/>
      <c r="EG878" s="210"/>
      <c r="EH878" s="194"/>
      <c r="EI878" s="210"/>
      <c r="EJ878" s="210"/>
      <c r="EK878" s="194"/>
      <c r="EL878" s="210"/>
      <c r="EM878" s="210"/>
      <c r="EN878" s="194"/>
      <c r="EO878" s="210"/>
      <c r="EP878" s="210"/>
      <c r="EQ878" s="194"/>
      <c r="ER878" s="210"/>
      <c r="ES878" s="210"/>
      <c r="ET878" s="194"/>
      <c r="EU878" s="210"/>
      <c r="EV878" s="210"/>
      <c r="EW878" s="194"/>
      <c r="EX878" s="210"/>
      <c r="EY878" s="210"/>
      <c r="EZ878" s="194"/>
      <c r="FA878" s="210"/>
      <c r="FB878" s="210"/>
      <c r="FC878" s="194"/>
      <c r="FD878" s="210"/>
      <c r="FE878" s="210"/>
      <c r="FF878" s="194"/>
      <c r="FG878" s="210"/>
      <c r="FH878" s="210"/>
      <c r="FI878" s="194"/>
      <c r="FJ878" s="210"/>
      <c r="FK878" s="210"/>
      <c r="FL878" s="194"/>
      <c r="FM878" s="210"/>
      <c r="FN878" s="210"/>
      <c r="FO878" s="194"/>
      <c r="FP878" s="210"/>
      <c r="FQ878" s="210"/>
      <c r="FR878" s="194"/>
      <c r="FS878" s="210"/>
      <c r="FT878" s="210"/>
      <c r="FU878" s="194"/>
      <c r="FV878" s="210"/>
      <c r="FW878" s="210"/>
      <c r="FX878" s="194"/>
      <c r="FY878" s="210"/>
      <c r="FZ878" s="210"/>
      <c r="GA878" s="194"/>
      <c r="GB878" s="210"/>
      <c r="GC878" s="210"/>
      <c r="GD878" s="194"/>
      <c r="GE878" s="210"/>
      <c r="GF878" s="210"/>
      <c r="GG878" s="194"/>
      <c r="GH878" s="210"/>
      <c r="GI878" s="210"/>
      <c r="GJ878" s="194"/>
      <c r="GK878" s="210"/>
      <c r="GL878" s="210"/>
      <c r="GM878" s="194"/>
      <c r="GN878" s="210"/>
      <c r="GO878" s="210"/>
      <c r="GP878" s="194"/>
      <c r="GQ878" s="210"/>
      <c r="GR878" s="210"/>
      <c r="GS878" s="194"/>
      <c r="GT878" s="210"/>
      <c r="GU878" s="210"/>
      <c r="GV878" s="194"/>
      <c r="GW878" s="210"/>
      <c r="GX878" s="210"/>
      <c r="GY878" s="194"/>
      <c r="GZ878" s="210"/>
      <c r="HA878" s="210"/>
      <c r="HB878" s="194"/>
      <c r="HC878" s="210"/>
      <c r="HD878" s="210"/>
      <c r="HE878" s="194"/>
      <c r="HF878" s="210"/>
      <c r="HG878" s="210"/>
      <c r="HH878" s="194"/>
      <c r="HI878" s="210"/>
      <c r="HJ878" s="210"/>
      <c r="HK878" s="194"/>
      <c r="HL878" s="210"/>
      <c r="HM878" s="210"/>
      <c r="HN878" s="194"/>
      <c r="HO878" s="210"/>
      <c r="HP878" s="210"/>
      <c r="HQ878" s="194"/>
      <c r="HR878" s="210"/>
      <c r="HS878" s="210"/>
      <c r="HT878" s="194"/>
      <c r="HU878" s="210"/>
      <c r="HV878" s="210"/>
      <c r="HW878" s="194"/>
      <c r="HX878" s="210"/>
      <c r="HY878" s="210"/>
      <c r="HZ878" s="194"/>
      <c r="IA878" s="210"/>
      <c r="IB878" s="210"/>
      <c r="IC878" s="194"/>
      <c r="ID878" s="210"/>
      <c r="IE878" s="210"/>
      <c r="IF878" s="194"/>
      <c r="IG878" s="210"/>
      <c r="IH878" s="210"/>
      <c r="II878" s="194"/>
      <c r="IJ878" s="210"/>
      <c r="IK878" s="210"/>
      <c r="IL878" s="194"/>
      <c r="IM878" s="210"/>
      <c r="IN878" s="210"/>
      <c r="IO878" s="194"/>
      <c r="IP878" s="210"/>
      <c r="IQ878" s="210"/>
      <c r="IR878" s="194"/>
      <c r="IS878" s="210"/>
      <c r="IT878" s="210"/>
      <c r="IU878" s="194"/>
      <c r="IV878" s="210"/>
      <c r="IW878" s="210"/>
      <c r="IX878" s="194"/>
      <c r="IY878" s="210"/>
      <c r="IZ878" s="210"/>
      <c r="JA878" s="194"/>
      <c r="JB878" s="210"/>
      <c r="JC878" s="210"/>
      <c r="JD878" s="194"/>
      <c r="JE878" s="210"/>
      <c r="JF878" s="210"/>
      <c r="JG878" s="194"/>
      <c r="JH878" s="210"/>
      <c r="JI878" s="210"/>
      <c r="JJ878" s="194"/>
      <c r="JK878" s="210"/>
      <c r="JL878" s="210"/>
      <c r="JM878" s="194"/>
      <c r="JN878" s="210"/>
      <c r="JO878" s="210"/>
      <c r="JP878" s="194"/>
      <c r="JQ878" s="210"/>
      <c r="JR878" s="210"/>
      <c r="JS878" s="194"/>
      <c r="JT878" s="210"/>
      <c r="JU878" s="210"/>
      <c r="JV878" s="194"/>
      <c r="JW878" s="210"/>
      <c r="JX878" s="210"/>
      <c r="JY878" s="194"/>
      <c r="JZ878" s="210"/>
      <c r="KA878" s="210"/>
      <c r="KB878" s="194"/>
      <c r="KC878" s="210"/>
      <c r="KD878" s="210"/>
      <c r="KE878" s="194"/>
      <c r="KF878" s="210"/>
      <c r="KG878" s="210"/>
      <c r="KH878" s="194"/>
      <c r="KI878" s="210"/>
      <c r="KJ878" s="210"/>
      <c r="KK878" s="194"/>
      <c r="KL878" s="210"/>
      <c r="KM878" s="210"/>
      <c r="KN878" s="194"/>
      <c r="KO878" s="210"/>
      <c r="KP878" s="210"/>
      <c r="KQ878" s="194"/>
      <c r="KR878" s="210"/>
      <c r="KS878" s="210"/>
      <c r="KT878" s="194"/>
      <c r="KU878" s="210"/>
      <c r="KV878" s="210"/>
      <c r="KW878" s="194"/>
      <c r="KX878" s="210"/>
      <c r="KY878" s="210"/>
      <c r="KZ878" s="194"/>
      <c r="LA878" s="210"/>
      <c r="LB878" s="210"/>
      <c r="LC878" s="194"/>
      <c r="LD878" s="210"/>
      <c r="LE878" s="210"/>
      <c r="LF878" s="194"/>
      <c r="LG878" s="210"/>
      <c r="LH878" s="210"/>
      <c r="LI878" s="194"/>
      <c r="LJ878" s="210"/>
      <c r="LK878" s="210"/>
      <c r="LL878" s="194"/>
      <c r="LM878" s="210"/>
      <c r="LN878" s="210"/>
      <c r="LO878" s="194"/>
      <c r="LP878" s="210"/>
      <c r="LQ878" s="210"/>
      <c r="LR878" s="194"/>
      <c r="LS878" s="210"/>
      <c r="LT878" s="210"/>
      <c r="LU878" s="194"/>
      <c r="LV878" s="210"/>
      <c r="LW878" s="210"/>
      <c r="LX878" s="194"/>
      <c r="LY878" s="210"/>
      <c r="LZ878" s="210"/>
      <c r="MA878" s="194"/>
      <c r="MB878" s="210"/>
      <c r="MC878" s="210"/>
      <c r="MD878" s="194"/>
      <c r="ME878" s="210"/>
      <c r="MF878" s="210"/>
      <c r="MG878" s="194"/>
      <c r="MH878" s="210"/>
      <c r="MI878" s="210"/>
      <c r="MJ878" s="194"/>
      <c r="MK878" s="210"/>
      <c r="ML878" s="210"/>
      <c r="MM878" s="194"/>
      <c r="MN878" s="210"/>
      <c r="MO878" s="210"/>
      <c r="MP878" s="194"/>
      <c r="MQ878" s="210"/>
      <c r="MR878" s="210"/>
      <c r="MS878" s="194"/>
      <c r="MT878" s="210"/>
      <c r="MU878" s="210"/>
      <c r="MV878" s="194"/>
      <c r="MW878" s="210"/>
      <c r="MX878" s="210"/>
      <c r="MY878" s="194"/>
      <c r="MZ878" s="210"/>
      <c r="NA878" s="210"/>
      <c r="NB878" s="194"/>
      <c r="NC878" s="210"/>
      <c r="ND878" s="210"/>
      <c r="NE878" s="194"/>
      <c r="NF878" s="210"/>
      <c r="NG878" s="210"/>
      <c r="NH878" s="194"/>
      <c r="NI878" s="210"/>
      <c r="NJ878" s="210"/>
      <c r="NK878" s="194"/>
      <c r="NL878" s="210"/>
      <c r="NM878" s="210"/>
      <c r="NN878" s="194"/>
      <c r="NO878" s="210"/>
      <c r="NP878" s="210"/>
      <c r="NQ878" s="194"/>
      <c r="NR878" s="210"/>
      <c r="NS878" s="210"/>
      <c r="NT878" s="194"/>
      <c r="NU878" s="210"/>
      <c r="NV878" s="210"/>
      <c r="NW878" s="194"/>
      <c r="NX878" s="210"/>
      <c r="NY878" s="210"/>
      <c r="NZ878" s="194"/>
      <c r="OA878" s="210"/>
      <c r="OB878" s="210"/>
      <c r="OC878" s="194"/>
      <c r="OD878" s="210"/>
      <c r="OE878" s="210"/>
      <c r="OF878" s="194"/>
      <c r="OG878" s="210"/>
      <c r="OH878" s="210"/>
      <c r="OI878" s="194"/>
      <c r="OJ878" s="210"/>
      <c r="OK878" s="210"/>
      <c r="OL878" s="194"/>
      <c r="OM878" s="210"/>
      <c r="ON878" s="210"/>
      <c r="OO878" s="194"/>
      <c r="OP878" s="210"/>
      <c r="OQ878" s="210"/>
      <c r="OR878" s="194"/>
      <c r="OS878" s="210"/>
      <c r="OT878" s="210"/>
      <c r="OU878" s="194"/>
      <c r="OV878" s="210"/>
      <c r="OW878" s="210"/>
      <c r="OX878" s="194"/>
      <c r="OY878" s="210"/>
      <c r="OZ878" s="210"/>
      <c r="PA878" s="194"/>
      <c r="PB878" s="210"/>
      <c r="PC878" s="210"/>
      <c r="PD878" s="194"/>
      <c r="PE878" s="210"/>
      <c r="PF878" s="210"/>
      <c r="PG878" s="194"/>
      <c r="PH878" s="210"/>
      <c r="PI878" s="210"/>
      <c r="PJ878" s="194"/>
      <c r="PK878" s="210"/>
      <c r="PL878" s="210"/>
      <c r="PM878" s="194"/>
      <c r="PN878" s="210"/>
      <c r="PO878" s="210"/>
      <c r="PP878" s="194"/>
      <c r="PQ878" s="210"/>
      <c r="PR878" s="210"/>
      <c r="PS878" s="194"/>
      <c r="PT878" s="210"/>
      <c r="PU878" s="210"/>
      <c r="PV878" s="194"/>
      <c r="PW878" s="210"/>
      <c r="PX878" s="210"/>
      <c r="PY878" s="194"/>
      <c r="PZ878" s="210"/>
      <c r="QA878" s="210"/>
      <c r="QB878" s="194"/>
      <c r="QC878" s="210"/>
      <c r="QD878" s="210"/>
      <c r="QE878" s="194"/>
      <c r="QF878" s="210"/>
      <c r="QG878" s="210"/>
      <c r="QH878" s="194"/>
      <c r="QI878" s="210"/>
      <c r="QJ878" s="210"/>
      <c r="QK878" s="194"/>
      <c r="QL878" s="210"/>
      <c r="QM878" s="210"/>
      <c r="QN878" s="194"/>
      <c r="QO878" s="210"/>
      <c r="QP878" s="210"/>
      <c r="QQ878" s="194"/>
      <c r="QR878" s="210"/>
      <c r="QS878" s="210"/>
      <c r="QT878" s="194"/>
      <c r="QU878" s="210"/>
      <c r="QV878" s="210"/>
      <c r="QW878" s="194"/>
      <c r="QX878" s="210"/>
      <c r="QY878" s="210"/>
      <c r="QZ878" s="194"/>
      <c r="RA878" s="210"/>
      <c r="RB878" s="210"/>
      <c r="RC878" s="194"/>
      <c r="RD878" s="210"/>
      <c r="RE878" s="210"/>
      <c r="RF878" s="194"/>
      <c r="RG878" s="210"/>
    </row>
    <row r="879" spans="1:475" x14ac:dyDescent="0.2">
      <c r="A879" s="203"/>
      <c r="B879" s="220"/>
      <c r="C879" s="220"/>
      <c r="D879" s="220"/>
      <c r="E879" s="224"/>
      <c r="F879" s="216" t="s">
        <v>247</v>
      </c>
      <c r="G879" s="188"/>
      <c r="H879" s="188"/>
      <c r="I879" s="204"/>
      <c r="J879" s="204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  <c r="RG879" s="194"/>
    </row>
    <row r="880" spans="1:475" x14ac:dyDescent="0.2">
      <c r="A880" s="203"/>
      <c r="B880" s="220"/>
      <c r="C880" s="220"/>
      <c r="D880" s="220"/>
      <c r="E880" s="224"/>
      <c r="F880" s="216" t="s">
        <v>246</v>
      </c>
      <c r="G880" s="188"/>
      <c r="H880" s="188"/>
      <c r="I880" s="204"/>
      <c r="J880" s="204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  <c r="RG880" s="194"/>
    </row>
    <row r="881" spans="1:475" x14ac:dyDescent="0.2">
      <c r="A881" s="203"/>
      <c r="B881" s="220"/>
      <c r="C881" s="220"/>
      <c r="D881" s="220"/>
      <c r="E881" s="224"/>
      <c r="F881" s="216" t="s">
        <v>247</v>
      </c>
      <c r="G881" s="188"/>
      <c r="H881" s="188"/>
      <c r="I881" s="204"/>
      <c r="J881" s="204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  <c r="RG881" s="194"/>
    </row>
    <row r="882" spans="1:475" x14ac:dyDescent="0.2">
      <c r="A882" s="203"/>
      <c r="B882" s="220"/>
      <c r="C882" s="220"/>
      <c r="D882" s="220"/>
      <c r="E882" s="224"/>
      <c r="F882" s="216" t="s">
        <v>246</v>
      </c>
      <c r="G882" s="188"/>
      <c r="H882" s="188"/>
      <c r="I882" s="204"/>
      <c r="J882" s="204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  <c r="RG882" s="194"/>
    </row>
    <row r="883" spans="1:475" x14ac:dyDescent="0.2">
      <c r="A883" s="203"/>
      <c r="B883" s="220"/>
      <c r="C883" s="220"/>
      <c r="D883" s="220"/>
      <c r="E883" s="224"/>
      <c r="F883" s="216" t="s">
        <v>247</v>
      </c>
      <c r="G883" s="188"/>
      <c r="H883" s="188"/>
      <c r="I883" s="204"/>
      <c r="J883" s="204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  <c r="RG883" s="194"/>
    </row>
    <row r="884" spans="1:475" x14ac:dyDescent="0.2">
      <c r="A884" s="203"/>
      <c r="B884" s="220"/>
      <c r="C884" s="220"/>
      <c r="D884" s="220"/>
      <c r="E884" s="224"/>
      <c r="F884" s="216" t="s">
        <v>246</v>
      </c>
      <c r="G884" s="188"/>
      <c r="H884" s="188"/>
      <c r="I884" s="204"/>
      <c r="J884" s="204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  <c r="RG884" s="194"/>
    </row>
    <row r="885" spans="1:475" x14ac:dyDescent="0.2">
      <c r="A885" s="203"/>
      <c r="B885" s="220"/>
      <c r="C885" s="220"/>
      <c r="D885" s="220"/>
      <c r="E885" s="224"/>
      <c r="F885" s="216" t="s">
        <v>247</v>
      </c>
      <c r="G885" s="188"/>
      <c r="H885" s="188"/>
      <c r="I885" s="204"/>
      <c r="J885" s="204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  <c r="RG885" s="194"/>
    </row>
    <row r="886" spans="1:475" x14ac:dyDescent="0.2">
      <c r="A886" s="203"/>
      <c r="B886" s="220"/>
      <c r="C886" s="220"/>
      <c r="D886" s="220"/>
      <c r="E886" s="224"/>
      <c r="F886" s="216" t="s">
        <v>246</v>
      </c>
      <c r="G886" s="188"/>
      <c r="H886" s="188"/>
      <c r="I886" s="204"/>
      <c r="J886" s="204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  <c r="RG886" s="194"/>
    </row>
    <row r="887" spans="1:475" x14ac:dyDescent="0.2">
      <c r="A887" s="203"/>
      <c r="B887" s="220"/>
      <c r="C887" s="220"/>
      <c r="D887" s="220"/>
      <c r="E887" s="224"/>
      <c r="F887" s="216" t="s">
        <v>247</v>
      </c>
      <c r="G887" s="188"/>
      <c r="H887" s="188"/>
      <c r="I887" s="204"/>
      <c r="J887" s="204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94"/>
      <c r="DX887" s="194"/>
      <c r="DY887" s="194"/>
      <c r="DZ887" s="194"/>
      <c r="EA887" s="194"/>
      <c r="EB887" s="194"/>
      <c r="EC887" s="194"/>
      <c r="ED887" s="194"/>
      <c r="EE887" s="194"/>
      <c r="EF887" s="194"/>
      <c r="EG887" s="194"/>
      <c r="EH887" s="194"/>
      <c r="EI887" s="194"/>
      <c r="EJ887" s="194"/>
      <c r="EK887" s="194"/>
      <c r="EL887" s="194"/>
      <c r="EM887" s="194"/>
      <c r="EN887" s="194"/>
      <c r="EO887" s="194"/>
      <c r="EP887" s="194"/>
      <c r="EQ887" s="194"/>
      <c r="ER887" s="194"/>
      <c r="ES887" s="194"/>
      <c r="ET887" s="194"/>
      <c r="EU887" s="194"/>
      <c r="EV887" s="194"/>
      <c r="EW887" s="194"/>
      <c r="EX887" s="194"/>
      <c r="EY887" s="194"/>
      <c r="EZ887" s="194"/>
      <c r="FA887" s="194"/>
      <c r="FB887" s="194"/>
      <c r="FC887" s="194"/>
      <c r="FD887" s="194"/>
      <c r="FE887" s="194"/>
      <c r="FF887" s="194"/>
      <c r="FG887" s="194"/>
      <c r="FH887" s="194"/>
      <c r="FI887" s="194"/>
      <c r="FJ887" s="194"/>
      <c r="FK887" s="194"/>
      <c r="FL887" s="194"/>
      <c r="FM887" s="194"/>
      <c r="FN887" s="194"/>
      <c r="FO887" s="194"/>
      <c r="FP887" s="194"/>
      <c r="FQ887" s="194"/>
      <c r="FR887" s="194"/>
      <c r="FS887" s="194"/>
      <c r="FT887" s="194"/>
      <c r="FU887" s="194"/>
      <c r="FV887" s="194"/>
      <c r="FW887" s="194"/>
      <c r="FX887" s="194"/>
      <c r="FY887" s="194"/>
      <c r="FZ887" s="194"/>
      <c r="GA887" s="194"/>
      <c r="GB887" s="194"/>
      <c r="GC887" s="194"/>
      <c r="GD887" s="194"/>
      <c r="GE887" s="194"/>
      <c r="GF887" s="194"/>
      <c r="GG887" s="194"/>
      <c r="GH887" s="194"/>
      <c r="GI887" s="194"/>
      <c r="GJ887" s="194"/>
      <c r="GK887" s="194"/>
      <c r="GL887" s="194"/>
      <c r="GM887" s="194"/>
      <c r="GN887" s="194"/>
      <c r="GO887" s="194"/>
      <c r="GP887" s="194"/>
      <c r="GQ887" s="194"/>
      <c r="GR887" s="194"/>
      <c r="GS887" s="194"/>
      <c r="GT887" s="194"/>
      <c r="GU887" s="194"/>
      <c r="GV887" s="194"/>
      <c r="GW887" s="194"/>
      <c r="GX887" s="194"/>
      <c r="GY887" s="194"/>
      <c r="GZ887" s="194"/>
      <c r="HA887" s="194"/>
      <c r="HB887" s="194"/>
      <c r="HC887" s="194"/>
      <c r="HD887" s="194"/>
      <c r="HE887" s="194"/>
      <c r="HF887" s="194"/>
      <c r="HG887" s="194"/>
      <c r="HH887" s="194"/>
      <c r="HI887" s="194"/>
      <c r="HJ887" s="194"/>
      <c r="HK887" s="194"/>
      <c r="HL887" s="194"/>
      <c r="HM887" s="194"/>
      <c r="HN887" s="194"/>
      <c r="HO887" s="194"/>
      <c r="HP887" s="194"/>
      <c r="HQ887" s="194"/>
      <c r="HR887" s="194"/>
      <c r="HS887" s="194"/>
      <c r="HT887" s="194"/>
      <c r="HU887" s="194"/>
      <c r="HV887" s="194"/>
      <c r="HW887" s="194"/>
      <c r="HX887" s="194"/>
      <c r="HY887" s="194"/>
      <c r="HZ887" s="194"/>
      <c r="IA887" s="194"/>
      <c r="IB887" s="194"/>
      <c r="IC887" s="194"/>
      <c r="ID887" s="194"/>
      <c r="IE887" s="194"/>
      <c r="IF887" s="194"/>
      <c r="IG887" s="194"/>
      <c r="IH887" s="194"/>
      <c r="II887" s="194"/>
      <c r="IJ887" s="194"/>
      <c r="IK887" s="194"/>
      <c r="IL887" s="194"/>
      <c r="IM887" s="194"/>
      <c r="IN887" s="194"/>
      <c r="IO887" s="194"/>
      <c r="IP887" s="194"/>
      <c r="IQ887" s="194"/>
      <c r="IR887" s="194"/>
      <c r="IS887" s="194"/>
      <c r="IT887" s="194"/>
      <c r="IU887" s="194"/>
      <c r="IV887" s="194"/>
      <c r="IW887" s="194"/>
      <c r="IX887" s="194"/>
      <c r="IY887" s="194"/>
      <c r="IZ887" s="194"/>
      <c r="JA887" s="194"/>
      <c r="JB887" s="194"/>
      <c r="JC887" s="194"/>
      <c r="JD887" s="194"/>
      <c r="JE887" s="194"/>
      <c r="JF887" s="194"/>
      <c r="JG887" s="194"/>
      <c r="JH887" s="194"/>
      <c r="JI887" s="194"/>
      <c r="JJ887" s="194"/>
      <c r="JK887" s="194"/>
      <c r="JL887" s="194"/>
      <c r="JM887" s="194"/>
      <c r="JN887" s="194"/>
      <c r="JO887" s="194"/>
      <c r="JP887" s="194"/>
      <c r="JQ887" s="194"/>
      <c r="JR887" s="194"/>
      <c r="JS887" s="194"/>
      <c r="JT887" s="194"/>
      <c r="JU887" s="194"/>
      <c r="JV887" s="194"/>
      <c r="JW887" s="194"/>
      <c r="JX887" s="194"/>
      <c r="JY887" s="194"/>
      <c r="JZ887" s="194"/>
      <c r="KA887" s="194"/>
      <c r="KB887" s="194"/>
      <c r="KC887" s="194"/>
      <c r="KD887" s="194"/>
      <c r="KE887" s="194"/>
      <c r="KF887" s="194"/>
      <c r="KG887" s="194"/>
      <c r="KH887" s="194"/>
      <c r="KI887" s="194"/>
      <c r="KJ887" s="194"/>
      <c r="KK887" s="194"/>
      <c r="KL887" s="194"/>
      <c r="KM887" s="194"/>
      <c r="KN887" s="194"/>
      <c r="KO887" s="194"/>
      <c r="KP887" s="194"/>
      <c r="KQ887" s="194"/>
      <c r="KR887" s="194"/>
      <c r="KS887" s="194"/>
      <c r="KT887" s="194"/>
      <c r="KU887" s="194"/>
      <c r="KV887" s="194"/>
      <c r="KW887" s="194"/>
      <c r="KX887" s="194"/>
      <c r="KY887" s="194"/>
      <c r="KZ887" s="194"/>
      <c r="LA887" s="194"/>
      <c r="LB887" s="194"/>
      <c r="LC887" s="194"/>
      <c r="LD887" s="194"/>
      <c r="LE887" s="194"/>
      <c r="LF887" s="194"/>
      <c r="LG887" s="194"/>
      <c r="LH887" s="194"/>
      <c r="LI887" s="194"/>
      <c r="LJ887" s="194"/>
      <c r="LK887" s="194"/>
      <c r="LL887" s="194"/>
      <c r="LM887" s="194"/>
      <c r="LN887" s="194"/>
      <c r="LO887" s="194"/>
      <c r="LP887" s="194"/>
      <c r="LQ887" s="194"/>
      <c r="LR887" s="194"/>
      <c r="LS887" s="194"/>
      <c r="LT887" s="194"/>
      <c r="LU887" s="194"/>
      <c r="LV887" s="194"/>
      <c r="LW887" s="194"/>
      <c r="LX887" s="194"/>
      <c r="LY887" s="194"/>
      <c r="LZ887" s="194"/>
      <c r="MA887" s="194"/>
      <c r="MB887" s="194"/>
      <c r="MC887" s="194"/>
      <c r="MD887" s="194"/>
      <c r="ME887" s="194"/>
      <c r="MF887" s="194"/>
      <c r="MG887" s="194"/>
      <c r="MH887" s="194"/>
      <c r="MI887" s="194"/>
      <c r="MJ887" s="194"/>
      <c r="MK887" s="194"/>
      <c r="ML887" s="194"/>
      <c r="MM887" s="194"/>
      <c r="MN887" s="194"/>
      <c r="MO887" s="194"/>
      <c r="MP887" s="194"/>
      <c r="MQ887" s="194"/>
      <c r="MR887" s="194"/>
      <c r="MS887" s="194"/>
      <c r="MT887" s="194"/>
      <c r="MU887" s="194"/>
      <c r="MV887" s="194"/>
      <c r="MW887" s="194"/>
      <c r="MX887" s="194"/>
      <c r="MY887" s="194"/>
      <c r="MZ887" s="194"/>
      <c r="NA887" s="194"/>
      <c r="NB887" s="194"/>
      <c r="NC887" s="194"/>
      <c r="ND887" s="194"/>
      <c r="NE887" s="194"/>
      <c r="NF887" s="194"/>
      <c r="NG887" s="194"/>
      <c r="NH887" s="194"/>
      <c r="NI887" s="194"/>
      <c r="NJ887" s="194"/>
      <c r="NK887" s="194"/>
      <c r="NL887" s="194"/>
      <c r="NM887" s="194"/>
      <c r="NN887" s="194"/>
      <c r="NO887" s="194"/>
      <c r="NP887" s="194"/>
      <c r="NQ887" s="194"/>
      <c r="NR887" s="194"/>
      <c r="NS887" s="194"/>
      <c r="NT887" s="194"/>
      <c r="NU887" s="194"/>
      <c r="NV887" s="194"/>
      <c r="NW887" s="194"/>
      <c r="NX887" s="194"/>
      <c r="NY887" s="194"/>
      <c r="NZ887" s="194"/>
      <c r="OA887" s="194"/>
      <c r="OB887" s="194"/>
      <c r="OC887" s="194"/>
      <c r="OD887" s="194"/>
      <c r="OE887" s="194"/>
      <c r="OF887" s="194"/>
      <c r="OG887" s="194"/>
      <c r="OH887" s="194"/>
      <c r="OI887" s="194"/>
      <c r="OJ887" s="194"/>
      <c r="OK887" s="194"/>
      <c r="OL887" s="194"/>
      <c r="OM887" s="194"/>
      <c r="ON887" s="194"/>
      <c r="OO887" s="194"/>
      <c r="OP887" s="194"/>
      <c r="OQ887" s="194"/>
      <c r="OR887" s="194"/>
      <c r="OS887" s="194"/>
      <c r="OT887" s="194"/>
      <c r="OU887" s="194"/>
      <c r="OV887" s="194"/>
      <c r="OW887" s="194"/>
      <c r="OX887" s="194"/>
      <c r="OY887" s="194"/>
      <c r="OZ887" s="194"/>
      <c r="PA887" s="194"/>
      <c r="PB887" s="194"/>
      <c r="PC887" s="194"/>
      <c r="PD887" s="194"/>
      <c r="PE887" s="194"/>
      <c r="PF887" s="194"/>
      <c r="PG887" s="194"/>
      <c r="PH887" s="194"/>
      <c r="PI887" s="194"/>
      <c r="PJ887" s="194"/>
      <c r="PK887" s="194"/>
      <c r="PL887" s="194"/>
      <c r="PM887" s="194"/>
      <c r="PN887" s="194"/>
      <c r="PO887" s="194"/>
      <c r="PP887" s="194"/>
      <c r="PQ887" s="194"/>
      <c r="PR887" s="194"/>
      <c r="PS887" s="194"/>
      <c r="PT887" s="194"/>
      <c r="PU887" s="194"/>
      <c r="PV887" s="194"/>
      <c r="PW887" s="194"/>
      <c r="PX887" s="194"/>
      <c r="PY887" s="194"/>
      <c r="PZ887" s="194"/>
      <c r="QA887" s="194"/>
      <c r="QB887" s="194"/>
      <c r="QC887" s="194"/>
      <c r="QD887" s="194"/>
      <c r="QE887" s="194"/>
      <c r="QF887" s="194"/>
      <c r="QG887" s="194"/>
      <c r="QH887" s="194"/>
      <c r="QI887" s="194"/>
      <c r="QJ887" s="194"/>
      <c r="QK887" s="194"/>
      <c r="QL887" s="194"/>
      <c r="QM887" s="194"/>
      <c r="QN887" s="194"/>
      <c r="QO887" s="194"/>
      <c r="QP887" s="194"/>
      <c r="QQ887" s="194"/>
      <c r="QR887" s="194"/>
      <c r="QS887" s="194"/>
      <c r="QT887" s="194"/>
      <c r="QU887" s="194"/>
      <c r="QV887" s="194"/>
      <c r="QW887" s="194"/>
      <c r="QX887" s="194"/>
      <c r="QY887" s="194"/>
      <c r="QZ887" s="194"/>
      <c r="RA887" s="194"/>
      <c r="RB887" s="194"/>
      <c r="RC887" s="194"/>
      <c r="RD887" s="194"/>
      <c r="RE887" s="194"/>
      <c r="RF887" s="194"/>
      <c r="RG887" s="194"/>
    </row>
    <row r="888" spans="1:475" x14ac:dyDescent="0.2">
      <c r="A888" s="203"/>
      <c r="B888" s="220"/>
      <c r="C888" s="220"/>
      <c r="D888" s="220"/>
      <c r="E888" s="224"/>
      <c r="F888" s="216" t="s">
        <v>246</v>
      </c>
      <c r="G888" s="188"/>
      <c r="H888" s="188"/>
      <c r="I888" s="204"/>
      <c r="J888" s="204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  <c r="RG888" s="194"/>
    </row>
    <row r="889" spans="1:475" x14ac:dyDescent="0.2">
      <c r="A889" s="203"/>
      <c r="B889" s="220"/>
      <c r="C889" s="220"/>
      <c r="D889" s="220"/>
      <c r="E889" s="224"/>
      <c r="F889" s="216" t="s">
        <v>247</v>
      </c>
      <c r="G889" s="188"/>
      <c r="H889" s="188"/>
      <c r="I889" s="204"/>
      <c r="J889" s="204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  <c r="RG889" s="194"/>
    </row>
    <row r="890" spans="1:475" x14ac:dyDescent="0.2">
      <c r="A890" s="203"/>
      <c r="B890" s="220"/>
      <c r="C890" s="220"/>
      <c r="D890" s="220"/>
      <c r="E890" s="224"/>
      <c r="F890" s="216" t="s">
        <v>246</v>
      </c>
      <c r="G890" s="188"/>
      <c r="H890" s="188"/>
      <c r="I890" s="204"/>
      <c r="J890" s="204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  <c r="RG890" s="194"/>
    </row>
    <row r="891" spans="1:475" x14ac:dyDescent="0.2">
      <c r="A891" s="203"/>
      <c r="B891" s="220"/>
      <c r="C891" s="220"/>
      <c r="D891" s="220"/>
      <c r="E891" s="224"/>
      <c r="F891" s="216" t="s">
        <v>247</v>
      </c>
      <c r="G891" s="188"/>
      <c r="H891" s="188"/>
      <c r="I891" s="204"/>
      <c r="J891" s="204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  <c r="RG891" s="194"/>
    </row>
    <row r="892" spans="1:475" x14ac:dyDescent="0.2">
      <c r="A892" s="203"/>
      <c r="B892" s="220"/>
      <c r="C892" s="220"/>
      <c r="D892" s="220"/>
      <c r="E892" s="224"/>
      <c r="F892" s="216" t="s">
        <v>246</v>
      </c>
      <c r="G892" s="188"/>
      <c r="H892" s="188"/>
      <c r="I892" s="204"/>
      <c r="J892" s="204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94"/>
      <c r="DX892" s="194"/>
      <c r="DY892" s="194"/>
      <c r="DZ892" s="194"/>
      <c r="EA892" s="194"/>
      <c r="EB892" s="194"/>
      <c r="EC892" s="194"/>
      <c r="ED892" s="194"/>
      <c r="EE892" s="194"/>
      <c r="EF892" s="194"/>
      <c r="EG892" s="194"/>
      <c r="EH892" s="194"/>
      <c r="EI892" s="194"/>
      <c r="EJ892" s="194"/>
      <c r="EK892" s="194"/>
      <c r="EL892" s="194"/>
      <c r="EM892" s="194"/>
      <c r="EN892" s="194"/>
      <c r="EO892" s="194"/>
      <c r="EP892" s="194"/>
      <c r="EQ892" s="194"/>
      <c r="ER892" s="194"/>
      <c r="ES892" s="194"/>
      <c r="ET892" s="194"/>
      <c r="EU892" s="194"/>
      <c r="EV892" s="194"/>
      <c r="EW892" s="194"/>
      <c r="EX892" s="194"/>
      <c r="EY892" s="194"/>
      <c r="EZ892" s="194"/>
      <c r="FA892" s="194"/>
      <c r="FB892" s="194"/>
      <c r="FC892" s="194"/>
      <c r="FD892" s="194"/>
      <c r="FE892" s="194"/>
      <c r="FF892" s="194"/>
      <c r="FG892" s="194"/>
      <c r="FH892" s="194"/>
      <c r="FI892" s="194"/>
      <c r="FJ892" s="194"/>
      <c r="FK892" s="194"/>
      <c r="FL892" s="194"/>
      <c r="FM892" s="194"/>
      <c r="FN892" s="194"/>
      <c r="FO892" s="194"/>
      <c r="FP892" s="194"/>
      <c r="FQ892" s="194"/>
      <c r="FR892" s="194"/>
      <c r="FS892" s="194"/>
      <c r="FT892" s="194"/>
      <c r="FU892" s="194"/>
      <c r="FV892" s="194"/>
      <c r="FW892" s="194"/>
      <c r="FX892" s="194"/>
      <c r="FY892" s="194"/>
      <c r="FZ892" s="194"/>
      <c r="GA892" s="194"/>
      <c r="GB892" s="194"/>
      <c r="GC892" s="194"/>
      <c r="GD892" s="194"/>
      <c r="GE892" s="194"/>
      <c r="GF892" s="194"/>
      <c r="GG892" s="194"/>
      <c r="GH892" s="194"/>
      <c r="GI892" s="194"/>
      <c r="GJ892" s="194"/>
      <c r="GK892" s="194"/>
      <c r="GL892" s="194"/>
      <c r="GM892" s="194"/>
      <c r="GN892" s="194"/>
      <c r="GO892" s="194"/>
      <c r="GP892" s="194"/>
      <c r="GQ892" s="194"/>
      <c r="GR892" s="194"/>
      <c r="GS892" s="194"/>
      <c r="GT892" s="194"/>
      <c r="GU892" s="194"/>
      <c r="GV892" s="194"/>
      <c r="GW892" s="194"/>
      <c r="GX892" s="194"/>
      <c r="GY892" s="194"/>
      <c r="GZ892" s="194"/>
      <c r="HA892" s="194"/>
      <c r="HB892" s="194"/>
      <c r="HC892" s="194"/>
      <c r="HD892" s="194"/>
      <c r="HE892" s="194"/>
      <c r="HF892" s="194"/>
      <c r="HG892" s="194"/>
      <c r="HH892" s="194"/>
      <c r="HI892" s="194"/>
      <c r="HJ892" s="194"/>
      <c r="HK892" s="194"/>
      <c r="HL892" s="194"/>
      <c r="HM892" s="194"/>
      <c r="HN892" s="194"/>
      <c r="HO892" s="194"/>
      <c r="HP892" s="194"/>
      <c r="HQ892" s="194"/>
      <c r="HR892" s="194"/>
      <c r="HS892" s="194"/>
      <c r="HT892" s="194"/>
      <c r="HU892" s="194"/>
      <c r="HV892" s="194"/>
      <c r="HW892" s="194"/>
      <c r="HX892" s="194"/>
      <c r="HY892" s="194"/>
      <c r="HZ892" s="194"/>
      <c r="IA892" s="194"/>
      <c r="IB892" s="194"/>
      <c r="IC892" s="194"/>
      <c r="ID892" s="194"/>
      <c r="IE892" s="194"/>
      <c r="IF892" s="194"/>
      <c r="IG892" s="194"/>
      <c r="IH892" s="194"/>
      <c r="II892" s="194"/>
      <c r="IJ892" s="194"/>
      <c r="IK892" s="194"/>
      <c r="IL892" s="194"/>
      <c r="IM892" s="194"/>
      <c r="IN892" s="194"/>
      <c r="IO892" s="194"/>
      <c r="IP892" s="194"/>
      <c r="IQ892" s="194"/>
      <c r="IR892" s="194"/>
      <c r="IS892" s="194"/>
      <c r="IT892" s="194"/>
      <c r="IU892" s="194"/>
      <c r="IV892" s="194"/>
      <c r="IW892" s="194"/>
      <c r="IX892" s="194"/>
      <c r="IY892" s="194"/>
      <c r="IZ892" s="194"/>
      <c r="JA892" s="194"/>
      <c r="JB892" s="194"/>
      <c r="JC892" s="194"/>
      <c r="JD892" s="194"/>
      <c r="JE892" s="194"/>
      <c r="JF892" s="194"/>
      <c r="JG892" s="194"/>
      <c r="JH892" s="194"/>
      <c r="JI892" s="194"/>
      <c r="JJ892" s="194"/>
      <c r="JK892" s="194"/>
      <c r="JL892" s="194"/>
      <c r="JM892" s="194"/>
      <c r="JN892" s="194"/>
      <c r="JO892" s="194"/>
      <c r="JP892" s="194"/>
      <c r="JQ892" s="194"/>
      <c r="JR892" s="194"/>
      <c r="JS892" s="194"/>
      <c r="JT892" s="194"/>
      <c r="JU892" s="194"/>
      <c r="JV892" s="194"/>
      <c r="JW892" s="194"/>
      <c r="JX892" s="194"/>
      <c r="JY892" s="194"/>
      <c r="JZ892" s="194"/>
      <c r="KA892" s="194"/>
      <c r="KB892" s="194"/>
      <c r="KC892" s="194"/>
      <c r="KD892" s="194"/>
      <c r="KE892" s="194"/>
      <c r="KF892" s="194"/>
      <c r="KG892" s="194"/>
      <c r="KH892" s="194"/>
      <c r="KI892" s="194"/>
      <c r="KJ892" s="194"/>
      <c r="KK892" s="194"/>
      <c r="KL892" s="194"/>
      <c r="KM892" s="194"/>
      <c r="KN892" s="194"/>
      <c r="KO892" s="194"/>
      <c r="KP892" s="194"/>
      <c r="KQ892" s="194"/>
      <c r="KR892" s="194"/>
      <c r="KS892" s="194"/>
      <c r="KT892" s="194"/>
      <c r="KU892" s="194"/>
      <c r="KV892" s="194"/>
      <c r="KW892" s="194"/>
      <c r="KX892" s="194"/>
      <c r="KY892" s="194"/>
      <c r="KZ892" s="194"/>
      <c r="LA892" s="194"/>
      <c r="LB892" s="194"/>
      <c r="LC892" s="194"/>
      <c r="LD892" s="194"/>
      <c r="LE892" s="194"/>
      <c r="LF892" s="194"/>
      <c r="LG892" s="194"/>
      <c r="LH892" s="194"/>
      <c r="LI892" s="194"/>
      <c r="LJ892" s="194"/>
      <c r="LK892" s="194"/>
      <c r="LL892" s="194"/>
      <c r="LM892" s="194"/>
      <c r="LN892" s="194"/>
      <c r="LO892" s="194"/>
      <c r="LP892" s="194"/>
      <c r="LQ892" s="194"/>
      <c r="LR892" s="194"/>
      <c r="LS892" s="194"/>
      <c r="LT892" s="194"/>
      <c r="LU892" s="194"/>
      <c r="LV892" s="194"/>
      <c r="LW892" s="194"/>
      <c r="LX892" s="194"/>
      <c r="LY892" s="194"/>
      <c r="LZ892" s="194"/>
      <c r="MA892" s="194"/>
      <c r="MB892" s="194"/>
      <c r="MC892" s="194"/>
      <c r="MD892" s="194"/>
      <c r="ME892" s="194"/>
      <c r="MF892" s="194"/>
      <c r="MG892" s="194"/>
      <c r="MH892" s="194"/>
      <c r="MI892" s="194"/>
      <c r="MJ892" s="194"/>
      <c r="MK892" s="194"/>
      <c r="ML892" s="194"/>
      <c r="MM892" s="194"/>
      <c r="MN892" s="194"/>
      <c r="MO892" s="194"/>
      <c r="MP892" s="194"/>
      <c r="MQ892" s="194"/>
      <c r="MR892" s="194"/>
      <c r="MS892" s="194"/>
      <c r="MT892" s="194"/>
      <c r="MU892" s="194"/>
      <c r="MV892" s="194"/>
      <c r="MW892" s="194"/>
      <c r="MX892" s="194"/>
      <c r="MY892" s="194"/>
      <c r="MZ892" s="194"/>
      <c r="NA892" s="194"/>
      <c r="NB892" s="194"/>
      <c r="NC892" s="194"/>
      <c r="ND892" s="194"/>
      <c r="NE892" s="194"/>
      <c r="NF892" s="194"/>
      <c r="NG892" s="194"/>
      <c r="NH892" s="194"/>
      <c r="NI892" s="194"/>
      <c r="NJ892" s="194"/>
      <c r="NK892" s="194"/>
      <c r="NL892" s="194"/>
      <c r="NM892" s="194"/>
      <c r="NN892" s="194"/>
      <c r="NO892" s="194"/>
      <c r="NP892" s="194"/>
      <c r="NQ892" s="194"/>
      <c r="NR892" s="194"/>
      <c r="NS892" s="194"/>
      <c r="NT892" s="194"/>
      <c r="NU892" s="194"/>
      <c r="NV892" s="194"/>
      <c r="NW892" s="194"/>
      <c r="NX892" s="194"/>
      <c r="NY892" s="194"/>
      <c r="NZ892" s="194"/>
      <c r="OA892" s="194"/>
      <c r="OB892" s="194"/>
      <c r="OC892" s="194"/>
      <c r="OD892" s="194"/>
      <c r="OE892" s="194"/>
      <c r="OF892" s="194"/>
      <c r="OG892" s="194"/>
      <c r="OH892" s="194"/>
      <c r="OI892" s="194"/>
      <c r="OJ892" s="194"/>
      <c r="OK892" s="194"/>
      <c r="OL892" s="194"/>
      <c r="OM892" s="194"/>
      <c r="ON892" s="194"/>
      <c r="OO892" s="194"/>
      <c r="OP892" s="194"/>
      <c r="OQ892" s="194"/>
      <c r="OR892" s="194"/>
      <c r="OS892" s="194"/>
      <c r="OT892" s="194"/>
      <c r="OU892" s="194"/>
      <c r="OV892" s="194"/>
      <c r="OW892" s="194"/>
      <c r="OX892" s="194"/>
      <c r="OY892" s="194"/>
      <c r="OZ892" s="194"/>
      <c r="PA892" s="194"/>
      <c r="PB892" s="194"/>
      <c r="PC892" s="194"/>
      <c r="PD892" s="194"/>
      <c r="PE892" s="194"/>
      <c r="PF892" s="194"/>
      <c r="PG892" s="194"/>
      <c r="PH892" s="194"/>
      <c r="PI892" s="194"/>
      <c r="PJ892" s="194"/>
      <c r="PK892" s="194"/>
      <c r="PL892" s="194"/>
      <c r="PM892" s="194"/>
      <c r="PN892" s="194"/>
      <c r="PO892" s="194"/>
      <c r="PP892" s="194"/>
      <c r="PQ892" s="194"/>
      <c r="PR892" s="194"/>
      <c r="PS892" s="194"/>
      <c r="PT892" s="194"/>
      <c r="PU892" s="194"/>
      <c r="PV892" s="194"/>
      <c r="PW892" s="194"/>
      <c r="PX892" s="194"/>
      <c r="PY892" s="194"/>
      <c r="PZ892" s="194"/>
      <c r="QA892" s="194"/>
      <c r="QB892" s="194"/>
      <c r="QC892" s="194"/>
      <c r="QD892" s="194"/>
      <c r="QE892" s="194"/>
      <c r="QF892" s="194"/>
      <c r="QG892" s="194"/>
      <c r="QH892" s="194"/>
      <c r="QI892" s="194"/>
      <c r="QJ892" s="194"/>
      <c r="QK892" s="194"/>
      <c r="QL892" s="194"/>
      <c r="QM892" s="194"/>
      <c r="QN892" s="194"/>
      <c r="QO892" s="194"/>
      <c r="QP892" s="194"/>
      <c r="QQ892" s="194"/>
      <c r="QR892" s="194"/>
      <c r="QS892" s="194"/>
      <c r="QT892" s="194"/>
      <c r="QU892" s="194"/>
      <c r="QV892" s="194"/>
      <c r="QW892" s="194"/>
      <c r="QX892" s="194"/>
      <c r="QY892" s="194"/>
      <c r="QZ892" s="194"/>
      <c r="RA892" s="194"/>
      <c r="RB892" s="194"/>
      <c r="RC892" s="194"/>
      <c r="RD892" s="194"/>
      <c r="RE892" s="194"/>
      <c r="RF892" s="194"/>
      <c r="RG892" s="194"/>
    </row>
    <row r="893" spans="1:475" x14ac:dyDescent="0.2">
      <c r="A893" s="203"/>
      <c r="B893" s="220"/>
      <c r="C893" s="220"/>
      <c r="D893" s="220"/>
      <c r="E893" s="224"/>
      <c r="F893" s="216" t="s">
        <v>247</v>
      </c>
      <c r="G893" s="188"/>
      <c r="H893" s="188"/>
      <c r="I893" s="204"/>
      <c r="J893" s="204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  <c r="RG893" s="194"/>
    </row>
    <row r="894" spans="1:475" x14ac:dyDescent="0.25">
      <c r="E894" s="225"/>
      <c r="F894" s="217"/>
      <c r="G894" s="188"/>
      <c r="H894" s="188"/>
      <c r="I894" s="204"/>
      <c r="J894" s="204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  <c r="RG894" s="194"/>
    </row>
    <row r="895" spans="1:475" x14ac:dyDescent="0.25">
      <c r="E895" s="225"/>
      <c r="F895" s="217"/>
      <c r="G895" s="188"/>
      <c r="H895" s="188"/>
      <c r="I895" s="204"/>
      <c r="J895" s="204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  <c r="RG895" s="194"/>
    </row>
    <row r="896" spans="1:475" x14ac:dyDescent="0.25">
      <c r="E896" s="225"/>
      <c r="F896" s="217"/>
      <c r="G896" s="188"/>
      <c r="H896" s="188"/>
      <c r="I896" s="204"/>
      <c r="J896" s="204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  <c r="RG896" s="194"/>
    </row>
    <row r="897" spans="5:475" x14ac:dyDescent="0.25">
      <c r="E897" s="225"/>
      <c r="F897" s="217"/>
      <c r="G897" s="188"/>
      <c r="H897" s="188"/>
      <c r="I897" s="204"/>
      <c r="J897" s="204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  <c r="RG897" s="194"/>
    </row>
    <row r="898" spans="5:475" x14ac:dyDescent="0.25">
      <c r="E898" s="225"/>
      <c r="F898" s="217"/>
      <c r="G898" s="188"/>
      <c r="H898" s="188"/>
      <c r="I898" s="204"/>
      <c r="J898" s="204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  <c r="RG898" s="194"/>
    </row>
    <row r="899" spans="5:475" x14ac:dyDescent="0.25">
      <c r="E899" s="225"/>
      <c r="F899" s="218"/>
      <c r="G899" s="188"/>
      <c r="H899" s="188"/>
      <c r="I899" s="204"/>
      <c r="J899" s="204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  <c r="RG899" s="194"/>
    </row>
    <row r="900" spans="5:475" x14ac:dyDescent="0.25">
      <c r="E900" s="225"/>
      <c r="F900" s="217"/>
      <c r="G900" s="188"/>
      <c r="H900" s="188"/>
      <c r="I900" s="204"/>
      <c r="J900" s="204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94"/>
      <c r="DX900" s="194"/>
      <c r="DY900" s="194"/>
      <c r="DZ900" s="194"/>
      <c r="EA900" s="194"/>
      <c r="EB900" s="194"/>
      <c r="EC900" s="194"/>
      <c r="ED900" s="194"/>
      <c r="EE900" s="194"/>
      <c r="EF900" s="194"/>
      <c r="EG900" s="194"/>
      <c r="EH900" s="194"/>
      <c r="EI900" s="194"/>
      <c r="EJ900" s="194"/>
      <c r="EK900" s="194"/>
      <c r="EL900" s="194"/>
      <c r="EM900" s="194"/>
      <c r="EN900" s="194"/>
      <c r="EO900" s="194"/>
      <c r="EP900" s="194"/>
      <c r="EQ900" s="194"/>
      <c r="ER900" s="194"/>
      <c r="ES900" s="194"/>
      <c r="ET900" s="194"/>
      <c r="EU900" s="194"/>
      <c r="EV900" s="194"/>
      <c r="EW900" s="194"/>
      <c r="EX900" s="194"/>
      <c r="EY900" s="194"/>
      <c r="EZ900" s="194"/>
      <c r="FA900" s="194"/>
      <c r="FB900" s="194"/>
      <c r="FC900" s="194"/>
      <c r="FD900" s="194"/>
      <c r="FE900" s="194"/>
      <c r="FF900" s="194"/>
      <c r="FG900" s="194"/>
      <c r="FH900" s="194"/>
      <c r="FI900" s="194"/>
      <c r="FJ900" s="194"/>
      <c r="FK900" s="194"/>
      <c r="FL900" s="194"/>
      <c r="FM900" s="194"/>
      <c r="FN900" s="194"/>
      <c r="FO900" s="194"/>
      <c r="FP900" s="194"/>
      <c r="FQ900" s="194"/>
      <c r="FR900" s="194"/>
      <c r="FS900" s="194"/>
      <c r="FT900" s="194"/>
      <c r="FU900" s="194"/>
      <c r="FV900" s="194"/>
      <c r="FW900" s="194"/>
      <c r="FX900" s="194"/>
      <c r="FY900" s="194"/>
      <c r="FZ900" s="194"/>
      <c r="GA900" s="194"/>
      <c r="GB900" s="194"/>
      <c r="GC900" s="194"/>
      <c r="GD900" s="194"/>
      <c r="GE900" s="194"/>
      <c r="GF900" s="194"/>
      <c r="GG900" s="194"/>
      <c r="GH900" s="194"/>
      <c r="GI900" s="194"/>
      <c r="GJ900" s="194"/>
      <c r="GK900" s="194"/>
      <c r="GL900" s="194"/>
      <c r="GM900" s="194"/>
      <c r="GN900" s="194"/>
      <c r="GO900" s="194"/>
      <c r="GP900" s="194"/>
      <c r="GQ900" s="194"/>
      <c r="GR900" s="194"/>
      <c r="GS900" s="194"/>
      <c r="GT900" s="194"/>
      <c r="GU900" s="194"/>
      <c r="GV900" s="194"/>
      <c r="GW900" s="194"/>
      <c r="GX900" s="194"/>
      <c r="GY900" s="194"/>
      <c r="GZ900" s="194"/>
      <c r="HA900" s="194"/>
      <c r="HB900" s="194"/>
      <c r="HC900" s="194"/>
      <c r="HD900" s="194"/>
      <c r="HE900" s="194"/>
      <c r="HF900" s="194"/>
      <c r="HG900" s="194"/>
      <c r="HH900" s="194"/>
      <c r="HI900" s="194"/>
      <c r="HJ900" s="194"/>
      <c r="HK900" s="194"/>
      <c r="HL900" s="194"/>
      <c r="HM900" s="194"/>
      <c r="HN900" s="194"/>
      <c r="HO900" s="194"/>
      <c r="HP900" s="194"/>
      <c r="HQ900" s="194"/>
      <c r="HR900" s="194"/>
      <c r="HS900" s="194"/>
      <c r="HT900" s="194"/>
      <c r="HU900" s="194"/>
      <c r="HV900" s="194"/>
      <c r="HW900" s="194"/>
      <c r="HX900" s="194"/>
      <c r="HY900" s="194"/>
      <c r="HZ900" s="194"/>
      <c r="IA900" s="194"/>
      <c r="IB900" s="194"/>
      <c r="IC900" s="194"/>
      <c r="ID900" s="194"/>
      <c r="IE900" s="194"/>
      <c r="IF900" s="194"/>
      <c r="IG900" s="194"/>
      <c r="IH900" s="194"/>
      <c r="II900" s="194"/>
      <c r="IJ900" s="194"/>
      <c r="IK900" s="194"/>
      <c r="IL900" s="194"/>
      <c r="IM900" s="194"/>
      <c r="IN900" s="194"/>
      <c r="IO900" s="194"/>
      <c r="IP900" s="194"/>
      <c r="IQ900" s="194"/>
      <c r="IR900" s="194"/>
      <c r="IS900" s="194"/>
      <c r="IT900" s="194"/>
      <c r="IU900" s="194"/>
      <c r="IV900" s="194"/>
      <c r="IW900" s="194"/>
      <c r="IX900" s="194"/>
      <c r="IY900" s="194"/>
      <c r="IZ900" s="194"/>
      <c r="JA900" s="194"/>
      <c r="JB900" s="194"/>
      <c r="JC900" s="194"/>
      <c r="JD900" s="194"/>
      <c r="JE900" s="194"/>
      <c r="JF900" s="194"/>
      <c r="JG900" s="194"/>
      <c r="JH900" s="194"/>
      <c r="JI900" s="194"/>
      <c r="JJ900" s="194"/>
      <c r="JK900" s="194"/>
      <c r="JL900" s="194"/>
      <c r="JM900" s="194"/>
      <c r="JN900" s="194"/>
      <c r="JO900" s="194"/>
      <c r="JP900" s="194"/>
      <c r="JQ900" s="194"/>
      <c r="JR900" s="194"/>
      <c r="JS900" s="194"/>
      <c r="JT900" s="194"/>
      <c r="JU900" s="194"/>
      <c r="JV900" s="194"/>
      <c r="JW900" s="194"/>
      <c r="JX900" s="194"/>
      <c r="JY900" s="194"/>
      <c r="JZ900" s="194"/>
      <c r="KA900" s="194"/>
      <c r="KB900" s="194"/>
      <c r="KC900" s="194"/>
      <c r="KD900" s="194"/>
      <c r="KE900" s="194"/>
      <c r="KF900" s="194"/>
      <c r="KG900" s="194"/>
      <c r="KH900" s="194"/>
      <c r="KI900" s="194"/>
      <c r="KJ900" s="194"/>
      <c r="KK900" s="194"/>
      <c r="KL900" s="194"/>
      <c r="KM900" s="194"/>
      <c r="KN900" s="194"/>
      <c r="KO900" s="194"/>
      <c r="KP900" s="194"/>
      <c r="KQ900" s="194"/>
      <c r="KR900" s="194"/>
      <c r="KS900" s="194"/>
      <c r="KT900" s="194"/>
      <c r="KU900" s="194"/>
      <c r="KV900" s="194"/>
      <c r="KW900" s="194"/>
      <c r="KX900" s="194"/>
      <c r="KY900" s="194"/>
      <c r="KZ900" s="194"/>
      <c r="LA900" s="194"/>
      <c r="LB900" s="194"/>
      <c r="LC900" s="194"/>
      <c r="LD900" s="194"/>
      <c r="LE900" s="194"/>
      <c r="LF900" s="194"/>
      <c r="LG900" s="194"/>
      <c r="LH900" s="194"/>
      <c r="LI900" s="194"/>
      <c r="LJ900" s="194"/>
      <c r="LK900" s="194"/>
      <c r="LL900" s="194"/>
      <c r="LM900" s="194"/>
      <c r="LN900" s="194"/>
      <c r="LO900" s="194"/>
      <c r="LP900" s="194"/>
      <c r="LQ900" s="194"/>
      <c r="LR900" s="194"/>
      <c r="LS900" s="194"/>
      <c r="LT900" s="194"/>
      <c r="LU900" s="194"/>
      <c r="LV900" s="194"/>
      <c r="LW900" s="194"/>
      <c r="LX900" s="194"/>
      <c r="LY900" s="194"/>
      <c r="LZ900" s="194"/>
      <c r="MA900" s="194"/>
      <c r="MB900" s="194"/>
      <c r="MC900" s="194"/>
      <c r="MD900" s="194"/>
      <c r="ME900" s="194"/>
      <c r="MF900" s="194"/>
      <c r="MG900" s="194"/>
      <c r="MH900" s="194"/>
      <c r="MI900" s="194"/>
      <c r="MJ900" s="194"/>
      <c r="MK900" s="194"/>
      <c r="ML900" s="194"/>
      <c r="MM900" s="194"/>
      <c r="MN900" s="194"/>
      <c r="MO900" s="194"/>
      <c r="MP900" s="194"/>
      <c r="MQ900" s="194"/>
      <c r="MR900" s="194"/>
      <c r="MS900" s="194"/>
      <c r="MT900" s="194"/>
      <c r="MU900" s="194"/>
      <c r="MV900" s="194"/>
      <c r="MW900" s="194"/>
      <c r="MX900" s="194"/>
      <c r="MY900" s="194"/>
      <c r="MZ900" s="194"/>
      <c r="NA900" s="194"/>
      <c r="NB900" s="194"/>
      <c r="NC900" s="194"/>
      <c r="ND900" s="194"/>
      <c r="NE900" s="194"/>
      <c r="NF900" s="194"/>
      <c r="NG900" s="194"/>
      <c r="NH900" s="194"/>
      <c r="NI900" s="194"/>
      <c r="NJ900" s="194"/>
      <c r="NK900" s="194"/>
      <c r="NL900" s="194"/>
      <c r="NM900" s="194"/>
      <c r="NN900" s="194"/>
      <c r="NO900" s="194"/>
      <c r="NP900" s="194"/>
      <c r="NQ900" s="194"/>
      <c r="NR900" s="194"/>
      <c r="NS900" s="194"/>
      <c r="NT900" s="194"/>
      <c r="NU900" s="194"/>
      <c r="NV900" s="194"/>
      <c r="NW900" s="194"/>
      <c r="NX900" s="194"/>
      <c r="NY900" s="194"/>
      <c r="NZ900" s="194"/>
      <c r="OA900" s="194"/>
      <c r="OB900" s="194"/>
      <c r="OC900" s="194"/>
      <c r="OD900" s="194"/>
      <c r="OE900" s="194"/>
      <c r="OF900" s="194"/>
      <c r="OG900" s="194"/>
      <c r="OH900" s="194"/>
      <c r="OI900" s="194"/>
      <c r="OJ900" s="194"/>
      <c r="OK900" s="194"/>
      <c r="OL900" s="194"/>
      <c r="OM900" s="194"/>
      <c r="ON900" s="194"/>
      <c r="OO900" s="194"/>
      <c r="OP900" s="194"/>
      <c r="OQ900" s="194"/>
      <c r="OR900" s="194"/>
      <c r="OS900" s="194"/>
      <c r="OT900" s="194"/>
      <c r="OU900" s="194"/>
      <c r="OV900" s="194"/>
      <c r="OW900" s="194"/>
      <c r="OX900" s="194"/>
      <c r="OY900" s="194"/>
      <c r="OZ900" s="194"/>
      <c r="PA900" s="194"/>
      <c r="PB900" s="194"/>
      <c r="PC900" s="194"/>
      <c r="PD900" s="194"/>
      <c r="PE900" s="194"/>
      <c r="PF900" s="194"/>
      <c r="PG900" s="194"/>
      <c r="PH900" s="194"/>
      <c r="PI900" s="194"/>
      <c r="PJ900" s="194"/>
      <c r="PK900" s="194"/>
      <c r="PL900" s="194"/>
      <c r="PM900" s="194"/>
      <c r="PN900" s="194"/>
      <c r="PO900" s="194"/>
      <c r="PP900" s="194"/>
      <c r="PQ900" s="194"/>
      <c r="PR900" s="194"/>
      <c r="PS900" s="194"/>
      <c r="PT900" s="194"/>
      <c r="PU900" s="194"/>
      <c r="PV900" s="194"/>
      <c r="PW900" s="194"/>
      <c r="PX900" s="194"/>
      <c r="PY900" s="194"/>
      <c r="PZ900" s="194"/>
      <c r="QA900" s="194"/>
      <c r="QB900" s="194"/>
      <c r="QC900" s="194"/>
      <c r="QD900" s="194"/>
      <c r="QE900" s="194"/>
      <c r="QF900" s="194"/>
      <c r="QG900" s="194"/>
      <c r="QH900" s="194"/>
      <c r="QI900" s="194"/>
      <c r="QJ900" s="194"/>
      <c r="QK900" s="194"/>
      <c r="QL900" s="194"/>
      <c r="QM900" s="194"/>
      <c r="QN900" s="194"/>
      <c r="QO900" s="194"/>
      <c r="QP900" s="194"/>
      <c r="QQ900" s="194"/>
      <c r="QR900" s="194"/>
      <c r="QS900" s="194"/>
      <c r="QT900" s="194"/>
      <c r="QU900" s="194"/>
      <c r="QV900" s="194"/>
      <c r="QW900" s="194"/>
      <c r="QX900" s="194"/>
      <c r="QY900" s="194"/>
      <c r="QZ900" s="194"/>
      <c r="RA900" s="194"/>
      <c r="RB900" s="194"/>
      <c r="RC900" s="194"/>
      <c r="RD900" s="194"/>
      <c r="RE900" s="194"/>
      <c r="RF900" s="194"/>
      <c r="RG900" s="194"/>
    </row>
    <row r="901" spans="5:475" x14ac:dyDescent="0.25">
      <c r="E901" s="225"/>
      <c r="F901" s="216"/>
      <c r="G901" s="178"/>
      <c r="H901" s="178"/>
      <c r="I901" s="204"/>
      <c r="J901" s="204"/>
      <c r="K901" s="178"/>
      <c r="L901" s="188"/>
      <c r="M901" s="178"/>
      <c r="N901" s="178"/>
      <c r="O901" s="188"/>
      <c r="P901" s="178"/>
      <c r="Q901" s="178"/>
      <c r="R901" s="188"/>
      <c r="S901" s="178"/>
      <c r="T901" s="178"/>
      <c r="U901" s="188"/>
      <c r="V901" s="178"/>
      <c r="W901" s="178"/>
      <c r="X901" s="188"/>
      <c r="Y901" s="178"/>
      <c r="Z901" s="178"/>
      <c r="AA901" s="188"/>
      <c r="AB901" s="178"/>
      <c r="AC901" s="178"/>
      <c r="AD901" s="188"/>
      <c r="AE901" s="178"/>
      <c r="AF901" s="178"/>
      <c r="AG901" s="188"/>
      <c r="AH901" s="178"/>
      <c r="AI901" s="178"/>
      <c r="AJ901" s="188"/>
      <c r="AK901" s="178"/>
      <c r="AL901" s="178"/>
      <c r="AM901" s="188"/>
      <c r="AN901" s="178"/>
      <c r="AO901" s="178"/>
      <c r="AP901" s="188"/>
      <c r="AQ901" s="178"/>
      <c r="AR901" s="178"/>
      <c r="AS901" s="188"/>
      <c r="AT901" s="178"/>
      <c r="AU901" s="178"/>
      <c r="AV901" s="188"/>
      <c r="AW901" s="178"/>
      <c r="AX901" s="178"/>
      <c r="AY901" s="188"/>
      <c r="AZ901" s="178"/>
      <c r="BA901" s="178"/>
      <c r="BB901" s="188"/>
      <c r="BC901" s="178"/>
      <c r="BD901" s="178"/>
      <c r="BE901" s="188"/>
      <c r="BF901" s="178"/>
      <c r="BG901" s="178"/>
      <c r="BH901" s="188"/>
      <c r="BI901" s="178"/>
      <c r="BJ901" s="178"/>
      <c r="BK901" s="188"/>
      <c r="BL901" s="178"/>
      <c r="BM901" s="178"/>
      <c r="BN901" s="188"/>
      <c r="BO901" s="178"/>
      <c r="BP901" s="178"/>
      <c r="BQ901" s="188"/>
      <c r="BR901" s="178"/>
      <c r="BS901" s="178"/>
      <c r="BT901" s="188"/>
      <c r="BU901" s="178"/>
      <c r="BV901" s="178"/>
      <c r="BW901" s="188"/>
      <c r="BX901" s="178"/>
      <c r="BY901" s="178"/>
      <c r="BZ901" s="188"/>
      <c r="CA901" s="178"/>
      <c r="CB901" s="178"/>
      <c r="CC901" s="188"/>
      <c r="CD901" s="178"/>
      <c r="CE901" s="178"/>
      <c r="CF901" s="188"/>
      <c r="CG901" s="178"/>
      <c r="CH901" s="178"/>
      <c r="CI901" s="188"/>
      <c r="CJ901" s="178"/>
      <c r="CK901" s="178"/>
      <c r="CL901" s="188"/>
      <c r="CM901" s="178"/>
      <c r="CN901" s="178"/>
      <c r="CO901" s="188"/>
      <c r="CP901" s="178"/>
      <c r="CQ901" s="178"/>
      <c r="CR901" s="188"/>
      <c r="CS901" s="178"/>
      <c r="CT901" s="178"/>
      <c r="CU901" s="188"/>
      <c r="CV901" s="178"/>
      <c r="CW901" s="178"/>
      <c r="CX901" s="188"/>
      <c r="CY901" s="178"/>
      <c r="CZ901" s="178"/>
      <c r="DA901" s="188"/>
      <c r="DB901" s="178"/>
      <c r="DC901" s="178"/>
      <c r="DD901" s="188"/>
      <c r="DE901" s="178"/>
      <c r="DF901" s="178"/>
      <c r="DG901" s="188"/>
      <c r="DH901" s="178"/>
      <c r="DI901" s="178"/>
      <c r="DJ901" s="188"/>
      <c r="DK901" s="178"/>
      <c r="DL901" s="178"/>
      <c r="DM901" s="188"/>
      <c r="DN901" s="178"/>
      <c r="DO901" s="178"/>
      <c r="DP901" s="188"/>
      <c r="DQ901" s="178"/>
      <c r="DR901" s="178"/>
      <c r="DS901" s="188"/>
      <c r="DT901" s="178"/>
      <c r="DU901" s="178"/>
      <c r="DV901" s="188"/>
      <c r="DW901" s="210"/>
      <c r="DX901" s="210"/>
      <c r="DY901" s="194"/>
      <c r="DZ901" s="210"/>
      <c r="EA901" s="210"/>
      <c r="EB901" s="194"/>
      <c r="EC901" s="210"/>
      <c r="ED901" s="210"/>
      <c r="EE901" s="194"/>
      <c r="EF901" s="210"/>
      <c r="EG901" s="210"/>
      <c r="EH901" s="194"/>
      <c r="EI901" s="210"/>
      <c r="EJ901" s="210"/>
      <c r="EK901" s="194"/>
      <c r="EL901" s="210"/>
      <c r="EM901" s="210"/>
      <c r="EN901" s="194"/>
      <c r="EO901" s="210"/>
      <c r="EP901" s="210"/>
      <c r="EQ901" s="194"/>
      <c r="ER901" s="210"/>
      <c r="ES901" s="210"/>
      <c r="ET901" s="194"/>
      <c r="EU901" s="210"/>
      <c r="EV901" s="210"/>
      <c r="EW901" s="194"/>
      <c r="EX901" s="210"/>
      <c r="EY901" s="210"/>
      <c r="EZ901" s="194"/>
      <c r="FA901" s="210"/>
      <c r="FB901" s="210"/>
      <c r="FC901" s="194"/>
      <c r="FD901" s="210"/>
      <c r="FE901" s="210"/>
      <c r="FF901" s="194"/>
      <c r="FG901" s="210"/>
      <c r="FH901" s="210"/>
      <c r="FI901" s="194"/>
      <c r="FJ901" s="210"/>
      <c r="FK901" s="210"/>
      <c r="FL901" s="194"/>
      <c r="FM901" s="210"/>
      <c r="FN901" s="210"/>
      <c r="FO901" s="194"/>
      <c r="FP901" s="210"/>
      <c r="FQ901" s="210"/>
      <c r="FR901" s="194"/>
      <c r="FS901" s="210"/>
      <c r="FT901" s="210"/>
      <c r="FU901" s="194"/>
      <c r="FV901" s="210"/>
      <c r="FW901" s="210"/>
      <c r="FX901" s="194"/>
      <c r="FY901" s="210"/>
      <c r="FZ901" s="210"/>
      <c r="GA901" s="194"/>
      <c r="GB901" s="210"/>
      <c r="GC901" s="210"/>
      <c r="GD901" s="194"/>
      <c r="GE901" s="210"/>
      <c r="GF901" s="210"/>
      <c r="GG901" s="194"/>
      <c r="GH901" s="210"/>
      <c r="GI901" s="210"/>
      <c r="GJ901" s="194"/>
      <c r="GK901" s="210"/>
      <c r="GL901" s="210"/>
      <c r="GM901" s="194"/>
      <c r="GN901" s="210"/>
      <c r="GO901" s="210"/>
      <c r="GP901" s="194"/>
      <c r="GQ901" s="210"/>
      <c r="GR901" s="210"/>
      <c r="GS901" s="194"/>
      <c r="GT901" s="210"/>
      <c r="GU901" s="210"/>
      <c r="GV901" s="194"/>
      <c r="GW901" s="210"/>
      <c r="GX901" s="210"/>
      <c r="GY901" s="194"/>
      <c r="GZ901" s="210"/>
      <c r="HA901" s="210"/>
      <c r="HB901" s="194"/>
      <c r="HC901" s="210"/>
      <c r="HD901" s="210"/>
      <c r="HE901" s="194"/>
      <c r="HF901" s="210"/>
      <c r="HG901" s="210"/>
      <c r="HH901" s="194"/>
      <c r="HI901" s="210"/>
      <c r="HJ901" s="210"/>
      <c r="HK901" s="194"/>
      <c r="HL901" s="210"/>
      <c r="HM901" s="210"/>
      <c r="HN901" s="194"/>
      <c r="HO901" s="210"/>
      <c r="HP901" s="210"/>
      <c r="HQ901" s="194"/>
      <c r="HR901" s="210"/>
      <c r="HS901" s="210"/>
      <c r="HT901" s="194"/>
      <c r="HU901" s="210"/>
      <c r="HV901" s="210"/>
      <c r="HW901" s="194"/>
      <c r="HX901" s="210"/>
      <c r="HY901" s="210"/>
      <c r="HZ901" s="194"/>
      <c r="IA901" s="210"/>
      <c r="IB901" s="210"/>
      <c r="IC901" s="194"/>
      <c r="ID901" s="210"/>
      <c r="IE901" s="210"/>
      <c r="IF901" s="194"/>
      <c r="IG901" s="210"/>
      <c r="IH901" s="210"/>
      <c r="II901" s="194"/>
      <c r="IJ901" s="210"/>
      <c r="IK901" s="210"/>
      <c r="IL901" s="194"/>
      <c r="IM901" s="210"/>
      <c r="IN901" s="210"/>
      <c r="IO901" s="194"/>
      <c r="IP901" s="210"/>
      <c r="IQ901" s="210"/>
      <c r="IR901" s="194"/>
      <c r="IS901" s="210"/>
      <c r="IT901" s="210"/>
      <c r="IU901" s="194"/>
      <c r="IV901" s="210"/>
      <c r="IW901" s="210"/>
      <c r="IX901" s="194"/>
      <c r="IY901" s="210"/>
      <c r="IZ901" s="210"/>
      <c r="JA901" s="194"/>
      <c r="JB901" s="210"/>
      <c r="JC901" s="210"/>
      <c r="JD901" s="194"/>
      <c r="JE901" s="210"/>
      <c r="JF901" s="210"/>
      <c r="JG901" s="194"/>
      <c r="JH901" s="210"/>
      <c r="JI901" s="210"/>
      <c r="JJ901" s="194"/>
      <c r="JK901" s="210"/>
      <c r="JL901" s="210"/>
      <c r="JM901" s="194"/>
      <c r="JN901" s="210"/>
      <c r="JO901" s="210"/>
      <c r="JP901" s="194"/>
      <c r="JQ901" s="210"/>
      <c r="JR901" s="210"/>
      <c r="JS901" s="194"/>
      <c r="JT901" s="210"/>
      <c r="JU901" s="210"/>
      <c r="JV901" s="194"/>
      <c r="JW901" s="210"/>
      <c r="JX901" s="210"/>
      <c r="JY901" s="194"/>
      <c r="JZ901" s="210"/>
      <c r="KA901" s="210"/>
      <c r="KB901" s="194"/>
      <c r="KC901" s="210"/>
      <c r="KD901" s="210"/>
      <c r="KE901" s="194"/>
      <c r="KF901" s="210"/>
      <c r="KG901" s="210"/>
      <c r="KH901" s="194"/>
      <c r="KI901" s="210"/>
      <c r="KJ901" s="210"/>
      <c r="KK901" s="194"/>
      <c r="KL901" s="210"/>
      <c r="KM901" s="210"/>
      <c r="KN901" s="194"/>
      <c r="KO901" s="210"/>
      <c r="KP901" s="210"/>
      <c r="KQ901" s="194"/>
      <c r="KR901" s="210"/>
      <c r="KS901" s="210"/>
      <c r="KT901" s="194"/>
      <c r="KU901" s="210"/>
      <c r="KV901" s="210"/>
      <c r="KW901" s="194"/>
      <c r="KX901" s="210"/>
      <c r="KY901" s="210"/>
      <c r="KZ901" s="194"/>
      <c r="LA901" s="210"/>
      <c r="LB901" s="210"/>
      <c r="LC901" s="194"/>
      <c r="LD901" s="210"/>
      <c r="LE901" s="210"/>
      <c r="LF901" s="194"/>
      <c r="LG901" s="210"/>
      <c r="LH901" s="210"/>
      <c r="LI901" s="194"/>
      <c r="LJ901" s="210"/>
      <c r="LK901" s="210"/>
      <c r="LL901" s="194"/>
      <c r="LM901" s="210"/>
      <c r="LN901" s="210"/>
      <c r="LO901" s="194"/>
      <c r="LP901" s="210"/>
      <c r="LQ901" s="210"/>
      <c r="LR901" s="194"/>
      <c r="LS901" s="210"/>
      <c r="LT901" s="210"/>
      <c r="LU901" s="194"/>
      <c r="LV901" s="210"/>
      <c r="LW901" s="210"/>
      <c r="LX901" s="194"/>
      <c r="LY901" s="210"/>
      <c r="LZ901" s="210"/>
      <c r="MA901" s="194"/>
      <c r="MB901" s="210"/>
      <c r="MC901" s="210"/>
      <c r="MD901" s="194"/>
      <c r="ME901" s="210"/>
      <c r="MF901" s="210"/>
      <c r="MG901" s="194"/>
      <c r="MH901" s="210"/>
      <c r="MI901" s="210"/>
      <c r="MJ901" s="194"/>
      <c r="MK901" s="210"/>
      <c r="ML901" s="210"/>
      <c r="MM901" s="194"/>
      <c r="MN901" s="210"/>
      <c r="MO901" s="210"/>
      <c r="MP901" s="194"/>
      <c r="MQ901" s="210"/>
      <c r="MR901" s="210"/>
      <c r="MS901" s="194"/>
      <c r="MT901" s="210"/>
      <c r="MU901" s="210"/>
      <c r="MV901" s="194"/>
      <c r="MW901" s="210"/>
      <c r="MX901" s="210"/>
      <c r="MY901" s="194"/>
      <c r="MZ901" s="210"/>
      <c r="NA901" s="210"/>
      <c r="NB901" s="194"/>
      <c r="NC901" s="210"/>
      <c r="ND901" s="210"/>
      <c r="NE901" s="194"/>
      <c r="NF901" s="210"/>
      <c r="NG901" s="210"/>
      <c r="NH901" s="194"/>
      <c r="NI901" s="210"/>
      <c r="NJ901" s="210"/>
      <c r="NK901" s="194"/>
      <c r="NL901" s="210"/>
      <c r="NM901" s="210"/>
      <c r="NN901" s="194"/>
      <c r="NO901" s="210"/>
      <c r="NP901" s="210"/>
      <c r="NQ901" s="194"/>
      <c r="NR901" s="210"/>
      <c r="NS901" s="210"/>
      <c r="NT901" s="194"/>
      <c r="NU901" s="210"/>
      <c r="NV901" s="210"/>
      <c r="NW901" s="194"/>
      <c r="NX901" s="210"/>
      <c r="NY901" s="210"/>
      <c r="NZ901" s="194"/>
      <c r="OA901" s="210"/>
      <c r="OB901" s="210"/>
      <c r="OC901" s="194"/>
      <c r="OD901" s="210"/>
      <c r="OE901" s="210"/>
      <c r="OF901" s="194"/>
      <c r="OG901" s="210"/>
      <c r="OH901" s="210"/>
      <c r="OI901" s="194"/>
      <c r="OJ901" s="210"/>
      <c r="OK901" s="210"/>
      <c r="OL901" s="194"/>
      <c r="OM901" s="210"/>
      <c r="ON901" s="210"/>
      <c r="OO901" s="194"/>
      <c r="OP901" s="210"/>
      <c r="OQ901" s="210"/>
      <c r="OR901" s="194"/>
      <c r="OS901" s="210"/>
      <c r="OT901" s="210"/>
      <c r="OU901" s="194"/>
      <c r="OV901" s="210"/>
      <c r="OW901" s="210"/>
      <c r="OX901" s="194"/>
      <c r="OY901" s="210"/>
      <c r="OZ901" s="210"/>
      <c r="PA901" s="194"/>
      <c r="PB901" s="210"/>
      <c r="PC901" s="210"/>
      <c r="PD901" s="194"/>
      <c r="PE901" s="210"/>
      <c r="PF901" s="210"/>
      <c r="PG901" s="194"/>
      <c r="PH901" s="210"/>
      <c r="PI901" s="210"/>
      <c r="PJ901" s="194"/>
      <c r="PK901" s="210"/>
      <c r="PL901" s="210"/>
      <c r="PM901" s="194"/>
      <c r="PN901" s="210"/>
      <c r="PO901" s="210"/>
      <c r="PP901" s="194"/>
      <c r="PQ901" s="210"/>
      <c r="PR901" s="210"/>
      <c r="PS901" s="194"/>
      <c r="PT901" s="210"/>
      <c r="PU901" s="210"/>
      <c r="PV901" s="194"/>
      <c r="PW901" s="210"/>
      <c r="PX901" s="210"/>
      <c r="PY901" s="194"/>
      <c r="PZ901" s="210"/>
      <c r="QA901" s="210"/>
      <c r="QB901" s="194"/>
      <c r="QC901" s="210"/>
      <c r="QD901" s="210"/>
      <c r="QE901" s="194"/>
      <c r="QF901" s="210"/>
      <c r="QG901" s="210"/>
      <c r="QH901" s="194"/>
      <c r="QI901" s="210"/>
      <c r="QJ901" s="210"/>
      <c r="QK901" s="194"/>
      <c r="QL901" s="210"/>
      <c r="QM901" s="210"/>
      <c r="QN901" s="194"/>
      <c r="QO901" s="210"/>
      <c r="QP901" s="210"/>
      <c r="QQ901" s="194"/>
      <c r="QR901" s="210"/>
      <c r="QS901" s="210"/>
      <c r="QT901" s="194"/>
      <c r="QU901" s="210"/>
      <c r="QV901" s="210"/>
      <c r="QW901" s="194"/>
      <c r="QX901" s="210"/>
      <c r="QY901" s="210"/>
      <c r="QZ901" s="194"/>
      <c r="RA901" s="210"/>
      <c r="RB901" s="210"/>
      <c r="RC901" s="194"/>
      <c r="RD901" s="210"/>
      <c r="RE901" s="210"/>
      <c r="RF901" s="194"/>
      <c r="RG901" s="210"/>
    </row>
    <row r="902" spans="5:475" x14ac:dyDescent="0.25">
      <c r="F902" s="190"/>
      <c r="G902" s="188"/>
      <c r="H902" s="188"/>
      <c r="I902" s="204"/>
      <c r="J902" s="204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  <c r="RG902" s="194"/>
    </row>
    <row r="903" spans="5:475" x14ac:dyDescent="0.25">
      <c r="E903" s="225"/>
      <c r="F903" s="217"/>
      <c r="G903" s="188"/>
      <c r="H903" s="188"/>
      <c r="I903" s="204"/>
      <c r="J903" s="204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  <c r="RG903" s="194"/>
    </row>
    <row r="904" spans="5:475" x14ac:dyDescent="0.25">
      <c r="E904" s="225"/>
      <c r="F904" s="217"/>
      <c r="G904" s="188"/>
      <c r="H904" s="188"/>
      <c r="I904" s="204"/>
      <c r="J904" s="204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  <c r="RG904" s="194"/>
    </row>
    <row r="905" spans="5:475" x14ac:dyDescent="0.25">
      <c r="E905" s="225"/>
      <c r="F905" s="217"/>
      <c r="G905" s="188"/>
      <c r="H905" s="188"/>
      <c r="I905" s="204"/>
      <c r="J905" s="204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  <c r="RG905" s="194"/>
    </row>
    <row r="906" spans="5:475" x14ac:dyDescent="0.25">
      <c r="E906" s="225"/>
      <c r="F906" s="216"/>
      <c r="G906" s="178"/>
      <c r="H906" s="178"/>
      <c r="I906" s="204"/>
      <c r="J906" s="204"/>
      <c r="K906" s="178"/>
      <c r="L906" s="188"/>
      <c r="M906" s="178"/>
      <c r="N906" s="178"/>
      <c r="O906" s="188"/>
      <c r="P906" s="178"/>
      <c r="Q906" s="178"/>
      <c r="R906" s="188"/>
      <c r="S906" s="178"/>
      <c r="T906" s="178"/>
      <c r="U906" s="188"/>
      <c r="V906" s="178"/>
      <c r="W906" s="178"/>
      <c r="X906" s="188"/>
      <c r="Y906" s="178"/>
      <c r="Z906" s="178"/>
      <c r="AA906" s="188"/>
      <c r="AB906" s="178"/>
      <c r="AC906" s="178"/>
      <c r="AD906" s="188"/>
      <c r="AE906" s="178"/>
      <c r="AF906" s="178"/>
      <c r="AG906" s="188"/>
      <c r="AH906" s="178"/>
      <c r="AI906" s="178"/>
      <c r="AJ906" s="188"/>
      <c r="AK906" s="178"/>
      <c r="AL906" s="178"/>
      <c r="AM906" s="188"/>
      <c r="AN906" s="178"/>
      <c r="AO906" s="178"/>
      <c r="AP906" s="188"/>
      <c r="AQ906" s="178"/>
      <c r="AR906" s="178"/>
      <c r="AS906" s="188"/>
      <c r="AT906" s="178"/>
      <c r="AU906" s="178"/>
      <c r="AV906" s="188"/>
      <c r="AW906" s="178"/>
      <c r="AX906" s="178"/>
      <c r="AY906" s="188"/>
      <c r="AZ906" s="178"/>
      <c r="BA906" s="178"/>
      <c r="BB906" s="188"/>
      <c r="BC906" s="178"/>
      <c r="BD906" s="178"/>
      <c r="BE906" s="188"/>
      <c r="BF906" s="178"/>
      <c r="BG906" s="178"/>
      <c r="BH906" s="188"/>
      <c r="BI906" s="178"/>
      <c r="BJ906" s="178"/>
      <c r="BK906" s="188"/>
      <c r="BL906" s="178"/>
      <c r="BM906" s="178"/>
      <c r="BN906" s="188"/>
      <c r="BO906" s="178"/>
      <c r="BP906" s="178"/>
      <c r="BQ906" s="188"/>
      <c r="BR906" s="178"/>
      <c r="BS906" s="178"/>
      <c r="BT906" s="188"/>
      <c r="BU906" s="178"/>
      <c r="BV906" s="178"/>
      <c r="BW906" s="188"/>
      <c r="BX906" s="178"/>
      <c r="BY906" s="178"/>
      <c r="BZ906" s="188"/>
      <c r="CA906" s="178"/>
      <c r="CB906" s="178"/>
      <c r="CC906" s="188"/>
      <c r="CD906" s="178"/>
      <c r="CE906" s="178"/>
      <c r="CF906" s="188"/>
      <c r="CG906" s="178"/>
      <c r="CH906" s="178"/>
      <c r="CI906" s="188"/>
      <c r="CJ906" s="178"/>
      <c r="CK906" s="178"/>
      <c r="CL906" s="188"/>
      <c r="CM906" s="178"/>
      <c r="CN906" s="178"/>
      <c r="CO906" s="188"/>
      <c r="CP906" s="178"/>
      <c r="CQ906" s="178"/>
      <c r="CR906" s="188"/>
      <c r="CS906" s="178"/>
      <c r="CT906" s="178"/>
      <c r="CU906" s="188"/>
      <c r="CV906" s="178"/>
      <c r="CW906" s="178"/>
      <c r="CX906" s="188"/>
      <c r="CY906" s="178"/>
      <c r="CZ906" s="178"/>
      <c r="DA906" s="188"/>
      <c r="DB906" s="178"/>
      <c r="DC906" s="178"/>
      <c r="DD906" s="188"/>
      <c r="DE906" s="178"/>
      <c r="DF906" s="178"/>
      <c r="DG906" s="188"/>
      <c r="DH906" s="178"/>
      <c r="DI906" s="178"/>
      <c r="DJ906" s="188"/>
      <c r="DK906" s="178"/>
      <c r="DL906" s="178"/>
      <c r="DM906" s="188"/>
      <c r="DN906" s="178"/>
      <c r="DO906" s="178"/>
      <c r="DP906" s="188"/>
      <c r="DQ906" s="178"/>
      <c r="DR906" s="178"/>
      <c r="DS906" s="188"/>
      <c r="DT906" s="178"/>
      <c r="DU906" s="178"/>
      <c r="DV906" s="188"/>
      <c r="DW906" s="210"/>
      <c r="DX906" s="210"/>
      <c r="DY906" s="194"/>
      <c r="DZ906" s="210"/>
      <c r="EA906" s="210"/>
      <c r="EB906" s="194"/>
      <c r="EC906" s="210"/>
      <c r="ED906" s="210"/>
      <c r="EE906" s="194"/>
      <c r="EF906" s="210"/>
      <c r="EG906" s="210"/>
      <c r="EH906" s="194"/>
      <c r="EI906" s="210"/>
      <c r="EJ906" s="210"/>
      <c r="EK906" s="194"/>
      <c r="EL906" s="210"/>
      <c r="EM906" s="210"/>
      <c r="EN906" s="194"/>
      <c r="EO906" s="210"/>
      <c r="EP906" s="210"/>
      <c r="EQ906" s="194"/>
      <c r="ER906" s="210"/>
      <c r="ES906" s="210"/>
      <c r="ET906" s="194"/>
      <c r="EU906" s="210"/>
      <c r="EV906" s="210"/>
      <c r="EW906" s="194"/>
      <c r="EX906" s="210"/>
      <c r="EY906" s="210"/>
      <c r="EZ906" s="194"/>
      <c r="FA906" s="210"/>
      <c r="FB906" s="210"/>
      <c r="FC906" s="194"/>
      <c r="FD906" s="210"/>
      <c r="FE906" s="210"/>
      <c r="FF906" s="194"/>
      <c r="FG906" s="210"/>
      <c r="FH906" s="210"/>
      <c r="FI906" s="194"/>
      <c r="FJ906" s="210"/>
      <c r="FK906" s="210"/>
      <c r="FL906" s="194"/>
      <c r="FM906" s="210"/>
      <c r="FN906" s="210"/>
      <c r="FO906" s="194"/>
      <c r="FP906" s="210"/>
      <c r="FQ906" s="210"/>
      <c r="FR906" s="194"/>
      <c r="FS906" s="210"/>
      <c r="FT906" s="210"/>
      <c r="FU906" s="194"/>
      <c r="FV906" s="210"/>
      <c r="FW906" s="210"/>
      <c r="FX906" s="194"/>
      <c r="FY906" s="210"/>
      <c r="FZ906" s="210"/>
      <c r="GA906" s="194"/>
      <c r="GB906" s="210"/>
      <c r="GC906" s="210"/>
      <c r="GD906" s="194"/>
      <c r="GE906" s="210"/>
      <c r="GF906" s="210"/>
      <c r="GG906" s="194"/>
      <c r="GH906" s="210"/>
      <c r="GI906" s="210"/>
      <c r="GJ906" s="194"/>
      <c r="GK906" s="210"/>
      <c r="GL906" s="210"/>
      <c r="GM906" s="194"/>
      <c r="GN906" s="210"/>
      <c r="GO906" s="210"/>
      <c r="GP906" s="194"/>
      <c r="GQ906" s="210"/>
      <c r="GR906" s="210"/>
      <c r="GS906" s="194"/>
      <c r="GT906" s="210"/>
      <c r="GU906" s="210"/>
      <c r="GV906" s="194"/>
      <c r="GW906" s="210"/>
      <c r="GX906" s="210"/>
      <c r="GY906" s="194"/>
      <c r="GZ906" s="210"/>
      <c r="HA906" s="210"/>
      <c r="HB906" s="194"/>
      <c r="HC906" s="210"/>
      <c r="HD906" s="210"/>
      <c r="HE906" s="194"/>
      <c r="HF906" s="210"/>
      <c r="HG906" s="210"/>
      <c r="HH906" s="194"/>
      <c r="HI906" s="210"/>
      <c r="HJ906" s="210"/>
      <c r="HK906" s="194"/>
      <c r="HL906" s="210"/>
      <c r="HM906" s="210"/>
      <c r="HN906" s="194"/>
      <c r="HO906" s="210"/>
      <c r="HP906" s="210"/>
      <c r="HQ906" s="194"/>
      <c r="HR906" s="210"/>
      <c r="HS906" s="210"/>
      <c r="HT906" s="194"/>
      <c r="HU906" s="210"/>
      <c r="HV906" s="210"/>
      <c r="HW906" s="194"/>
      <c r="HX906" s="210"/>
      <c r="HY906" s="210"/>
      <c r="HZ906" s="194"/>
      <c r="IA906" s="210"/>
      <c r="IB906" s="210"/>
      <c r="IC906" s="194"/>
      <c r="ID906" s="210"/>
      <c r="IE906" s="210"/>
      <c r="IF906" s="194"/>
      <c r="IG906" s="210"/>
      <c r="IH906" s="210"/>
      <c r="II906" s="194"/>
      <c r="IJ906" s="210"/>
      <c r="IK906" s="210"/>
      <c r="IL906" s="194"/>
      <c r="IM906" s="210"/>
      <c r="IN906" s="210"/>
      <c r="IO906" s="194"/>
      <c r="IP906" s="210"/>
      <c r="IQ906" s="210"/>
      <c r="IR906" s="194"/>
      <c r="IS906" s="210"/>
      <c r="IT906" s="210"/>
      <c r="IU906" s="194"/>
      <c r="IV906" s="210"/>
      <c r="IW906" s="210"/>
      <c r="IX906" s="194"/>
      <c r="IY906" s="210"/>
      <c r="IZ906" s="210"/>
      <c r="JA906" s="194"/>
      <c r="JB906" s="210"/>
      <c r="JC906" s="210"/>
      <c r="JD906" s="194"/>
      <c r="JE906" s="210"/>
      <c r="JF906" s="210"/>
      <c r="JG906" s="194"/>
      <c r="JH906" s="210"/>
      <c r="JI906" s="210"/>
      <c r="JJ906" s="194"/>
      <c r="JK906" s="210"/>
      <c r="JL906" s="210"/>
      <c r="JM906" s="194"/>
      <c r="JN906" s="210"/>
      <c r="JO906" s="210"/>
      <c r="JP906" s="194"/>
      <c r="JQ906" s="210"/>
      <c r="JR906" s="210"/>
      <c r="JS906" s="194"/>
      <c r="JT906" s="210"/>
      <c r="JU906" s="210"/>
      <c r="JV906" s="194"/>
      <c r="JW906" s="210"/>
      <c r="JX906" s="210"/>
      <c r="JY906" s="194"/>
      <c r="JZ906" s="210"/>
      <c r="KA906" s="210"/>
      <c r="KB906" s="194"/>
      <c r="KC906" s="210"/>
      <c r="KD906" s="210"/>
      <c r="KE906" s="194"/>
      <c r="KF906" s="210"/>
      <c r="KG906" s="210"/>
      <c r="KH906" s="194"/>
      <c r="KI906" s="210"/>
      <c r="KJ906" s="210"/>
      <c r="KK906" s="194"/>
      <c r="KL906" s="210"/>
      <c r="KM906" s="210"/>
      <c r="KN906" s="194"/>
      <c r="KO906" s="210"/>
      <c r="KP906" s="210"/>
      <c r="KQ906" s="194"/>
      <c r="KR906" s="210"/>
      <c r="KS906" s="210"/>
      <c r="KT906" s="194"/>
      <c r="KU906" s="210"/>
      <c r="KV906" s="210"/>
      <c r="KW906" s="194"/>
      <c r="KX906" s="210"/>
      <c r="KY906" s="210"/>
      <c r="KZ906" s="194"/>
      <c r="LA906" s="210"/>
      <c r="LB906" s="210"/>
      <c r="LC906" s="194"/>
      <c r="LD906" s="210"/>
      <c r="LE906" s="210"/>
      <c r="LF906" s="194"/>
      <c r="LG906" s="210"/>
      <c r="LH906" s="210"/>
      <c r="LI906" s="194"/>
      <c r="LJ906" s="210"/>
      <c r="LK906" s="210"/>
      <c r="LL906" s="194"/>
      <c r="LM906" s="210"/>
      <c r="LN906" s="210"/>
      <c r="LO906" s="194"/>
      <c r="LP906" s="210"/>
      <c r="LQ906" s="210"/>
      <c r="LR906" s="194"/>
      <c r="LS906" s="210"/>
      <c r="LT906" s="210"/>
      <c r="LU906" s="194"/>
      <c r="LV906" s="210"/>
      <c r="LW906" s="210"/>
      <c r="LX906" s="194"/>
      <c r="LY906" s="210"/>
      <c r="LZ906" s="210"/>
      <c r="MA906" s="194"/>
      <c r="MB906" s="210"/>
      <c r="MC906" s="210"/>
      <c r="MD906" s="194"/>
      <c r="ME906" s="210"/>
      <c r="MF906" s="210"/>
      <c r="MG906" s="194"/>
      <c r="MH906" s="210"/>
      <c r="MI906" s="210"/>
      <c r="MJ906" s="194"/>
      <c r="MK906" s="210"/>
      <c r="ML906" s="210"/>
      <c r="MM906" s="194"/>
      <c r="MN906" s="210"/>
      <c r="MO906" s="210"/>
      <c r="MP906" s="194"/>
      <c r="MQ906" s="210"/>
      <c r="MR906" s="210"/>
      <c r="MS906" s="194"/>
      <c r="MT906" s="210"/>
      <c r="MU906" s="210"/>
      <c r="MV906" s="194"/>
      <c r="MW906" s="210"/>
      <c r="MX906" s="210"/>
      <c r="MY906" s="194"/>
      <c r="MZ906" s="210"/>
      <c r="NA906" s="210"/>
      <c r="NB906" s="194"/>
      <c r="NC906" s="210"/>
      <c r="ND906" s="210"/>
      <c r="NE906" s="194"/>
      <c r="NF906" s="210"/>
      <c r="NG906" s="210"/>
      <c r="NH906" s="194"/>
      <c r="NI906" s="210"/>
      <c r="NJ906" s="210"/>
      <c r="NK906" s="194"/>
      <c r="NL906" s="210"/>
      <c r="NM906" s="210"/>
      <c r="NN906" s="194"/>
      <c r="NO906" s="210"/>
      <c r="NP906" s="210"/>
      <c r="NQ906" s="194"/>
      <c r="NR906" s="210"/>
      <c r="NS906" s="210"/>
      <c r="NT906" s="194"/>
      <c r="NU906" s="210"/>
      <c r="NV906" s="210"/>
      <c r="NW906" s="194"/>
      <c r="NX906" s="210"/>
      <c r="NY906" s="210"/>
      <c r="NZ906" s="194"/>
      <c r="OA906" s="210"/>
      <c r="OB906" s="210"/>
      <c r="OC906" s="194"/>
      <c r="OD906" s="210"/>
      <c r="OE906" s="210"/>
      <c r="OF906" s="194"/>
      <c r="OG906" s="210"/>
      <c r="OH906" s="210"/>
      <c r="OI906" s="194"/>
      <c r="OJ906" s="210"/>
      <c r="OK906" s="210"/>
      <c r="OL906" s="194"/>
      <c r="OM906" s="210"/>
      <c r="ON906" s="210"/>
      <c r="OO906" s="194"/>
      <c r="OP906" s="210"/>
      <c r="OQ906" s="210"/>
      <c r="OR906" s="194"/>
      <c r="OS906" s="210"/>
      <c r="OT906" s="210"/>
      <c r="OU906" s="194"/>
      <c r="OV906" s="210"/>
      <c r="OW906" s="210"/>
      <c r="OX906" s="194"/>
      <c r="OY906" s="210"/>
      <c r="OZ906" s="210"/>
      <c r="PA906" s="194"/>
      <c r="PB906" s="210"/>
      <c r="PC906" s="210"/>
      <c r="PD906" s="194"/>
      <c r="PE906" s="210"/>
      <c r="PF906" s="210"/>
      <c r="PG906" s="194"/>
      <c r="PH906" s="210"/>
      <c r="PI906" s="210"/>
      <c r="PJ906" s="194"/>
      <c r="PK906" s="210"/>
      <c r="PL906" s="210"/>
      <c r="PM906" s="194"/>
      <c r="PN906" s="210"/>
      <c r="PO906" s="210"/>
      <c r="PP906" s="194"/>
      <c r="PQ906" s="210"/>
      <c r="PR906" s="210"/>
      <c r="PS906" s="194"/>
      <c r="PT906" s="210"/>
      <c r="PU906" s="210"/>
      <c r="PV906" s="194"/>
      <c r="PW906" s="210"/>
      <c r="PX906" s="210"/>
      <c r="PY906" s="194"/>
      <c r="PZ906" s="210"/>
      <c r="QA906" s="210"/>
      <c r="QB906" s="194"/>
      <c r="QC906" s="210"/>
      <c r="QD906" s="210"/>
      <c r="QE906" s="194"/>
      <c r="QF906" s="210"/>
      <c r="QG906" s="210"/>
      <c r="QH906" s="194"/>
      <c r="QI906" s="210"/>
      <c r="QJ906" s="210"/>
      <c r="QK906" s="194"/>
      <c r="QL906" s="210"/>
      <c r="QM906" s="210"/>
      <c r="QN906" s="194"/>
      <c r="QO906" s="210"/>
      <c r="QP906" s="210"/>
      <c r="QQ906" s="194"/>
      <c r="QR906" s="210"/>
      <c r="QS906" s="210"/>
      <c r="QT906" s="194"/>
      <c r="QU906" s="210"/>
      <c r="QV906" s="210"/>
      <c r="QW906" s="194"/>
      <c r="QX906" s="210"/>
      <c r="QY906" s="210"/>
      <c r="QZ906" s="194"/>
      <c r="RA906" s="210"/>
      <c r="RB906" s="210"/>
      <c r="RC906" s="194"/>
      <c r="RD906" s="210"/>
      <c r="RE906" s="210"/>
      <c r="RF906" s="194"/>
      <c r="RG906" s="210"/>
    </row>
    <row r="907" spans="5:475" x14ac:dyDescent="0.25">
      <c r="F907" s="190"/>
      <c r="G907" s="188"/>
      <c r="H907" s="188"/>
      <c r="I907" s="204"/>
      <c r="J907" s="204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  <c r="RG907" s="194"/>
    </row>
    <row r="908" spans="5:475" x14ac:dyDescent="0.25">
      <c r="E908" s="225"/>
      <c r="F908" s="217"/>
      <c r="G908" s="188"/>
      <c r="H908" s="188"/>
      <c r="I908" s="204"/>
      <c r="J908" s="204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  <c r="RG908" s="194"/>
    </row>
    <row r="909" spans="5:475" x14ac:dyDescent="0.25">
      <c r="E909" s="225"/>
      <c r="F909" s="217"/>
      <c r="G909" s="188"/>
      <c r="H909" s="188"/>
      <c r="I909" s="204"/>
      <c r="J909" s="204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  <c r="RG909" s="194"/>
    </row>
    <row r="910" spans="5:475" x14ac:dyDescent="0.25">
      <c r="E910" s="225"/>
      <c r="F910" s="217"/>
      <c r="G910" s="188"/>
      <c r="H910" s="188"/>
      <c r="I910" s="204"/>
      <c r="J910" s="204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  <c r="RG910" s="194"/>
    </row>
    <row r="911" spans="5:475" x14ac:dyDescent="0.25">
      <c r="E911" s="225"/>
      <c r="F911" s="217"/>
      <c r="G911" s="188"/>
      <c r="H911" s="188"/>
      <c r="I911" s="204"/>
      <c r="J911" s="204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  <c r="RG911" s="194"/>
    </row>
    <row r="912" spans="5:475" x14ac:dyDescent="0.25">
      <c r="E912" s="225"/>
      <c r="F912" s="216"/>
      <c r="G912" s="188"/>
      <c r="H912" s="188"/>
      <c r="I912" s="204"/>
      <c r="J912" s="204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  <c r="RG912" s="194"/>
    </row>
    <row r="913" spans="5:475" x14ac:dyDescent="0.25">
      <c r="E913" s="225"/>
      <c r="F913" s="217"/>
      <c r="G913" s="188"/>
      <c r="H913" s="188"/>
      <c r="I913" s="204"/>
      <c r="J913" s="204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  <c r="RG913" s="194"/>
    </row>
    <row r="914" spans="5:475" x14ac:dyDescent="0.25">
      <c r="E914" s="225"/>
      <c r="F914" s="217"/>
      <c r="G914" s="178"/>
      <c r="H914" s="178"/>
      <c r="I914" s="204"/>
      <c r="J914" s="204"/>
      <c r="K914" s="178"/>
      <c r="L914" s="188"/>
      <c r="M914" s="178"/>
      <c r="N914" s="178"/>
      <c r="O914" s="188"/>
      <c r="P914" s="178"/>
      <c r="Q914" s="178"/>
      <c r="R914" s="188"/>
      <c r="S914" s="178"/>
      <c r="T914" s="178"/>
      <c r="U914" s="188"/>
      <c r="V914" s="178"/>
      <c r="W914" s="178"/>
      <c r="X914" s="188"/>
      <c r="Y914" s="178"/>
      <c r="Z914" s="178"/>
      <c r="AA914" s="188"/>
      <c r="AB914" s="178"/>
      <c r="AC914" s="178"/>
      <c r="AD914" s="188"/>
      <c r="AE914" s="178"/>
      <c r="AF914" s="178"/>
      <c r="AG914" s="188"/>
      <c r="AH914" s="178"/>
      <c r="AI914" s="178"/>
      <c r="AJ914" s="188"/>
      <c r="AK914" s="178"/>
      <c r="AL914" s="178"/>
      <c r="AM914" s="188"/>
      <c r="AN914" s="178"/>
      <c r="AO914" s="178"/>
      <c r="AP914" s="188"/>
      <c r="AQ914" s="178"/>
      <c r="AR914" s="178"/>
      <c r="AS914" s="188"/>
      <c r="AT914" s="178"/>
      <c r="AU914" s="178"/>
      <c r="AV914" s="188"/>
      <c r="AW914" s="178"/>
      <c r="AX914" s="178"/>
      <c r="AY914" s="188"/>
      <c r="AZ914" s="178"/>
      <c r="BA914" s="178"/>
      <c r="BB914" s="188"/>
      <c r="BC914" s="178"/>
      <c r="BD914" s="178"/>
      <c r="BE914" s="188"/>
      <c r="BF914" s="178"/>
      <c r="BG914" s="178"/>
      <c r="BH914" s="188"/>
      <c r="BI914" s="178"/>
      <c r="BJ914" s="178"/>
      <c r="BK914" s="188"/>
      <c r="BL914" s="178"/>
      <c r="BM914" s="178"/>
      <c r="BN914" s="188"/>
      <c r="BO914" s="178"/>
      <c r="BP914" s="178"/>
      <c r="BQ914" s="188"/>
      <c r="BR914" s="178"/>
      <c r="BS914" s="178"/>
      <c r="BT914" s="188"/>
      <c r="BU914" s="178"/>
      <c r="BV914" s="178"/>
      <c r="BW914" s="188"/>
      <c r="BX914" s="178"/>
      <c r="BY914" s="178"/>
      <c r="BZ914" s="188"/>
      <c r="CA914" s="178"/>
      <c r="CB914" s="178"/>
      <c r="CC914" s="188"/>
      <c r="CD914" s="178"/>
      <c r="CE914" s="178"/>
      <c r="CF914" s="188"/>
      <c r="CG914" s="178"/>
      <c r="CH914" s="178"/>
      <c r="CI914" s="188"/>
      <c r="CJ914" s="178"/>
      <c r="CK914" s="178"/>
      <c r="CL914" s="188"/>
      <c r="CM914" s="178"/>
      <c r="CN914" s="178"/>
      <c r="CO914" s="188"/>
      <c r="CP914" s="178"/>
      <c r="CQ914" s="178"/>
      <c r="CR914" s="188"/>
      <c r="CS914" s="178"/>
      <c r="CT914" s="178"/>
      <c r="CU914" s="188"/>
      <c r="CV914" s="178"/>
      <c r="CW914" s="178"/>
      <c r="CX914" s="188"/>
      <c r="CY914" s="178"/>
      <c r="CZ914" s="178"/>
      <c r="DA914" s="188"/>
      <c r="DB914" s="178"/>
      <c r="DC914" s="178"/>
      <c r="DD914" s="188"/>
      <c r="DE914" s="178"/>
      <c r="DF914" s="178"/>
      <c r="DG914" s="188"/>
      <c r="DH914" s="178"/>
      <c r="DI914" s="178"/>
      <c r="DJ914" s="188"/>
      <c r="DK914" s="178"/>
      <c r="DL914" s="178"/>
      <c r="DM914" s="188"/>
      <c r="DN914" s="178"/>
      <c r="DO914" s="178"/>
      <c r="DP914" s="188"/>
      <c r="DQ914" s="178"/>
      <c r="DR914" s="178"/>
      <c r="DS914" s="188"/>
      <c r="DT914" s="178"/>
      <c r="DU914" s="178"/>
      <c r="DV914" s="188"/>
      <c r="DW914" s="210"/>
      <c r="DX914" s="210"/>
      <c r="DY914" s="194"/>
      <c r="DZ914" s="210"/>
      <c r="EA914" s="210"/>
      <c r="EB914" s="194"/>
      <c r="EC914" s="210"/>
      <c r="ED914" s="210"/>
      <c r="EE914" s="194"/>
      <c r="EF914" s="210"/>
      <c r="EG914" s="210"/>
      <c r="EH914" s="194"/>
      <c r="EI914" s="210"/>
      <c r="EJ914" s="210"/>
      <c r="EK914" s="194"/>
      <c r="EL914" s="210"/>
      <c r="EM914" s="210"/>
      <c r="EN914" s="194"/>
      <c r="EO914" s="210"/>
      <c r="EP914" s="210"/>
      <c r="EQ914" s="194"/>
      <c r="ER914" s="210"/>
      <c r="ES914" s="210"/>
      <c r="ET914" s="194"/>
      <c r="EU914" s="210"/>
      <c r="EV914" s="210"/>
      <c r="EW914" s="194"/>
      <c r="EX914" s="210"/>
      <c r="EY914" s="210"/>
      <c r="EZ914" s="194"/>
      <c r="FA914" s="210"/>
      <c r="FB914" s="210"/>
      <c r="FC914" s="194"/>
      <c r="FD914" s="210"/>
      <c r="FE914" s="210"/>
      <c r="FF914" s="194"/>
      <c r="FG914" s="210"/>
      <c r="FH914" s="210"/>
      <c r="FI914" s="194"/>
      <c r="FJ914" s="210"/>
      <c r="FK914" s="210"/>
      <c r="FL914" s="194"/>
      <c r="FM914" s="210"/>
      <c r="FN914" s="210"/>
      <c r="FO914" s="194"/>
      <c r="FP914" s="210"/>
      <c r="FQ914" s="210"/>
      <c r="FR914" s="194"/>
      <c r="FS914" s="210"/>
      <c r="FT914" s="210"/>
      <c r="FU914" s="194"/>
      <c r="FV914" s="210"/>
      <c r="FW914" s="210"/>
      <c r="FX914" s="194"/>
      <c r="FY914" s="210"/>
      <c r="FZ914" s="210"/>
      <c r="GA914" s="194"/>
      <c r="GB914" s="210"/>
      <c r="GC914" s="210"/>
      <c r="GD914" s="194"/>
      <c r="GE914" s="210"/>
      <c r="GF914" s="210"/>
      <c r="GG914" s="194"/>
      <c r="GH914" s="210"/>
      <c r="GI914" s="210"/>
      <c r="GJ914" s="194"/>
      <c r="GK914" s="210"/>
      <c r="GL914" s="210"/>
      <c r="GM914" s="194"/>
      <c r="GN914" s="210"/>
      <c r="GO914" s="210"/>
      <c r="GP914" s="194"/>
      <c r="GQ914" s="210"/>
      <c r="GR914" s="210"/>
      <c r="GS914" s="194"/>
      <c r="GT914" s="210"/>
      <c r="GU914" s="210"/>
      <c r="GV914" s="194"/>
      <c r="GW914" s="210"/>
      <c r="GX914" s="210"/>
      <c r="GY914" s="194"/>
      <c r="GZ914" s="210"/>
      <c r="HA914" s="210"/>
      <c r="HB914" s="194"/>
      <c r="HC914" s="210"/>
      <c r="HD914" s="210"/>
      <c r="HE914" s="194"/>
      <c r="HF914" s="210"/>
      <c r="HG914" s="210"/>
      <c r="HH914" s="194"/>
      <c r="HI914" s="210"/>
      <c r="HJ914" s="210"/>
      <c r="HK914" s="194"/>
      <c r="HL914" s="210"/>
      <c r="HM914" s="210"/>
      <c r="HN914" s="194"/>
      <c r="HO914" s="210"/>
      <c r="HP914" s="210"/>
      <c r="HQ914" s="194"/>
      <c r="HR914" s="210"/>
      <c r="HS914" s="210"/>
      <c r="HT914" s="194"/>
      <c r="HU914" s="210"/>
      <c r="HV914" s="210"/>
      <c r="HW914" s="194"/>
      <c r="HX914" s="210"/>
      <c r="HY914" s="210"/>
      <c r="HZ914" s="194"/>
      <c r="IA914" s="210"/>
      <c r="IB914" s="210"/>
      <c r="IC914" s="194"/>
      <c r="ID914" s="210"/>
      <c r="IE914" s="210"/>
      <c r="IF914" s="194"/>
      <c r="IG914" s="210"/>
      <c r="IH914" s="210"/>
      <c r="II914" s="194"/>
      <c r="IJ914" s="210"/>
      <c r="IK914" s="210"/>
      <c r="IL914" s="194"/>
      <c r="IM914" s="210"/>
      <c r="IN914" s="210"/>
      <c r="IO914" s="194"/>
      <c r="IP914" s="210"/>
      <c r="IQ914" s="210"/>
      <c r="IR914" s="194"/>
      <c r="IS914" s="210"/>
      <c r="IT914" s="210"/>
      <c r="IU914" s="194"/>
      <c r="IV914" s="210"/>
      <c r="IW914" s="210"/>
      <c r="IX914" s="194"/>
      <c r="IY914" s="210"/>
      <c r="IZ914" s="210"/>
      <c r="JA914" s="194"/>
      <c r="JB914" s="210"/>
      <c r="JC914" s="210"/>
      <c r="JD914" s="194"/>
      <c r="JE914" s="210"/>
      <c r="JF914" s="210"/>
      <c r="JG914" s="194"/>
      <c r="JH914" s="210"/>
      <c r="JI914" s="210"/>
      <c r="JJ914" s="194"/>
      <c r="JK914" s="210"/>
      <c r="JL914" s="210"/>
      <c r="JM914" s="194"/>
      <c r="JN914" s="210"/>
      <c r="JO914" s="210"/>
      <c r="JP914" s="194"/>
      <c r="JQ914" s="210"/>
      <c r="JR914" s="210"/>
      <c r="JS914" s="194"/>
      <c r="JT914" s="210"/>
      <c r="JU914" s="210"/>
      <c r="JV914" s="194"/>
      <c r="JW914" s="210"/>
      <c r="JX914" s="210"/>
      <c r="JY914" s="194"/>
      <c r="JZ914" s="210"/>
      <c r="KA914" s="210"/>
      <c r="KB914" s="194"/>
      <c r="KC914" s="210"/>
      <c r="KD914" s="210"/>
      <c r="KE914" s="194"/>
      <c r="KF914" s="210"/>
      <c r="KG914" s="210"/>
      <c r="KH914" s="194"/>
      <c r="KI914" s="210"/>
      <c r="KJ914" s="210"/>
      <c r="KK914" s="194"/>
      <c r="KL914" s="210"/>
      <c r="KM914" s="210"/>
      <c r="KN914" s="194"/>
      <c r="KO914" s="210"/>
      <c r="KP914" s="210"/>
      <c r="KQ914" s="194"/>
      <c r="KR914" s="210"/>
      <c r="KS914" s="210"/>
      <c r="KT914" s="194"/>
      <c r="KU914" s="210"/>
      <c r="KV914" s="210"/>
      <c r="KW914" s="194"/>
      <c r="KX914" s="210"/>
      <c r="KY914" s="210"/>
      <c r="KZ914" s="194"/>
      <c r="LA914" s="210"/>
      <c r="LB914" s="210"/>
      <c r="LC914" s="194"/>
      <c r="LD914" s="210"/>
      <c r="LE914" s="210"/>
      <c r="LF914" s="194"/>
      <c r="LG914" s="210"/>
      <c r="LH914" s="210"/>
      <c r="LI914" s="194"/>
      <c r="LJ914" s="210"/>
      <c r="LK914" s="210"/>
      <c r="LL914" s="194"/>
      <c r="LM914" s="210"/>
      <c r="LN914" s="210"/>
      <c r="LO914" s="194"/>
      <c r="LP914" s="210"/>
      <c r="LQ914" s="210"/>
      <c r="LR914" s="194"/>
      <c r="LS914" s="210"/>
      <c r="LT914" s="210"/>
      <c r="LU914" s="194"/>
      <c r="LV914" s="210"/>
      <c r="LW914" s="210"/>
      <c r="LX914" s="194"/>
      <c r="LY914" s="210"/>
      <c r="LZ914" s="210"/>
      <c r="MA914" s="194"/>
      <c r="MB914" s="210"/>
      <c r="MC914" s="210"/>
      <c r="MD914" s="194"/>
      <c r="ME914" s="210"/>
      <c r="MF914" s="210"/>
      <c r="MG914" s="194"/>
      <c r="MH914" s="210"/>
      <c r="MI914" s="210"/>
      <c r="MJ914" s="194"/>
      <c r="MK914" s="210"/>
      <c r="ML914" s="210"/>
      <c r="MM914" s="194"/>
      <c r="MN914" s="210"/>
      <c r="MO914" s="210"/>
      <c r="MP914" s="194"/>
      <c r="MQ914" s="210"/>
      <c r="MR914" s="210"/>
      <c r="MS914" s="194"/>
      <c r="MT914" s="210"/>
      <c r="MU914" s="210"/>
      <c r="MV914" s="194"/>
      <c r="MW914" s="210"/>
      <c r="MX914" s="210"/>
      <c r="MY914" s="194"/>
      <c r="MZ914" s="210"/>
      <c r="NA914" s="210"/>
      <c r="NB914" s="194"/>
      <c r="NC914" s="210"/>
      <c r="ND914" s="210"/>
      <c r="NE914" s="194"/>
      <c r="NF914" s="210"/>
      <c r="NG914" s="210"/>
      <c r="NH914" s="194"/>
      <c r="NI914" s="210"/>
      <c r="NJ914" s="210"/>
      <c r="NK914" s="194"/>
      <c r="NL914" s="210"/>
      <c r="NM914" s="210"/>
      <c r="NN914" s="194"/>
      <c r="NO914" s="210"/>
      <c r="NP914" s="210"/>
      <c r="NQ914" s="194"/>
      <c r="NR914" s="210"/>
      <c r="NS914" s="210"/>
      <c r="NT914" s="194"/>
      <c r="NU914" s="210"/>
      <c r="NV914" s="210"/>
      <c r="NW914" s="194"/>
      <c r="NX914" s="210"/>
      <c r="NY914" s="210"/>
      <c r="NZ914" s="194"/>
      <c r="OA914" s="210"/>
      <c r="OB914" s="210"/>
      <c r="OC914" s="194"/>
      <c r="OD914" s="210"/>
      <c r="OE914" s="210"/>
      <c r="OF914" s="194"/>
      <c r="OG914" s="210"/>
      <c r="OH914" s="210"/>
      <c r="OI914" s="194"/>
      <c r="OJ914" s="210"/>
      <c r="OK914" s="210"/>
      <c r="OL914" s="194"/>
      <c r="OM914" s="210"/>
      <c r="ON914" s="210"/>
      <c r="OO914" s="194"/>
      <c r="OP914" s="210"/>
      <c r="OQ914" s="210"/>
      <c r="OR914" s="194"/>
      <c r="OS914" s="210"/>
      <c r="OT914" s="210"/>
      <c r="OU914" s="194"/>
      <c r="OV914" s="210"/>
      <c r="OW914" s="210"/>
      <c r="OX914" s="194"/>
      <c r="OY914" s="210"/>
      <c r="OZ914" s="210"/>
      <c r="PA914" s="194"/>
      <c r="PB914" s="210"/>
      <c r="PC914" s="210"/>
      <c r="PD914" s="194"/>
      <c r="PE914" s="210"/>
      <c r="PF914" s="210"/>
      <c r="PG914" s="194"/>
      <c r="PH914" s="210"/>
      <c r="PI914" s="210"/>
      <c r="PJ914" s="194"/>
      <c r="PK914" s="210"/>
      <c r="PL914" s="210"/>
      <c r="PM914" s="194"/>
      <c r="PN914" s="210"/>
      <c r="PO914" s="210"/>
      <c r="PP914" s="194"/>
      <c r="PQ914" s="210"/>
      <c r="PR914" s="210"/>
      <c r="PS914" s="194"/>
      <c r="PT914" s="210"/>
      <c r="PU914" s="210"/>
      <c r="PV914" s="194"/>
      <c r="PW914" s="210"/>
      <c r="PX914" s="210"/>
      <c r="PY914" s="194"/>
      <c r="PZ914" s="210"/>
      <c r="QA914" s="210"/>
      <c r="QB914" s="194"/>
      <c r="QC914" s="210"/>
      <c r="QD914" s="210"/>
      <c r="QE914" s="194"/>
      <c r="QF914" s="210"/>
      <c r="QG914" s="210"/>
      <c r="QH914" s="194"/>
      <c r="QI914" s="210"/>
      <c r="QJ914" s="210"/>
      <c r="QK914" s="194"/>
      <c r="QL914" s="210"/>
      <c r="QM914" s="210"/>
      <c r="QN914" s="194"/>
      <c r="QO914" s="210"/>
      <c r="QP914" s="210"/>
      <c r="QQ914" s="194"/>
      <c r="QR914" s="210"/>
      <c r="QS914" s="210"/>
      <c r="QT914" s="194"/>
      <c r="QU914" s="210"/>
      <c r="QV914" s="210"/>
      <c r="QW914" s="194"/>
      <c r="QX914" s="210"/>
      <c r="QY914" s="210"/>
      <c r="QZ914" s="194"/>
      <c r="RA914" s="210"/>
      <c r="RB914" s="210"/>
      <c r="RC914" s="194"/>
      <c r="RD914" s="210"/>
      <c r="RE914" s="210"/>
      <c r="RF914" s="194"/>
      <c r="RG914" s="210"/>
    </row>
    <row r="915" spans="5:475" x14ac:dyDescent="0.25">
      <c r="E915" s="225"/>
      <c r="F915" s="217"/>
      <c r="G915" s="188"/>
      <c r="H915" s="188"/>
      <c r="I915" s="204"/>
      <c r="J915" s="204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  <c r="RG915" s="194"/>
    </row>
    <row r="916" spans="5:475" x14ac:dyDescent="0.25">
      <c r="E916" s="225"/>
      <c r="F916" s="217"/>
      <c r="G916" s="188"/>
      <c r="H916" s="188"/>
      <c r="I916" s="204"/>
      <c r="J916" s="204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  <c r="RG916" s="194"/>
    </row>
    <row r="917" spans="5:475" x14ac:dyDescent="0.25">
      <c r="E917" s="225"/>
      <c r="F917" s="217"/>
      <c r="G917" s="188"/>
      <c r="H917" s="188"/>
      <c r="I917" s="204"/>
      <c r="J917" s="204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  <c r="RG917" s="194"/>
    </row>
    <row r="918" spans="5:475" x14ac:dyDescent="0.25">
      <c r="E918" s="225"/>
      <c r="F918" s="216"/>
      <c r="G918" s="188"/>
      <c r="H918" s="188"/>
      <c r="I918" s="204"/>
      <c r="J918" s="204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  <c r="RG918" s="194"/>
    </row>
    <row r="919" spans="5:475" x14ac:dyDescent="0.25">
      <c r="E919" s="225"/>
      <c r="F919" s="217"/>
      <c r="G919" s="188"/>
      <c r="H919" s="188"/>
      <c r="I919" s="204"/>
      <c r="J919" s="204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  <c r="RG919" s="194"/>
    </row>
    <row r="920" spans="5:475" x14ac:dyDescent="0.25">
      <c r="E920" s="225"/>
      <c r="F920" s="217"/>
      <c r="G920" s="178"/>
      <c r="H920" s="178"/>
      <c r="I920" s="204"/>
      <c r="J920" s="204"/>
      <c r="K920" s="178"/>
      <c r="L920" s="188"/>
      <c r="M920" s="178"/>
      <c r="N920" s="178"/>
      <c r="O920" s="188"/>
      <c r="P920" s="178"/>
      <c r="Q920" s="178"/>
      <c r="R920" s="188"/>
      <c r="S920" s="178"/>
      <c r="T920" s="178"/>
      <c r="U920" s="188"/>
      <c r="V920" s="178"/>
      <c r="W920" s="178"/>
      <c r="X920" s="188"/>
      <c r="Y920" s="178"/>
      <c r="Z920" s="178"/>
      <c r="AA920" s="188"/>
      <c r="AB920" s="178"/>
      <c r="AC920" s="178"/>
      <c r="AD920" s="188"/>
      <c r="AE920" s="178"/>
      <c r="AF920" s="178"/>
      <c r="AG920" s="188"/>
      <c r="AH920" s="178"/>
      <c r="AI920" s="178"/>
      <c r="AJ920" s="188"/>
      <c r="AK920" s="178"/>
      <c r="AL920" s="178"/>
      <c r="AM920" s="188"/>
      <c r="AN920" s="178"/>
      <c r="AO920" s="178"/>
      <c r="AP920" s="188"/>
      <c r="AQ920" s="178"/>
      <c r="AR920" s="178"/>
      <c r="AS920" s="188"/>
      <c r="AT920" s="178"/>
      <c r="AU920" s="178"/>
      <c r="AV920" s="188"/>
      <c r="AW920" s="178"/>
      <c r="AX920" s="178"/>
      <c r="AY920" s="188"/>
      <c r="AZ920" s="178"/>
      <c r="BA920" s="178"/>
      <c r="BB920" s="188"/>
      <c r="BC920" s="178"/>
      <c r="BD920" s="178"/>
      <c r="BE920" s="188"/>
      <c r="BF920" s="178"/>
      <c r="BG920" s="178"/>
      <c r="BH920" s="188"/>
      <c r="BI920" s="178"/>
      <c r="BJ920" s="178"/>
      <c r="BK920" s="188"/>
      <c r="BL920" s="178"/>
      <c r="BM920" s="178"/>
      <c r="BN920" s="188"/>
      <c r="BO920" s="178"/>
      <c r="BP920" s="178"/>
      <c r="BQ920" s="188"/>
      <c r="BR920" s="178"/>
      <c r="BS920" s="178"/>
      <c r="BT920" s="188"/>
      <c r="BU920" s="178"/>
      <c r="BV920" s="178"/>
      <c r="BW920" s="188"/>
      <c r="BX920" s="178"/>
      <c r="BY920" s="178"/>
      <c r="BZ920" s="188"/>
      <c r="CA920" s="178"/>
      <c r="CB920" s="178"/>
      <c r="CC920" s="188"/>
      <c r="CD920" s="178"/>
      <c r="CE920" s="178"/>
      <c r="CF920" s="188"/>
      <c r="CG920" s="178"/>
      <c r="CH920" s="178"/>
      <c r="CI920" s="188"/>
      <c r="CJ920" s="178"/>
      <c r="CK920" s="178"/>
      <c r="CL920" s="188"/>
      <c r="CM920" s="178"/>
      <c r="CN920" s="178"/>
      <c r="CO920" s="188"/>
      <c r="CP920" s="178"/>
      <c r="CQ920" s="178"/>
      <c r="CR920" s="188"/>
      <c r="CS920" s="178"/>
      <c r="CT920" s="178"/>
      <c r="CU920" s="188"/>
      <c r="CV920" s="178"/>
      <c r="CW920" s="178"/>
      <c r="CX920" s="188"/>
      <c r="CY920" s="178"/>
      <c r="CZ920" s="178"/>
      <c r="DA920" s="188"/>
      <c r="DB920" s="178"/>
      <c r="DC920" s="178"/>
      <c r="DD920" s="188"/>
      <c r="DE920" s="178"/>
      <c r="DF920" s="178"/>
      <c r="DG920" s="188"/>
      <c r="DH920" s="178"/>
      <c r="DI920" s="178"/>
      <c r="DJ920" s="188"/>
      <c r="DK920" s="178"/>
      <c r="DL920" s="178"/>
      <c r="DM920" s="188"/>
      <c r="DN920" s="178"/>
      <c r="DO920" s="178"/>
      <c r="DP920" s="188"/>
      <c r="DQ920" s="178"/>
      <c r="DR920" s="178"/>
      <c r="DS920" s="188"/>
      <c r="DT920" s="178"/>
      <c r="DU920" s="178"/>
      <c r="DV920" s="188"/>
      <c r="DW920" s="210"/>
      <c r="DX920" s="210"/>
      <c r="DY920" s="194"/>
      <c r="DZ920" s="210"/>
      <c r="EA920" s="210"/>
      <c r="EB920" s="194"/>
      <c r="EC920" s="210"/>
      <c r="ED920" s="210"/>
      <c r="EE920" s="194"/>
      <c r="EF920" s="210"/>
      <c r="EG920" s="210"/>
      <c r="EH920" s="194"/>
      <c r="EI920" s="210"/>
      <c r="EJ920" s="210"/>
      <c r="EK920" s="194"/>
      <c r="EL920" s="210"/>
      <c r="EM920" s="210"/>
      <c r="EN920" s="194"/>
      <c r="EO920" s="210"/>
      <c r="EP920" s="210"/>
      <c r="EQ920" s="194"/>
      <c r="ER920" s="210"/>
      <c r="ES920" s="210"/>
      <c r="ET920" s="194"/>
      <c r="EU920" s="210"/>
      <c r="EV920" s="210"/>
      <c r="EW920" s="194"/>
      <c r="EX920" s="210"/>
      <c r="EY920" s="210"/>
      <c r="EZ920" s="194"/>
      <c r="FA920" s="210"/>
      <c r="FB920" s="210"/>
      <c r="FC920" s="194"/>
      <c r="FD920" s="210"/>
      <c r="FE920" s="210"/>
      <c r="FF920" s="194"/>
      <c r="FG920" s="210"/>
      <c r="FH920" s="210"/>
      <c r="FI920" s="194"/>
      <c r="FJ920" s="210"/>
      <c r="FK920" s="210"/>
      <c r="FL920" s="194"/>
      <c r="FM920" s="210"/>
      <c r="FN920" s="210"/>
      <c r="FO920" s="194"/>
      <c r="FP920" s="210"/>
      <c r="FQ920" s="210"/>
      <c r="FR920" s="194"/>
      <c r="FS920" s="210"/>
      <c r="FT920" s="210"/>
      <c r="FU920" s="194"/>
      <c r="FV920" s="210"/>
      <c r="FW920" s="210"/>
      <c r="FX920" s="194"/>
      <c r="FY920" s="210"/>
      <c r="FZ920" s="210"/>
      <c r="GA920" s="194"/>
      <c r="GB920" s="210"/>
      <c r="GC920" s="210"/>
      <c r="GD920" s="194"/>
      <c r="GE920" s="210"/>
      <c r="GF920" s="210"/>
      <c r="GG920" s="194"/>
      <c r="GH920" s="210"/>
      <c r="GI920" s="210"/>
      <c r="GJ920" s="194"/>
      <c r="GK920" s="210"/>
      <c r="GL920" s="210"/>
      <c r="GM920" s="194"/>
      <c r="GN920" s="210"/>
      <c r="GO920" s="210"/>
      <c r="GP920" s="194"/>
      <c r="GQ920" s="210"/>
      <c r="GR920" s="210"/>
      <c r="GS920" s="194"/>
      <c r="GT920" s="210"/>
      <c r="GU920" s="210"/>
      <c r="GV920" s="194"/>
      <c r="GW920" s="210"/>
      <c r="GX920" s="210"/>
      <c r="GY920" s="194"/>
      <c r="GZ920" s="210"/>
      <c r="HA920" s="210"/>
      <c r="HB920" s="194"/>
      <c r="HC920" s="210"/>
      <c r="HD920" s="210"/>
      <c r="HE920" s="194"/>
      <c r="HF920" s="210"/>
      <c r="HG920" s="210"/>
      <c r="HH920" s="194"/>
      <c r="HI920" s="210"/>
      <c r="HJ920" s="210"/>
      <c r="HK920" s="194"/>
      <c r="HL920" s="210"/>
      <c r="HM920" s="210"/>
      <c r="HN920" s="194"/>
      <c r="HO920" s="210"/>
      <c r="HP920" s="210"/>
      <c r="HQ920" s="194"/>
      <c r="HR920" s="210"/>
      <c r="HS920" s="210"/>
      <c r="HT920" s="194"/>
      <c r="HU920" s="210"/>
      <c r="HV920" s="210"/>
      <c r="HW920" s="194"/>
      <c r="HX920" s="210"/>
      <c r="HY920" s="210"/>
      <c r="HZ920" s="194"/>
      <c r="IA920" s="210"/>
      <c r="IB920" s="210"/>
      <c r="IC920" s="194"/>
      <c r="ID920" s="210"/>
      <c r="IE920" s="210"/>
      <c r="IF920" s="194"/>
      <c r="IG920" s="210"/>
      <c r="IH920" s="210"/>
      <c r="II920" s="194"/>
      <c r="IJ920" s="210"/>
      <c r="IK920" s="210"/>
      <c r="IL920" s="194"/>
      <c r="IM920" s="210"/>
      <c r="IN920" s="210"/>
      <c r="IO920" s="194"/>
      <c r="IP920" s="210"/>
      <c r="IQ920" s="210"/>
      <c r="IR920" s="194"/>
      <c r="IS920" s="210"/>
      <c r="IT920" s="210"/>
      <c r="IU920" s="194"/>
      <c r="IV920" s="210"/>
      <c r="IW920" s="210"/>
      <c r="IX920" s="194"/>
      <c r="IY920" s="210"/>
      <c r="IZ920" s="210"/>
      <c r="JA920" s="194"/>
      <c r="JB920" s="210"/>
      <c r="JC920" s="210"/>
      <c r="JD920" s="194"/>
      <c r="JE920" s="210"/>
      <c r="JF920" s="210"/>
      <c r="JG920" s="194"/>
      <c r="JH920" s="210"/>
      <c r="JI920" s="210"/>
      <c r="JJ920" s="194"/>
      <c r="JK920" s="210"/>
      <c r="JL920" s="210"/>
      <c r="JM920" s="194"/>
      <c r="JN920" s="210"/>
      <c r="JO920" s="210"/>
      <c r="JP920" s="194"/>
      <c r="JQ920" s="210"/>
      <c r="JR920" s="210"/>
      <c r="JS920" s="194"/>
      <c r="JT920" s="210"/>
      <c r="JU920" s="210"/>
      <c r="JV920" s="194"/>
      <c r="JW920" s="210"/>
      <c r="JX920" s="210"/>
      <c r="JY920" s="194"/>
      <c r="JZ920" s="210"/>
      <c r="KA920" s="210"/>
      <c r="KB920" s="194"/>
      <c r="KC920" s="210"/>
      <c r="KD920" s="210"/>
      <c r="KE920" s="194"/>
      <c r="KF920" s="210"/>
      <c r="KG920" s="210"/>
      <c r="KH920" s="194"/>
      <c r="KI920" s="210"/>
      <c r="KJ920" s="210"/>
      <c r="KK920" s="194"/>
      <c r="KL920" s="210"/>
      <c r="KM920" s="210"/>
      <c r="KN920" s="194"/>
      <c r="KO920" s="210"/>
      <c r="KP920" s="210"/>
      <c r="KQ920" s="194"/>
      <c r="KR920" s="210"/>
      <c r="KS920" s="210"/>
      <c r="KT920" s="194"/>
      <c r="KU920" s="210"/>
      <c r="KV920" s="210"/>
      <c r="KW920" s="194"/>
      <c r="KX920" s="210"/>
      <c r="KY920" s="210"/>
      <c r="KZ920" s="194"/>
      <c r="LA920" s="210"/>
      <c r="LB920" s="210"/>
      <c r="LC920" s="194"/>
      <c r="LD920" s="210"/>
      <c r="LE920" s="210"/>
      <c r="LF920" s="194"/>
      <c r="LG920" s="210"/>
      <c r="LH920" s="210"/>
      <c r="LI920" s="194"/>
      <c r="LJ920" s="210"/>
      <c r="LK920" s="210"/>
      <c r="LL920" s="194"/>
      <c r="LM920" s="210"/>
      <c r="LN920" s="210"/>
      <c r="LO920" s="194"/>
      <c r="LP920" s="210"/>
      <c r="LQ920" s="210"/>
      <c r="LR920" s="194"/>
      <c r="LS920" s="210"/>
      <c r="LT920" s="210"/>
      <c r="LU920" s="194"/>
      <c r="LV920" s="210"/>
      <c r="LW920" s="210"/>
      <c r="LX920" s="194"/>
      <c r="LY920" s="210"/>
      <c r="LZ920" s="210"/>
      <c r="MA920" s="194"/>
      <c r="MB920" s="210"/>
      <c r="MC920" s="210"/>
      <c r="MD920" s="194"/>
      <c r="ME920" s="210"/>
      <c r="MF920" s="210"/>
      <c r="MG920" s="194"/>
      <c r="MH920" s="210"/>
      <c r="MI920" s="210"/>
      <c r="MJ920" s="194"/>
      <c r="MK920" s="210"/>
      <c r="ML920" s="210"/>
      <c r="MM920" s="194"/>
      <c r="MN920" s="210"/>
      <c r="MO920" s="210"/>
      <c r="MP920" s="194"/>
      <c r="MQ920" s="210"/>
      <c r="MR920" s="210"/>
      <c r="MS920" s="194"/>
      <c r="MT920" s="210"/>
      <c r="MU920" s="210"/>
      <c r="MV920" s="194"/>
      <c r="MW920" s="210"/>
      <c r="MX920" s="210"/>
      <c r="MY920" s="194"/>
      <c r="MZ920" s="210"/>
      <c r="NA920" s="210"/>
      <c r="NB920" s="194"/>
      <c r="NC920" s="210"/>
      <c r="ND920" s="210"/>
      <c r="NE920" s="194"/>
      <c r="NF920" s="210"/>
      <c r="NG920" s="210"/>
      <c r="NH920" s="194"/>
      <c r="NI920" s="210"/>
      <c r="NJ920" s="210"/>
      <c r="NK920" s="194"/>
      <c r="NL920" s="210"/>
      <c r="NM920" s="210"/>
      <c r="NN920" s="194"/>
      <c r="NO920" s="210"/>
      <c r="NP920" s="210"/>
      <c r="NQ920" s="194"/>
      <c r="NR920" s="210"/>
      <c r="NS920" s="210"/>
      <c r="NT920" s="194"/>
      <c r="NU920" s="210"/>
      <c r="NV920" s="210"/>
      <c r="NW920" s="194"/>
      <c r="NX920" s="210"/>
      <c r="NY920" s="210"/>
      <c r="NZ920" s="194"/>
      <c r="OA920" s="210"/>
      <c r="OB920" s="210"/>
      <c r="OC920" s="194"/>
      <c r="OD920" s="210"/>
      <c r="OE920" s="210"/>
      <c r="OF920" s="194"/>
      <c r="OG920" s="210"/>
      <c r="OH920" s="210"/>
      <c r="OI920" s="194"/>
      <c r="OJ920" s="210"/>
      <c r="OK920" s="210"/>
      <c r="OL920" s="194"/>
      <c r="OM920" s="210"/>
      <c r="ON920" s="210"/>
      <c r="OO920" s="194"/>
      <c r="OP920" s="210"/>
      <c r="OQ920" s="210"/>
      <c r="OR920" s="194"/>
      <c r="OS920" s="210"/>
      <c r="OT920" s="210"/>
      <c r="OU920" s="194"/>
      <c r="OV920" s="210"/>
      <c r="OW920" s="210"/>
      <c r="OX920" s="194"/>
      <c r="OY920" s="210"/>
      <c r="OZ920" s="210"/>
      <c r="PA920" s="194"/>
      <c r="PB920" s="210"/>
      <c r="PC920" s="210"/>
      <c r="PD920" s="194"/>
      <c r="PE920" s="210"/>
      <c r="PF920" s="210"/>
      <c r="PG920" s="194"/>
      <c r="PH920" s="210"/>
      <c r="PI920" s="210"/>
      <c r="PJ920" s="194"/>
      <c r="PK920" s="210"/>
      <c r="PL920" s="210"/>
      <c r="PM920" s="194"/>
      <c r="PN920" s="210"/>
      <c r="PO920" s="210"/>
      <c r="PP920" s="194"/>
      <c r="PQ920" s="210"/>
      <c r="PR920" s="210"/>
      <c r="PS920" s="194"/>
      <c r="PT920" s="210"/>
      <c r="PU920" s="210"/>
      <c r="PV920" s="194"/>
      <c r="PW920" s="210"/>
      <c r="PX920" s="210"/>
      <c r="PY920" s="194"/>
      <c r="PZ920" s="210"/>
      <c r="QA920" s="210"/>
      <c r="QB920" s="194"/>
      <c r="QC920" s="210"/>
      <c r="QD920" s="210"/>
      <c r="QE920" s="194"/>
      <c r="QF920" s="210"/>
      <c r="QG920" s="210"/>
      <c r="QH920" s="194"/>
      <c r="QI920" s="210"/>
      <c r="QJ920" s="210"/>
      <c r="QK920" s="194"/>
      <c r="QL920" s="210"/>
      <c r="QM920" s="210"/>
      <c r="QN920" s="194"/>
      <c r="QO920" s="210"/>
      <c r="QP920" s="210"/>
      <c r="QQ920" s="194"/>
      <c r="QR920" s="210"/>
      <c r="QS920" s="210"/>
      <c r="QT920" s="194"/>
      <c r="QU920" s="210"/>
      <c r="QV920" s="210"/>
      <c r="QW920" s="194"/>
      <c r="QX920" s="210"/>
      <c r="QY920" s="210"/>
      <c r="QZ920" s="194"/>
      <c r="RA920" s="210"/>
      <c r="RB920" s="210"/>
      <c r="RC920" s="194"/>
      <c r="RD920" s="210"/>
      <c r="RE920" s="210"/>
      <c r="RF920" s="194"/>
      <c r="RG920" s="210"/>
    </row>
    <row r="921" spans="5:475" x14ac:dyDescent="0.25">
      <c r="E921" s="225"/>
      <c r="F921" s="216"/>
      <c r="G921" s="188"/>
      <c r="H921" s="188"/>
      <c r="I921" s="204"/>
      <c r="J921" s="204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  <c r="RG921" s="194"/>
    </row>
    <row r="922" spans="5:475" x14ac:dyDescent="0.25">
      <c r="E922" s="225"/>
      <c r="F922" s="217"/>
      <c r="G922" s="188"/>
      <c r="H922" s="188"/>
      <c r="I922" s="204"/>
      <c r="J922" s="204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  <c r="RG922" s="194"/>
    </row>
    <row r="923" spans="5:475" x14ac:dyDescent="0.25">
      <c r="E923" s="225"/>
      <c r="F923" s="217"/>
      <c r="G923" s="188"/>
      <c r="H923" s="188"/>
      <c r="I923" s="204"/>
      <c r="J923" s="204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  <c r="RG923" s="194"/>
    </row>
    <row r="924" spans="5:475" x14ac:dyDescent="0.25">
      <c r="E924" s="225"/>
      <c r="F924" s="217"/>
      <c r="G924" s="188"/>
      <c r="H924" s="188"/>
      <c r="I924" s="204"/>
      <c r="J924" s="204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  <c r="RG924" s="194"/>
    </row>
    <row r="925" spans="5:475" x14ac:dyDescent="0.25">
      <c r="E925" s="225"/>
      <c r="F925" s="216"/>
      <c r="G925" s="188"/>
      <c r="H925" s="188"/>
      <c r="I925" s="204"/>
      <c r="J925" s="204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  <c r="RG925" s="194"/>
    </row>
    <row r="926" spans="5:475" x14ac:dyDescent="0.25">
      <c r="E926" s="225"/>
      <c r="F926" s="217"/>
      <c r="G926" s="188"/>
      <c r="H926" s="188"/>
      <c r="I926" s="204"/>
      <c r="J926" s="204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  <c r="RG926" s="194"/>
    </row>
    <row r="927" spans="5:475" x14ac:dyDescent="0.25">
      <c r="E927" s="225"/>
      <c r="F927" s="217"/>
      <c r="G927" s="188"/>
      <c r="H927" s="188"/>
      <c r="I927" s="204"/>
      <c r="J927" s="204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  <c r="RG927" s="194"/>
    </row>
    <row r="928" spans="5:475" x14ac:dyDescent="0.25">
      <c r="E928" s="225"/>
      <c r="F928" s="216"/>
      <c r="G928" s="188"/>
      <c r="H928" s="188"/>
      <c r="I928" s="204"/>
      <c r="J928" s="204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  <c r="RG928" s="194"/>
    </row>
    <row r="929" spans="5:475" x14ac:dyDescent="0.25">
      <c r="E929" s="225"/>
      <c r="F929" s="217"/>
      <c r="G929" s="188"/>
      <c r="H929" s="188"/>
      <c r="I929" s="204"/>
      <c r="J929" s="204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94"/>
      <c r="DX929" s="194"/>
      <c r="DY929" s="194"/>
      <c r="DZ929" s="194"/>
      <c r="EA929" s="194"/>
      <c r="EB929" s="194"/>
      <c r="EC929" s="194"/>
      <c r="ED929" s="194"/>
      <c r="EE929" s="194"/>
      <c r="EF929" s="194"/>
      <c r="EG929" s="194"/>
      <c r="EH929" s="194"/>
      <c r="EI929" s="194"/>
      <c r="EJ929" s="194"/>
      <c r="EK929" s="194"/>
      <c r="EL929" s="194"/>
      <c r="EM929" s="194"/>
      <c r="EN929" s="194"/>
      <c r="EO929" s="194"/>
      <c r="EP929" s="194"/>
      <c r="EQ929" s="194"/>
      <c r="ER929" s="194"/>
      <c r="ES929" s="194"/>
      <c r="ET929" s="194"/>
      <c r="EU929" s="194"/>
      <c r="EV929" s="194"/>
      <c r="EW929" s="194"/>
      <c r="EX929" s="194"/>
      <c r="EY929" s="194"/>
      <c r="EZ929" s="194"/>
      <c r="FA929" s="194"/>
      <c r="FB929" s="194"/>
      <c r="FC929" s="194"/>
      <c r="FD929" s="194"/>
      <c r="FE929" s="194"/>
      <c r="FF929" s="194"/>
      <c r="FG929" s="194"/>
      <c r="FH929" s="194"/>
      <c r="FI929" s="194"/>
      <c r="FJ929" s="194"/>
      <c r="FK929" s="194"/>
      <c r="FL929" s="194"/>
      <c r="FM929" s="194"/>
      <c r="FN929" s="194"/>
      <c r="FO929" s="194"/>
      <c r="FP929" s="194"/>
      <c r="FQ929" s="194"/>
      <c r="FR929" s="194"/>
      <c r="FS929" s="194"/>
      <c r="FT929" s="194"/>
      <c r="FU929" s="194"/>
      <c r="FV929" s="194"/>
      <c r="FW929" s="194"/>
      <c r="FX929" s="194"/>
      <c r="FY929" s="194"/>
      <c r="FZ929" s="194"/>
      <c r="GA929" s="194"/>
      <c r="GB929" s="194"/>
      <c r="GC929" s="194"/>
      <c r="GD929" s="194"/>
      <c r="GE929" s="194"/>
      <c r="GF929" s="194"/>
      <c r="GG929" s="194"/>
      <c r="GH929" s="194"/>
      <c r="GI929" s="194"/>
      <c r="GJ929" s="194"/>
      <c r="GK929" s="194"/>
      <c r="GL929" s="194"/>
      <c r="GM929" s="194"/>
      <c r="GN929" s="194"/>
      <c r="GO929" s="194"/>
      <c r="GP929" s="194"/>
      <c r="GQ929" s="194"/>
      <c r="GR929" s="194"/>
      <c r="GS929" s="194"/>
      <c r="GT929" s="194"/>
      <c r="GU929" s="194"/>
      <c r="GV929" s="194"/>
      <c r="GW929" s="194"/>
      <c r="GX929" s="194"/>
      <c r="GY929" s="194"/>
      <c r="GZ929" s="194"/>
      <c r="HA929" s="194"/>
      <c r="HB929" s="194"/>
      <c r="HC929" s="194"/>
      <c r="HD929" s="194"/>
      <c r="HE929" s="194"/>
      <c r="HF929" s="194"/>
      <c r="HG929" s="194"/>
      <c r="HH929" s="194"/>
      <c r="HI929" s="194"/>
      <c r="HJ929" s="194"/>
      <c r="HK929" s="194"/>
      <c r="HL929" s="194"/>
      <c r="HM929" s="194"/>
      <c r="HN929" s="194"/>
      <c r="HO929" s="194"/>
      <c r="HP929" s="194"/>
      <c r="HQ929" s="194"/>
      <c r="HR929" s="194"/>
      <c r="HS929" s="194"/>
      <c r="HT929" s="194"/>
      <c r="HU929" s="194"/>
      <c r="HV929" s="194"/>
      <c r="HW929" s="194"/>
      <c r="HX929" s="194"/>
      <c r="HY929" s="194"/>
      <c r="HZ929" s="194"/>
      <c r="IA929" s="194"/>
      <c r="IB929" s="194"/>
      <c r="IC929" s="194"/>
      <c r="ID929" s="194"/>
      <c r="IE929" s="194"/>
      <c r="IF929" s="194"/>
      <c r="IG929" s="194"/>
      <c r="IH929" s="194"/>
      <c r="II929" s="194"/>
      <c r="IJ929" s="194"/>
      <c r="IK929" s="194"/>
      <c r="IL929" s="194"/>
      <c r="IM929" s="194"/>
      <c r="IN929" s="194"/>
      <c r="IO929" s="194"/>
      <c r="IP929" s="194"/>
      <c r="IQ929" s="194"/>
      <c r="IR929" s="194"/>
      <c r="IS929" s="194"/>
      <c r="IT929" s="194"/>
      <c r="IU929" s="194"/>
      <c r="IV929" s="194"/>
      <c r="IW929" s="194"/>
      <c r="IX929" s="194"/>
      <c r="IY929" s="194"/>
      <c r="IZ929" s="194"/>
      <c r="JA929" s="194"/>
      <c r="JB929" s="194"/>
      <c r="JC929" s="194"/>
      <c r="JD929" s="194"/>
      <c r="JE929" s="194"/>
      <c r="JF929" s="194"/>
      <c r="JG929" s="194"/>
      <c r="JH929" s="194"/>
      <c r="JI929" s="194"/>
      <c r="JJ929" s="194"/>
      <c r="JK929" s="194"/>
      <c r="JL929" s="194"/>
      <c r="JM929" s="194"/>
      <c r="JN929" s="194"/>
      <c r="JO929" s="194"/>
      <c r="JP929" s="194"/>
      <c r="JQ929" s="194"/>
      <c r="JR929" s="194"/>
      <c r="JS929" s="194"/>
      <c r="JT929" s="194"/>
      <c r="JU929" s="194"/>
      <c r="JV929" s="194"/>
      <c r="JW929" s="194"/>
      <c r="JX929" s="194"/>
      <c r="JY929" s="194"/>
      <c r="JZ929" s="194"/>
      <c r="KA929" s="194"/>
      <c r="KB929" s="194"/>
      <c r="KC929" s="194"/>
      <c r="KD929" s="194"/>
      <c r="KE929" s="194"/>
      <c r="KF929" s="194"/>
      <c r="KG929" s="194"/>
      <c r="KH929" s="194"/>
      <c r="KI929" s="194"/>
      <c r="KJ929" s="194"/>
      <c r="KK929" s="194"/>
      <c r="KL929" s="194"/>
      <c r="KM929" s="194"/>
      <c r="KN929" s="194"/>
      <c r="KO929" s="194"/>
      <c r="KP929" s="194"/>
      <c r="KQ929" s="194"/>
      <c r="KR929" s="194"/>
      <c r="KS929" s="194"/>
      <c r="KT929" s="194"/>
      <c r="KU929" s="194"/>
      <c r="KV929" s="194"/>
      <c r="KW929" s="194"/>
      <c r="KX929" s="194"/>
      <c r="KY929" s="194"/>
      <c r="KZ929" s="194"/>
      <c r="LA929" s="194"/>
      <c r="LB929" s="194"/>
      <c r="LC929" s="194"/>
      <c r="LD929" s="194"/>
      <c r="LE929" s="194"/>
      <c r="LF929" s="194"/>
      <c r="LG929" s="194"/>
      <c r="LH929" s="194"/>
      <c r="LI929" s="194"/>
      <c r="LJ929" s="194"/>
      <c r="LK929" s="194"/>
      <c r="LL929" s="194"/>
      <c r="LM929" s="194"/>
      <c r="LN929" s="194"/>
      <c r="LO929" s="194"/>
      <c r="LP929" s="194"/>
      <c r="LQ929" s="194"/>
      <c r="LR929" s="194"/>
      <c r="LS929" s="194"/>
      <c r="LT929" s="194"/>
      <c r="LU929" s="194"/>
      <c r="LV929" s="194"/>
      <c r="LW929" s="194"/>
      <c r="LX929" s="194"/>
      <c r="LY929" s="194"/>
      <c r="LZ929" s="194"/>
      <c r="MA929" s="194"/>
      <c r="MB929" s="194"/>
      <c r="MC929" s="194"/>
      <c r="MD929" s="194"/>
      <c r="ME929" s="194"/>
      <c r="MF929" s="194"/>
      <c r="MG929" s="194"/>
      <c r="MH929" s="194"/>
      <c r="MI929" s="194"/>
      <c r="MJ929" s="194"/>
      <c r="MK929" s="194"/>
      <c r="ML929" s="194"/>
      <c r="MM929" s="194"/>
      <c r="MN929" s="194"/>
      <c r="MO929" s="194"/>
      <c r="MP929" s="194"/>
      <c r="MQ929" s="194"/>
      <c r="MR929" s="194"/>
      <c r="MS929" s="194"/>
      <c r="MT929" s="194"/>
      <c r="MU929" s="194"/>
      <c r="MV929" s="194"/>
      <c r="MW929" s="194"/>
      <c r="MX929" s="194"/>
      <c r="MY929" s="194"/>
      <c r="MZ929" s="194"/>
      <c r="NA929" s="194"/>
      <c r="NB929" s="194"/>
      <c r="NC929" s="194"/>
      <c r="ND929" s="194"/>
      <c r="NE929" s="194"/>
      <c r="NF929" s="194"/>
      <c r="NG929" s="194"/>
      <c r="NH929" s="194"/>
      <c r="NI929" s="194"/>
      <c r="NJ929" s="194"/>
      <c r="NK929" s="194"/>
      <c r="NL929" s="194"/>
      <c r="NM929" s="194"/>
      <c r="NN929" s="194"/>
      <c r="NO929" s="194"/>
      <c r="NP929" s="194"/>
      <c r="NQ929" s="194"/>
      <c r="NR929" s="194"/>
      <c r="NS929" s="194"/>
      <c r="NT929" s="194"/>
      <c r="NU929" s="194"/>
      <c r="NV929" s="194"/>
      <c r="NW929" s="194"/>
      <c r="NX929" s="194"/>
      <c r="NY929" s="194"/>
      <c r="NZ929" s="194"/>
      <c r="OA929" s="194"/>
      <c r="OB929" s="194"/>
      <c r="OC929" s="194"/>
      <c r="OD929" s="194"/>
      <c r="OE929" s="194"/>
      <c r="OF929" s="194"/>
      <c r="OG929" s="194"/>
      <c r="OH929" s="194"/>
      <c r="OI929" s="194"/>
      <c r="OJ929" s="194"/>
      <c r="OK929" s="194"/>
      <c r="OL929" s="194"/>
      <c r="OM929" s="194"/>
      <c r="ON929" s="194"/>
      <c r="OO929" s="194"/>
      <c r="OP929" s="194"/>
      <c r="OQ929" s="194"/>
      <c r="OR929" s="194"/>
      <c r="OS929" s="194"/>
      <c r="OT929" s="194"/>
      <c r="OU929" s="194"/>
      <c r="OV929" s="194"/>
      <c r="OW929" s="194"/>
      <c r="OX929" s="194"/>
      <c r="OY929" s="194"/>
      <c r="OZ929" s="194"/>
      <c r="PA929" s="194"/>
      <c r="PB929" s="194"/>
      <c r="PC929" s="194"/>
      <c r="PD929" s="194"/>
      <c r="PE929" s="194"/>
      <c r="PF929" s="194"/>
      <c r="PG929" s="194"/>
      <c r="PH929" s="194"/>
      <c r="PI929" s="194"/>
      <c r="PJ929" s="194"/>
      <c r="PK929" s="194"/>
      <c r="PL929" s="194"/>
      <c r="PM929" s="194"/>
      <c r="PN929" s="194"/>
      <c r="PO929" s="194"/>
      <c r="PP929" s="194"/>
      <c r="PQ929" s="194"/>
      <c r="PR929" s="194"/>
      <c r="PS929" s="194"/>
      <c r="PT929" s="194"/>
      <c r="PU929" s="194"/>
      <c r="PV929" s="194"/>
      <c r="PW929" s="194"/>
      <c r="PX929" s="194"/>
      <c r="PY929" s="194"/>
      <c r="PZ929" s="194"/>
      <c r="QA929" s="194"/>
      <c r="QB929" s="194"/>
      <c r="QC929" s="194"/>
      <c r="QD929" s="194"/>
      <c r="QE929" s="194"/>
      <c r="QF929" s="194"/>
      <c r="QG929" s="194"/>
      <c r="QH929" s="194"/>
      <c r="QI929" s="194"/>
      <c r="QJ929" s="194"/>
      <c r="QK929" s="194"/>
      <c r="QL929" s="194"/>
      <c r="QM929" s="194"/>
      <c r="QN929" s="194"/>
      <c r="QO929" s="194"/>
      <c r="QP929" s="194"/>
      <c r="QQ929" s="194"/>
      <c r="QR929" s="194"/>
      <c r="QS929" s="194"/>
      <c r="QT929" s="194"/>
      <c r="QU929" s="194"/>
      <c r="QV929" s="194"/>
      <c r="QW929" s="194"/>
      <c r="QX929" s="194"/>
      <c r="QY929" s="194"/>
      <c r="QZ929" s="194"/>
      <c r="RA929" s="194"/>
      <c r="RB929" s="194"/>
      <c r="RC929" s="194"/>
      <c r="RD929" s="194"/>
      <c r="RE929" s="194"/>
      <c r="RF929" s="194"/>
      <c r="RG929" s="194"/>
    </row>
    <row r="930" spans="5:475" x14ac:dyDescent="0.25">
      <c r="E930" s="225"/>
      <c r="F930" s="217"/>
      <c r="G930" s="188"/>
      <c r="H930" s="188"/>
      <c r="I930" s="204"/>
      <c r="J930" s="204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  <c r="RG930" s="194"/>
    </row>
    <row r="931" spans="5:475" x14ac:dyDescent="0.25">
      <c r="E931" s="225"/>
      <c r="F931" s="216"/>
      <c r="G931" s="188"/>
      <c r="H931" s="188"/>
      <c r="I931" s="204"/>
      <c r="J931" s="204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  <c r="RG931" s="194"/>
    </row>
    <row r="932" spans="5:475" x14ac:dyDescent="0.25">
      <c r="E932" s="225"/>
      <c r="F932" s="217"/>
      <c r="G932" s="188"/>
      <c r="H932" s="188"/>
      <c r="I932" s="204"/>
      <c r="J932" s="204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  <c r="RG932" s="194"/>
    </row>
    <row r="933" spans="5:475" x14ac:dyDescent="0.25">
      <c r="E933" s="225"/>
      <c r="F933" s="217"/>
      <c r="G933" s="188"/>
      <c r="H933" s="188"/>
      <c r="I933" s="204"/>
      <c r="J933" s="204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  <c r="RG933" s="194"/>
    </row>
    <row r="934" spans="5:475" x14ac:dyDescent="0.25">
      <c r="E934" s="225"/>
      <c r="F934" s="217"/>
      <c r="G934" s="188"/>
      <c r="H934" s="188"/>
      <c r="I934" s="204"/>
      <c r="J934" s="204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94"/>
      <c r="DX934" s="194"/>
      <c r="DY934" s="194"/>
      <c r="DZ934" s="194"/>
      <c r="EA934" s="194"/>
      <c r="EB934" s="194"/>
      <c r="EC934" s="194"/>
      <c r="ED934" s="194"/>
      <c r="EE934" s="194"/>
      <c r="EF934" s="194"/>
      <c r="EG934" s="194"/>
      <c r="EH934" s="194"/>
      <c r="EI934" s="194"/>
      <c r="EJ934" s="194"/>
      <c r="EK934" s="194"/>
      <c r="EL934" s="194"/>
      <c r="EM934" s="194"/>
      <c r="EN934" s="194"/>
      <c r="EO934" s="194"/>
      <c r="EP934" s="194"/>
      <c r="EQ934" s="194"/>
      <c r="ER934" s="194"/>
      <c r="ES934" s="194"/>
      <c r="ET934" s="194"/>
      <c r="EU934" s="194"/>
      <c r="EV934" s="194"/>
      <c r="EW934" s="194"/>
      <c r="EX934" s="194"/>
      <c r="EY934" s="194"/>
      <c r="EZ934" s="194"/>
      <c r="FA934" s="194"/>
      <c r="FB934" s="194"/>
      <c r="FC934" s="194"/>
      <c r="FD934" s="194"/>
      <c r="FE934" s="194"/>
      <c r="FF934" s="194"/>
      <c r="FG934" s="194"/>
      <c r="FH934" s="194"/>
      <c r="FI934" s="194"/>
      <c r="FJ934" s="194"/>
      <c r="FK934" s="194"/>
      <c r="FL934" s="194"/>
      <c r="FM934" s="194"/>
      <c r="FN934" s="194"/>
      <c r="FO934" s="194"/>
      <c r="FP934" s="194"/>
      <c r="FQ934" s="194"/>
      <c r="FR934" s="194"/>
      <c r="FS934" s="194"/>
      <c r="FT934" s="194"/>
      <c r="FU934" s="194"/>
      <c r="FV934" s="194"/>
      <c r="FW934" s="194"/>
      <c r="FX934" s="194"/>
      <c r="FY934" s="194"/>
      <c r="FZ934" s="194"/>
      <c r="GA934" s="194"/>
      <c r="GB934" s="194"/>
      <c r="GC934" s="194"/>
      <c r="GD934" s="194"/>
      <c r="GE934" s="194"/>
      <c r="GF934" s="194"/>
      <c r="GG934" s="194"/>
      <c r="GH934" s="194"/>
      <c r="GI934" s="194"/>
      <c r="GJ934" s="194"/>
      <c r="GK934" s="194"/>
      <c r="GL934" s="194"/>
      <c r="GM934" s="194"/>
      <c r="GN934" s="194"/>
      <c r="GO934" s="194"/>
      <c r="GP934" s="194"/>
      <c r="GQ934" s="194"/>
      <c r="GR934" s="194"/>
      <c r="GS934" s="194"/>
      <c r="GT934" s="194"/>
      <c r="GU934" s="194"/>
      <c r="GV934" s="194"/>
      <c r="GW934" s="194"/>
      <c r="GX934" s="194"/>
      <c r="GY934" s="194"/>
      <c r="GZ934" s="194"/>
      <c r="HA934" s="194"/>
      <c r="HB934" s="194"/>
      <c r="HC934" s="194"/>
      <c r="HD934" s="194"/>
      <c r="HE934" s="194"/>
      <c r="HF934" s="194"/>
      <c r="HG934" s="194"/>
      <c r="HH934" s="194"/>
      <c r="HI934" s="194"/>
      <c r="HJ934" s="194"/>
      <c r="HK934" s="194"/>
      <c r="HL934" s="194"/>
      <c r="HM934" s="194"/>
      <c r="HN934" s="194"/>
      <c r="HO934" s="194"/>
      <c r="HP934" s="194"/>
      <c r="HQ934" s="194"/>
      <c r="HR934" s="194"/>
      <c r="HS934" s="194"/>
      <c r="HT934" s="194"/>
      <c r="HU934" s="194"/>
      <c r="HV934" s="194"/>
      <c r="HW934" s="194"/>
      <c r="HX934" s="194"/>
      <c r="HY934" s="194"/>
      <c r="HZ934" s="194"/>
      <c r="IA934" s="194"/>
      <c r="IB934" s="194"/>
      <c r="IC934" s="194"/>
      <c r="ID934" s="194"/>
      <c r="IE934" s="194"/>
      <c r="IF934" s="194"/>
      <c r="IG934" s="194"/>
      <c r="IH934" s="194"/>
      <c r="II934" s="194"/>
      <c r="IJ934" s="194"/>
      <c r="IK934" s="194"/>
      <c r="IL934" s="194"/>
      <c r="IM934" s="194"/>
      <c r="IN934" s="194"/>
      <c r="IO934" s="194"/>
      <c r="IP934" s="194"/>
      <c r="IQ934" s="194"/>
      <c r="IR934" s="194"/>
      <c r="IS934" s="194"/>
      <c r="IT934" s="194"/>
      <c r="IU934" s="194"/>
      <c r="IV934" s="194"/>
      <c r="IW934" s="194"/>
      <c r="IX934" s="194"/>
      <c r="IY934" s="194"/>
      <c r="IZ934" s="194"/>
      <c r="JA934" s="194"/>
      <c r="JB934" s="194"/>
      <c r="JC934" s="194"/>
      <c r="JD934" s="194"/>
      <c r="JE934" s="194"/>
      <c r="JF934" s="194"/>
      <c r="JG934" s="194"/>
      <c r="JH934" s="194"/>
      <c r="JI934" s="194"/>
      <c r="JJ934" s="194"/>
      <c r="JK934" s="194"/>
      <c r="JL934" s="194"/>
      <c r="JM934" s="194"/>
      <c r="JN934" s="194"/>
      <c r="JO934" s="194"/>
      <c r="JP934" s="194"/>
      <c r="JQ934" s="194"/>
      <c r="JR934" s="194"/>
      <c r="JS934" s="194"/>
      <c r="JT934" s="194"/>
      <c r="JU934" s="194"/>
      <c r="JV934" s="194"/>
      <c r="JW934" s="194"/>
      <c r="JX934" s="194"/>
      <c r="JY934" s="194"/>
      <c r="JZ934" s="194"/>
      <c r="KA934" s="194"/>
      <c r="KB934" s="194"/>
      <c r="KC934" s="194"/>
      <c r="KD934" s="194"/>
      <c r="KE934" s="194"/>
      <c r="KF934" s="194"/>
      <c r="KG934" s="194"/>
      <c r="KH934" s="194"/>
      <c r="KI934" s="194"/>
      <c r="KJ934" s="194"/>
      <c r="KK934" s="194"/>
      <c r="KL934" s="194"/>
      <c r="KM934" s="194"/>
      <c r="KN934" s="194"/>
      <c r="KO934" s="194"/>
      <c r="KP934" s="194"/>
      <c r="KQ934" s="194"/>
      <c r="KR934" s="194"/>
      <c r="KS934" s="194"/>
      <c r="KT934" s="194"/>
      <c r="KU934" s="194"/>
      <c r="KV934" s="194"/>
      <c r="KW934" s="194"/>
      <c r="KX934" s="194"/>
      <c r="KY934" s="194"/>
      <c r="KZ934" s="194"/>
      <c r="LA934" s="194"/>
      <c r="LB934" s="194"/>
      <c r="LC934" s="194"/>
      <c r="LD934" s="194"/>
      <c r="LE934" s="194"/>
      <c r="LF934" s="194"/>
      <c r="LG934" s="194"/>
      <c r="LH934" s="194"/>
      <c r="LI934" s="194"/>
      <c r="LJ934" s="194"/>
      <c r="LK934" s="194"/>
      <c r="LL934" s="194"/>
      <c r="LM934" s="194"/>
      <c r="LN934" s="194"/>
      <c r="LO934" s="194"/>
      <c r="LP934" s="194"/>
      <c r="LQ934" s="194"/>
      <c r="LR934" s="194"/>
      <c r="LS934" s="194"/>
      <c r="LT934" s="194"/>
      <c r="LU934" s="194"/>
      <c r="LV934" s="194"/>
      <c r="LW934" s="194"/>
      <c r="LX934" s="194"/>
      <c r="LY934" s="194"/>
      <c r="LZ934" s="194"/>
      <c r="MA934" s="194"/>
      <c r="MB934" s="194"/>
      <c r="MC934" s="194"/>
      <c r="MD934" s="194"/>
      <c r="ME934" s="194"/>
      <c r="MF934" s="194"/>
      <c r="MG934" s="194"/>
      <c r="MH934" s="194"/>
      <c r="MI934" s="194"/>
      <c r="MJ934" s="194"/>
      <c r="MK934" s="194"/>
      <c r="ML934" s="194"/>
      <c r="MM934" s="194"/>
      <c r="MN934" s="194"/>
      <c r="MO934" s="194"/>
      <c r="MP934" s="194"/>
      <c r="MQ934" s="194"/>
      <c r="MR934" s="194"/>
      <c r="MS934" s="194"/>
      <c r="MT934" s="194"/>
      <c r="MU934" s="194"/>
      <c r="MV934" s="194"/>
      <c r="MW934" s="194"/>
      <c r="MX934" s="194"/>
      <c r="MY934" s="194"/>
      <c r="MZ934" s="194"/>
      <c r="NA934" s="194"/>
      <c r="NB934" s="194"/>
      <c r="NC934" s="194"/>
      <c r="ND934" s="194"/>
      <c r="NE934" s="194"/>
      <c r="NF934" s="194"/>
      <c r="NG934" s="194"/>
      <c r="NH934" s="194"/>
      <c r="NI934" s="194"/>
      <c r="NJ934" s="194"/>
      <c r="NK934" s="194"/>
      <c r="NL934" s="194"/>
      <c r="NM934" s="194"/>
      <c r="NN934" s="194"/>
      <c r="NO934" s="194"/>
      <c r="NP934" s="194"/>
      <c r="NQ934" s="194"/>
      <c r="NR934" s="194"/>
      <c r="NS934" s="194"/>
      <c r="NT934" s="194"/>
      <c r="NU934" s="194"/>
      <c r="NV934" s="194"/>
      <c r="NW934" s="194"/>
      <c r="NX934" s="194"/>
      <c r="NY934" s="194"/>
      <c r="NZ934" s="194"/>
      <c r="OA934" s="194"/>
      <c r="OB934" s="194"/>
      <c r="OC934" s="194"/>
      <c r="OD934" s="194"/>
      <c r="OE934" s="194"/>
      <c r="OF934" s="194"/>
      <c r="OG934" s="194"/>
      <c r="OH934" s="194"/>
      <c r="OI934" s="194"/>
      <c r="OJ934" s="194"/>
      <c r="OK934" s="194"/>
      <c r="OL934" s="194"/>
      <c r="OM934" s="194"/>
      <c r="ON934" s="194"/>
      <c r="OO934" s="194"/>
      <c r="OP934" s="194"/>
      <c r="OQ934" s="194"/>
      <c r="OR934" s="194"/>
      <c r="OS934" s="194"/>
      <c r="OT934" s="194"/>
      <c r="OU934" s="194"/>
      <c r="OV934" s="194"/>
      <c r="OW934" s="194"/>
      <c r="OX934" s="194"/>
      <c r="OY934" s="194"/>
      <c r="OZ934" s="194"/>
      <c r="PA934" s="194"/>
      <c r="PB934" s="194"/>
      <c r="PC934" s="194"/>
      <c r="PD934" s="194"/>
      <c r="PE934" s="194"/>
      <c r="PF934" s="194"/>
      <c r="PG934" s="194"/>
      <c r="PH934" s="194"/>
      <c r="PI934" s="194"/>
      <c r="PJ934" s="194"/>
      <c r="PK934" s="194"/>
      <c r="PL934" s="194"/>
      <c r="PM934" s="194"/>
      <c r="PN934" s="194"/>
      <c r="PO934" s="194"/>
      <c r="PP934" s="194"/>
      <c r="PQ934" s="194"/>
      <c r="PR934" s="194"/>
      <c r="PS934" s="194"/>
      <c r="PT934" s="194"/>
      <c r="PU934" s="194"/>
      <c r="PV934" s="194"/>
      <c r="PW934" s="194"/>
      <c r="PX934" s="194"/>
      <c r="PY934" s="194"/>
      <c r="PZ934" s="194"/>
      <c r="QA934" s="194"/>
      <c r="QB934" s="194"/>
      <c r="QC934" s="194"/>
      <c r="QD934" s="194"/>
      <c r="QE934" s="194"/>
      <c r="QF934" s="194"/>
      <c r="QG934" s="194"/>
      <c r="QH934" s="194"/>
      <c r="QI934" s="194"/>
      <c r="QJ934" s="194"/>
      <c r="QK934" s="194"/>
      <c r="QL934" s="194"/>
      <c r="QM934" s="194"/>
      <c r="QN934" s="194"/>
      <c r="QO934" s="194"/>
      <c r="QP934" s="194"/>
      <c r="QQ934" s="194"/>
      <c r="QR934" s="194"/>
      <c r="QS934" s="194"/>
      <c r="QT934" s="194"/>
      <c r="QU934" s="194"/>
      <c r="QV934" s="194"/>
      <c r="QW934" s="194"/>
      <c r="QX934" s="194"/>
      <c r="QY934" s="194"/>
      <c r="QZ934" s="194"/>
      <c r="RA934" s="194"/>
      <c r="RB934" s="194"/>
      <c r="RC934" s="194"/>
      <c r="RD934" s="194"/>
      <c r="RE934" s="194"/>
      <c r="RF934" s="194"/>
      <c r="RG934" s="194"/>
    </row>
    <row r="935" spans="5:475" x14ac:dyDescent="0.25">
      <c r="E935" s="225"/>
      <c r="F935" s="216"/>
      <c r="G935" s="188"/>
      <c r="H935" s="188"/>
      <c r="I935" s="204"/>
      <c r="J935" s="204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  <c r="RG935" s="194"/>
    </row>
    <row r="936" spans="5:475" x14ac:dyDescent="0.25">
      <c r="E936" s="225"/>
      <c r="F936" s="217"/>
      <c r="G936" s="188"/>
      <c r="H936" s="188"/>
      <c r="I936" s="204"/>
      <c r="J936" s="204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  <c r="RG936" s="194"/>
    </row>
    <row r="937" spans="5:475" x14ac:dyDescent="0.25">
      <c r="E937" s="225"/>
      <c r="F937" s="217"/>
      <c r="G937" s="188"/>
      <c r="H937" s="188"/>
      <c r="I937" s="204"/>
      <c r="J937" s="204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94"/>
      <c r="DX937" s="194"/>
      <c r="DY937" s="194"/>
      <c r="DZ937" s="194"/>
      <c r="EA937" s="194"/>
      <c r="EB937" s="194"/>
      <c r="EC937" s="194"/>
      <c r="ED937" s="194"/>
      <c r="EE937" s="194"/>
      <c r="EF937" s="194"/>
      <c r="EG937" s="194"/>
      <c r="EH937" s="194"/>
      <c r="EI937" s="194"/>
      <c r="EJ937" s="194"/>
      <c r="EK937" s="194"/>
      <c r="EL937" s="194"/>
      <c r="EM937" s="194"/>
      <c r="EN937" s="194"/>
      <c r="EO937" s="194"/>
      <c r="EP937" s="194"/>
      <c r="EQ937" s="194"/>
      <c r="ER937" s="194"/>
      <c r="ES937" s="194"/>
      <c r="ET937" s="194"/>
      <c r="EU937" s="194"/>
      <c r="EV937" s="194"/>
      <c r="EW937" s="194"/>
      <c r="EX937" s="194"/>
      <c r="EY937" s="194"/>
      <c r="EZ937" s="194"/>
      <c r="FA937" s="194"/>
      <c r="FB937" s="194"/>
      <c r="FC937" s="194"/>
      <c r="FD937" s="194"/>
      <c r="FE937" s="194"/>
      <c r="FF937" s="194"/>
      <c r="FG937" s="194"/>
      <c r="FH937" s="194"/>
      <c r="FI937" s="194"/>
      <c r="FJ937" s="194"/>
      <c r="FK937" s="194"/>
      <c r="FL937" s="194"/>
      <c r="FM937" s="194"/>
      <c r="FN937" s="194"/>
      <c r="FO937" s="194"/>
      <c r="FP937" s="194"/>
      <c r="FQ937" s="194"/>
      <c r="FR937" s="194"/>
      <c r="FS937" s="194"/>
      <c r="FT937" s="194"/>
      <c r="FU937" s="194"/>
      <c r="FV937" s="194"/>
      <c r="FW937" s="194"/>
      <c r="FX937" s="194"/>
      <c r="FY937" s="194"/>
      <c r="FZ937" s="194"/>
      <c r="GA937" s="194"/>
      <c r="GB937" s="194"/>
      <c r="GC937" s="194"/>
      <c r="GD937" s="194"/>
      <c r="GE937" s="194"/>
      <c r="GF937" s="194"/>
      <c r="GG937" s="194"/>
      <c r="GH937" s="194"/>
      <c r="GI937" s="194"/>
      <c r="GJ937" s="194"/>
      <c r="GK937" s="194"/>
      <c r="GL937" s="194"/>
      <c r="GM937" s="194"/>
      <c r="GN937" s="194"/>
      <c r="GO937" s="194"/>
      <c r="GP937" s="194"/>
      <c r="GQ937" s="194"/>
      <c r="GR937" s="194"/>
      <c r="GS937" s="194"/>
      <c r="GT937" s="194"/>
      <c r="GU937" s="194"/>
      <c r="GV937" s="194"/>
      <c r="GW937" s="194"/>
      <c r="GX937" s="194"/>
      <c r="GY937" s="194"/>
      <c r="GZ937" s="194"/>
      <c r="HA937" s="194"/>
      <c r="HB937" s="194"/>
      <c r="HC937" s="194"/>
      <c r="HD937" s="194"/>
      <c r="HE937" s="194"/>
      <c r="HF937" s="194"/>
      <c r="HG937" s="194"/>
      <c r="HH937" s="194"/>
      <c r="HI937" s="194"/>
      <c r="HJ937" s="194"/>
      <c r="HK937" s="194"/>
      <c r="HL937" s="194"/>
      <c r="HM937" s="194"/>
      <c r="HN937" s="194"/>
      <c r="HO937" s="194"/>
      <c r="HP937" s="194"/>
      <c r="HQ937" s="194"/>
      <c r="HR937" s="194"/>
      <c r="HS937" s="194"/>
      <c r="HT937" s="194"/>
      <c r="HU937" s="194"/>
      <c r="HV937" s="194"/>
      <c r="HW937" s="194"/>
      <c r="HX937" s="194"/>
      <c r="HY937" s="194"/>
      <c r="HZ937" s="194"/>
      <c r="IA937" s="194"/>
      <c r="IB937" s="194"/>
      <c r="IC937" s="194"/>
      <c r="ID937" s="194"/>
      <c r="IE937" s="194"/>
      <c r="IF937" s="194"/>
      <c r="IG937" s="194"/>
      <c r="IH937" s="194"/>
      <c r="II937" s="194"/>
      <c r="IJ937" s="194"/>
      <c r="IK937" s="194"/>
      <c r="IL937" s="194"/>
      <c r="IM937" s="194"/>
      <c r="IN937" s="194"/>
      <c r="IO937" s="194"/>
      <c r="IP937" s="194"/>
      <c r="IQ937" s="194"/>
      <c r="IR937" s="194"/>
      <c r="IS937" s="194"/>
      <c r="IT937" s="194"/>
      <c r="IU937" s="194"/>
      <c r="IV937" s="194"/>
      <c r="IW937" s="194"/>
      <c r="IX937" s="194"/>
      <c r="IY937" s="194"/>
      <c r="IZ937" s="194"/>
      <c r="JA937" s="194"/>
      <c r="JB937" s="194"/>
      <c r="JC937" s="194"/>
      <c r="JD937" s="194"/>
      <c r="JE937" s="194"/>
      <c r="JF937" s="194"/>
      <c r="JG937" s="194"/>
      <c r="JH937" s="194"/>
      <c r="JI937" s="194"/>
      <c r="JJ937" s="194"/>
      <c r="JK937" s="194"/>
      <c r="JL937" s="194"/>
      <c r="JM937" s="194"/>
      <c r="JN937" s="194"/>
      <c r="JO937" s="194"/>
      <c r="JP937" s="194"/>
      <c r="JQ937" s="194"/>
      <c r="JR937" s="194"/>
      <c r="JS937" s="194"/>
      <c r="JT937" s="194"/>
      <c r="JU937" s="194"/>
      <c r="JV937" s="194"/>
      <c r="JW937" s="194"/>
      <c r="JX937" s="194"/>
      <c r="JY937" s="194"/>
      <c r="JZ937" s="194"/>
      <c r="KA937" s="194"/>
      <c r="KB937" s="194"/>
      <c r="KC937" s="194"/>
      <c r="KD937" s="194"/>
      <c r="KE937" s="194"/>
      <c r="KF937" s="194"/>
      <c r="KG937" s="194"/>
      <c r="KH937" s="194"/>
      <c r="KI937" s="194"/>
      <c r="KJ937" s="194"/>
      <c r="KK937" s="194"/>
      <c r="KL937" s="194"/>
      <c r="KM937" s="194"/>
      <c r="KN937" s="194"/>
      <c r="KO937" s="194"/>
      <c r="KP937" s="194"/>
      <c r="KQ937" s="194"/>
      <c r="KR937" s="194"/>
      <c r="KS937" s="194"/>
      <c r="KT937" s="194"/>
      <c r="KU937" s="194"/>
      <c r="KV937" s="194"/>
      <c r="KW937" s="194"/>
      <c r="KX937" s="194"/>
      <c r="KY937" s="194"/>
      <c r="KZ937" s="194"/>
      <c r="LA937" s="194"/>
      <c r="LB937" s="194"/>
      <c r="LC937" s="194"/>
      <c r="LD937" s="194"/>
      <c r="LE937" s="194"/>
      <c r="LF937" s="194"/>
      <c r="LG937" s="194"/>
      <c r="LH937" s="194"/>
      <c r="LI937" s="194"/>
      <c r="LJ937" s="194"/>
      <c r="LK937" s="194"/>
      <c r="LL937" s="194"/>
      <c r="LM937" s="194"/>
      <c r="LN937" s="194"/>
      <c r="LO937" s="194"/>
      <c r="LP937" s="194"/>
      <c r="LQ937" s="194"/>
      <c r="LR937" s="194"/>
      <c r="LS937" s="194"/>
      <c r="LT937" s="194"/>
      <c r="LU937" s="194"/>
      <c r="LV937" s="194"/>
      <c r="LW937" s="194"/>
      <c r="LX937" s="194"/>
      <c r="LY937" s="194"/>
      <c r="LZ937" s="194"/>
      <c r="MA937" s="194"/>
      <c r="MB937" s="194"/>
      <c r="MC937" s="194"/>
      <c r="MD937" s="194"/>
      <c r="ME937" s="194"/>
      <c r="MF937" s="194"/>
      <c r="MG937" s="194"/>
      <c r="MH937" s="194"/>
      <c r="MI937" s="194"/>
      <c r="MJ937" s="194"/>
      <c r="MK937" s="194"/>
      <c r="ML937" s="194"/>
      <c r="MM937" s="194"/>
      <c r="MN937" s="194"/>
      <c r="MO937" s="194"/>
      <c r="MP937" s="194"/>
      <c r="MQ937" s="194"/>
      <c r="MR937" s="194"/>
      <c r="MS937" s="194"/>
      <c r="MT937" s="194"/>
      <c r="MU937" s="194"/>
      <c r="MV937" s="194"/>
      <c r="MW937" s="194"/>
      <c r="MX937" s="194"/>
      <c r="MY937" s="194"/>
      <c r="MZ937" s="194"/>
      <c r="NA937" s="194"/>
      <c r="NB937" s="194"/>
      <c r="NC937" s="194"/>
      <c r="ND937" s="194"/>
      <c r="NE937" s="194"/>
      <c r="NF937" s="194"/>
      <c r="NG937" s="194"/>
      <c r="NH937" s="194"/>
      <c r="NI937" s="194"/>
      <c r="NJ937" s="194"/>
      <c r="NK937" s="194"/>
      <c r="NL937" s="194"/>
      <c r="NM937" s="194"/>
      <c r="NN937" s="194"/>
      <c r="NO937" s="194"/>
      <c r="NP937" s="194"/>
      <c r="NQ937" s="194"/>
      <c r="NR937" s="194"/>
      <c r="NS937" s="194"/>
      <c r="NT937" s="194"/>
      <c r="NU937" s="194"/>
      <c r="NV937" s="194"/>
      <c r="NW937" s="194"/>
      <c r="NX937" s="194"/>
      <c r="NY937" s="194"/>
      <c r="NZ937" s="194"/>
      <c r="OA937" s="194"/>
      <c r="OB937" s="194"/>
      <c r="OC937" s="194"/>
      <c r="OD937" s="194"/>
      <c r="OE937" s="194"/>
      <c r="OF937" s="194"/>
      <c r="OG937" s="194"/>
      <c r="OH937" s="194"/>
      <c r="OI937" s="194"/>
      <c r="OJ937" s="194"/>
      <c r="OK937" s="194"/>
      <c r="OL937" s="194"/>
      <c r="OM937" s="194"/>
      <c r="ON937" s="194"/>
      <c r="OO937" s="194"/>
      <c r="OP937" s="194"/>
      <c r="OQ937" s="194"/>
      <c r="OR937" s="194"/>
      <c r="OS937" s="194"/>
      <c r="OT937" s="194"/>
      <c r="OU937" s="194"/>
      <c r="OV937" s="194"/>
      <c r="OW937" s="194"/>
      <c r="OX937" s="194"/>
      <c r="OY937" s="194"/>
      <c r="OZ937" s="194"/>
      <c r="PA937" s="194"/>
      <c r="PB937" s="194"/>
      <c r="PC937" s="194"/>
      <c r="PD937" s="194"/>
      <c r="PE937" s="194"/>
      <c r="PF937" s="194"/>
      <c r="PG937" s="194"/>
      <c r="PH937" s="194"/>
      <c r="PI937" s="194"/>
      <c r="PJ937" s="194"/>
      <c r="PK937" s="194"/>
      <c r="PL937" s="194"/>
      <c r="PM937" s="194"/>
      <c r="PN937" s="194"/>
      <c r="PO937" s="194"/>
      <c r="PP937" s="194"/>
      <c r="PQ937" s="194"/>
      <c r="PR937" s="194"/>
      <c r="PS937" s="194"/>
      <c r="PT937" s="194"/>
      <c r="PU937" s="194"/>
      <c r="PV937" s="194"/>
      <c r="PW937" s="194"/>
      <c r="PX937" s="194"/>
      <c r="PY937" s="194"/>
      <c r="PZ937" s="194"/>
      <c r="QA937" s="194"/>
      <c r="QB937" s="194"/>
      <c r="QC937" s="194"/>
      <c r="QD937" s="194"/>
      <c r="QE937" s="194"/>
      <c r="QF937" s="194"/>
      <c r="QG937" s="194"/>
      <c r="QH937" s="194"/>
      <c r="QI937" s="194"/>
      <c r="QJ937" s="194"/>
      <c r="QK937" s="194"/>
      <c r="QL937" s="194"/>
      <c r="QM937" s="194"/>
      <c r="QN937" s="194"/>
      <c r="QO937" s="194"/>
      <c r="QP937" s="194"/>
      <c r="QQ937" s="194"/>
      <c r="QR937" s="194"/>
      <c r="QS937" s="194"/>
      <c r="QT937" s="194"/>
      <c r="QU937" s="194"/>
      <c r="QV937" s="194"/>
      <c r="QW937" s="194"/>
      <c r="QX937" s="194"/>
      <c r="QY937" s="194"/>
      <c r="QZ937" s="194"/>
      <c r="RA937" s="194"/>
      <c r="RB937" s="194"/>
      <c r="RC937" s="194"/>
      <c r="RD937" s="194"/>
      <c r="RE937" s="194"/>
      <c r="RF937" s="194"/>
      <c r="RG937" s="194"/>
    </row>
    <row r="938" spans="5:475" x14ac:dyDescent="0.25">
      <c r="E938" s="225"/>
      <c r="F938" s="217"/>
      <c r="G938" s="188"/>
      <c r="H938" s="188"/>
      <c r="I938" s="204"/>
      <c r="J938" s="204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  <c r="RG938" s="194"/>
    </row>
    <row r="939" spans="5:475" x14ac:dyDescent="0.25">
      <c r="E939" s="225"/>
      <c r="F939" s="217"/>
      <c r="G939" s="188"/>
      <c r="H939" s="188"/>
      <c r="I939" s="204"/>
      <c r="J939" s="204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  <c r="RG939" s="194"/>
    </row>
    <row r="940" spans="5:475" x14ac:dyDescent="0.25">
      <c r="E940" s="225"/>
      <c r="F940" s="217"/>
      <c r="G940" s="188"/>
      <c r="H940" s="188"/>
      <c r="I940" s="204"/>
      <c r="J940" s="204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  <c r="RG940" s="194"/>
    </row>
    <row r="941" spans="5:475" x14ac:dyDescent="0.25">
      <c r="E941" s="225"/>
      <c r="F941" s="218"/>
      <c r="G941" s="188"/>
      <c r="H941" s="188"/>
      <c r="I941" s="204"/>
      <c r="J941" s="204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  <c r="RG941" s="194"/>
    </row>
    <row r="942" spans="5:475" x14ac:dyDescent="0.25">
      <c r="E942" s="225"/>
      <c r="F942" s="217"/>
      <c r="G942" s="188"/>
      <c r="H942" s="188"/>
      <c r="I942" s="204"/>
      <c r="J942" s="204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  <c r="RG942" s="194"/>
    </row>
    <row r="943" spans="5:475" x14ac:dyDescent="0.25">
      <c r="E943" s="225"/>
      <c r="F943" s="216"/>
      <c r="G943" s="178"/>
      <c r="H943" s="178"/>
      <c r="I943" s="204"/>
      <c r="J943" s="204"/>
      <c r="K943" s="178"/>
      <c r="L943" s="188"/>
      <c r="M943" s="178"/>
      <c r="N943" s="178"/>
      <c r="O943" s="188"/>
      <c r="P943" s="178"/>
      <c r="Q943" s="178"/>
      <c r="R943" s="188"/>
      <c r="S943" s="178"/>
      <c r="T943" s="178"/>
      <c r="U943" s="188"/>
      <c r="V943" s="178"/>
      <c r="W943" s="178"/>
      <c r="X943" s="188"/>
      <c r="Y943" s="178"/>
      <c r="Z943" s="178"/>
      <c r="AA943" s="188"/>
      <c r="AB943" s="178"/>
      <c r="AC943" s="178"/>
      <c r="AD943" s="188"/>
      <c r="AE943" s="178"/>
      <c r="AF943" s="178"/>
      <c r="AG943" s="188"/>
      <c r="AH943" s="178"/>
      <c r="AI943" s="178"/>
      <c r="AJ943" s="188"/>
      <c r="AK943" s="178"/>
      <c r="AL943" s="178"/>
      <c r="AM943" s="188"/>
      <c r="AN943" s="178"/>
      <c r="AO943" s="178"/>
      <c r="AP943" s="188"/>
      <c r="AQ943" s="178"/>
      <c r="AR943" s="178"/>
      <c r="AS943" s="188"/>
      <c r="AT943" s="178"/>
      <c r="AU943" s="178"/>
      <c r="AV943" s="188"/>
      <c r="AW943" s="178"/>
      <c r="AX943" s="178"/>
      <c r="AY943" s="188"/>
      <c r="AZ943" s="178"/>
      <c r="BA943" s="178"/>
      <c r="BB943" s="188"/>
      <c r="BC943" s="178"/>
      <c r="BD943" s="178"/>
      <c r="BE943" s="188"/>
      <c r="BF943" s="178"/>
      <c r="BG943" s="178"/>
      <c r="BH943" s="188"/>
      <c r="BI943" s="178"/>
      <c r="BJ943" s="178"/>
      <c r="BK943" s="188"/>
      <c r="BL943" s="178"/>
      <c r="BM943" s="178"/>
      <c r="BN943" s="188"/>
      <c r="BO943" s="178"/>
      <c r="BP943" s="178"/>
      <c r="BQ943" s="188"/>
      <c r="BR943" s="178"/>
      <c r="BS943" s="178"/>
      <c r="BT943" s="188"/>
      <c r="BU943" s="178"/>
      <c r="BV943" s="178"/>
      <c r="BW943" s="188"/>
      <c r="BX943" s="178"/>
      <c r="BY943" s="178"/>
      <c r="BZ943" s="188"/>
      <c r="CA943" s="178"/>
      <c r="CB943" s="178"/>
      <c r="CC943" s="188"/>
      <c r="CD943" s="178"/>
      <c r="CE943" s="178"/>
      <c r="CF943" s="188"/>
      <c r="CG943" s="178"/>
      <c r="CH943" s="178"/>
      <c r="CI943" s="188"/>
      <c r="CJ943" s="178"/>
      <c r="CK943" s="178"/>
      <c r="CL943" s="188"/>
      <c r="CM943" s="178"/>
      <c r="CN943" s="178"/>
      <c r="CO943" s="188"/>
      <c r="CP943" s="178"/>
      <c r="CQ943" s="178"/>
      <c r="CR943" s="188"/>
      <c r="CS943" s="178"/>
      <c r="CT943" s="178"/>
      <c r="CU943" s="188"/>
      <c r="CV943" s="178"/>
      <c r="CW943" s="178"/>
      <c r="CX943" s="188"/>
      <c r="CY943" s="178"/>
      <c r="CZ943" s="178"/>
      <c r="DA943" s="188"/>
      <c r="DB943" s="178"/>
      <c r="DC943" s="178"/>
      <c r="DD943" s="188"/>
      <c r="DE943" s="178"/>
      <c r="DF943" s="178"/>
      <c r="DG943" s="188"/>
      <c r="DH943" s="178"/>
      <c r="DI943" s="178"/>
      <c r="DJ943" s="188"/>
      <c r="DK943" s="178"/>
      <c r="DL943" s="178"/>
      <c r="DM943" s="188"/>
      <c r="DN943" s="178"/>
      <c r="DO943" s="178"/>
      <c r="DP943" s="188"/>
      <c r="DQ943" s="178"/>
      <c r="DR943" s="178"/>
      <c r="DS943" s="188"/>
      <c r="DT943" s="178"/>
      <c r="DU943" s="178"/>
      <c r="DV943" s="188"/>
      <c r="DW943" s="210"/>
      <c r="DX943" s="210"/>
      <c r="DY943" s="194"/>
      <c r="DZ943" s="210"/>
      <c r="EA943" s="210"/>
      <c r="EB943" s="194"/>
      <c r="EC943" s="210"/>
      <c r="ED943" s="210"/>
      <c r="EE943" s="194"/>
      <c r="EF943" s="210"/>
      <c r="EG943" s="210"/>
      <c r="EH943" s="194"/>
      <c r="EI943" s="210"/>
      <c r="EJ943" s="210"/>
      <c r="EK943" s="194"/>
      <c r="EL943" s="210"/>
      <c r="EM943" s="210"/>
      <c r="EN943" s="194"/>
      <c r="EO943" s="210"/>
      <c r="EP943" s="210"/>
      <c r="EQ943" s="194"/>
      <c r="ER943" s="210"/>
      <c r="ES943" s="210"/>
      <c r="ET943" s="194"/>
      <c r="EU943" s="210"/>
      <c r="EV943" s="210"/>
      <c r="EW943" s="194"/>
      <c r="EX943" s="210"/>
      <c r="EY943" s="210"/>
      <c r="EZ943" s="194"/>
      <c r="FA943" s="210"/>
      <c r="FB943" s="210"/>
      <c r="FC943" s="194"/>
      <c r="FD943" s="210"/>
      <c r="FE943" s="210"/>
      <c r="FF943" s="194"/>
      <c r="FG943" s="210"/>
      <c r="FH943" s="210"/>
      <c r="FI943" s="194"/>
      <c r="FJ943" s="210"/>
      <c r="FK943" s="210"/>
      <c r="FL943" s="194"/>
      <c r="FM943" s="210"/>
      <c r="FN943" s="210"/>
      <c r="FO943" s="194"/>
      <c r="FP943" s="210"/>
      <c r="FQ943" s="210"/>
      <c r="FR943" s="194"/>
      <c r="FS943" s="210"/>
      <c r="FT943" s="210"/>
      <c r="FU943" s="194"/>
      <c r="FV943" s="210"/>
      <c r="FW943" s="210"/>
      <c r="FX943" s="194"/>
      <c r="FY943" s="210"/>
      <c r="FZ943" s="210"/>
      <c r="GA943" s="194"/>
      <c r="GB943" s="210"/>
      <c r="GC943" s="210"/>
      <c r="GD943" s="194"/>
      <c r="GE943" s="210"/>
      <c r="GF943" s="210"/>
      <c r="GG943" s="194"/>
      <c r="GH943" s="210"/>
      <c r="GI943" s="210"/>
      <c r="GJ943" s="194"/>
      <c r="GK943" s="210"/>
      <c r="GL943" s="210"/>
      <c r="GM943" s="194"/>
      <c r="GN943" s="210"/>
      <c r="GO943" s="210"/>
      <c r="GP943" s="194"/>
      <c r="GQ943" s="210"/>
      <c r="GR943" s="210"/>
      <c r="GS943" s="194"/>
      <c r="GT943" s="210"/>
      <c r="GU943" s="210"/>
      <c r="GV943" s="194"/>
      <c r="GW943" s="210"/>
      <c r="GX943" s="210"/>
      <c r="GY943" s="194"/>
      <c r="GZ943" s="210"/>
      <c r="HA943" s="210"/>
      <c r="HB943" s="194"/>
      <c r="HC943" s="210"/>
      <c r="HD943" s="210"/>
      <c r="HE943" s="194"/>
      <c r="HF943" s="210"/>
      <c r="HG943" s="210"/>
      <c r="HH943" s="194"/>
      <c r="HI943" s="210"/>
      <c r="HJ943" s="210"/>
      <c r="HK943" s="194"/>
      <c r="HL943" s="210"/>
      <c r="HM943" s="210"/>
      <c r="HN943" s="194"/>
      <c r="HO943" s="210"/>
      <c r="HP943" s="210"/>
      <c r="HQ943" s="194"/>
      <c r="HR943" s="210"/>
      <c r="HS943" s="210"/>
      <c r="HT943" s="194"/>
      <c r="HU943" s="210"/>
      <c r="HV943" s="210"/>
      <c r="HW943" s="194"/>
      <c r="HX943" s="210"/>
      <c r="HY943" s="210"/>
      <c r="HZ943" s="194"/>
      <c r="IA943" s="210"/>
      <c r="IB943" s="210"/>
      <c r="IC943" s="194"/>
      <c r="ID943" s="210"/>
      <c r="IE943" s="210"/>
      <c r="IF943" s="194"/>
      <c r="IG943" s="210"/>
      <c r="IH943" s="210"/>
      <c r="II943" s="194"/>
      <c r="IJ943" s="210"/>
      <c r="IK943" s="210"/>
      <c r="IL943" s="194"/>
      <c r="IM943" s="210"/>
      <c r="IN943" s="210"/>
      <c r="IO943" s="194"/>
      <c r="IP943" s="210"/>
      <c r="IQ943" s="210"/>
      <c r="IR943" s="194"/>
      <c r="IS943" s="210"/>
      <c r="IT943" s="210"/>
      <c r="IU943" s="194"/>
      <c r="IV943" s="210"/>
      <c r="IW943" s="210"/>
      <c r="IX943" s="194"/>
      <c r="IY943" s="210"/>
      <c r="IZ943" s="210"/>
      <c r="JA943" s="194"/>
      <c r="JB943" s="210"/>
      <c r="JC943" s="210"/>
      <c r="JD943" s="194"/>
      <c r="JE943" s="210"/>
      <c r="JF943" s="210"/>
      <c r="JG943" s="194"/>
      <c r="JH943" s="210"/>
      <c r="JI943" s="210"/>
      <c r="JJ943" s="194"/>
      <c r="JK943" s="210"/>
      <c r="JL943" s="210"/>
      <c r="JM943" s="194"/>
      <c r="JN943" s="210"/>
      <c r="JO943" s="210"/>
      <c r="JP943" s="194"/>
      <c r="JQ943" s="210"/>
      <c r="JR943" s="210"/>
      <c r="JS943" s="194"/>
      <c r="JT943" s="210"/>
      <c r="JU943" s="210"/>
      <c r="JV943" s="194"/>
      <c r="JW943" s="210"/>
      <c r="JX943" s="210"/>
      <c r="JY943" s="194"/>
      <c r="JZ943" s="210"/>
      <c r="KA943" s="210"/>
      <c r="KB943" s="194"/>
      <c r="KC943" s="210"/>
      <c r="KD943" s="210"/>
      <c r="KE943" s="194"/>
      <c r="KF943" s="210"/>
      <c r="KG943" s="210"/>
      <c r="KH943" s="194"/>
      <c r="KI943" s="210"/>
      <c r="KJ943" s="210"/>
      <c r="KK943" s="194"/>
      <c r="KL943" s="210"/>
      <c r="KM943" s="210"/>
      <c r="KN943" s="194"/>
      <c r="KO943" s="210"/>
      <c r="KP943" s="210"/>
      <c r="KQ943" s="194"/>
      <c r="KR943" s="210"/>
      <c r="KS943" s="210"/>
      <c r="KT943" s="194"/>
      <c r="KU943" s="210"/>
      <c r="KV943" s="210"/>
      <c r="KW943" s="194"/>
      <c r="KX943" s="210"/>
      <c r="KY943" s="210"/>
      <c r="KZ943" s="194"/>
      <c r="LA943" s="210"/>
      <c r="LB943" s="210"/>
      <c r="LC943" s="194"/>
      <c r="LD943" s="210"/>
      <c r="LE943" s="210"/>
      <c r="LF943" s="194"/>
      <c r="LG943" s="210"/>
      <c r="LH943" s="210"/>
      <c r="LI943" s="194"/>
      <c r="LJ943" s="210"/>
      <c r="LK943" s="210"/>
      <c r="LL943" s="194"/>
      <c r="LM943" s="210"/>
      <c r="LN943" s="210"/>
      <c r="LO943" s="194"/>
      <c r="LP943" s="210"/>
      <c r="LQ943" s="210"/>
      <c r="LR943" s="194"/>
      <c r="LS943" s="210"/>
      <c r="LT943" s="210"/>
      <c r="LU943" s="194"/>
      <c r="LV943" s="210"/>
      <c r="LW943" s="210"/>
      <c r="LX943" s="194"/>
      <c r="LY943" s="210"/>
      <c r="LZ943" s="210"/>
      <c r="MA943" s="194"/>
      <c r="MB943" s="210"/>
      <c r="MC943" s="210"/>
      <c r="MD943" s="194"/>
      <c r="ME943" s="210"/>
      <c r="MF943" s="210"/>
      <c r="MG943" s="194"/>
      <c r="MH943" s="210"/>
      <c r="MI943" s="210"/>
      <c r="MJ943" s="194"/>
      <c r="MK943" s="210"/>
      <c r="ML943" s="210"/>
      <c r="MM943" s="194"/>
      <c r="MN943" s="210"/>
      <c r="MO943" s="210"/>
      <c r="MP943" s="194"/>
      <c r="MQ943" s="210"/>
      <c r="MR943" s="210"/>
      <c r="MS943" s="194"/>
      <c r="MT943" s="210"/>
      <c r="MU943" s="210"/>
      <c r="MV943" s="194"/>
      <c r="MW943" s="210"/>
      <c r="MX943" s="210"/>
      <c r="MY943" s="194"/>
      <c r="MZ943" s="210"/>
      <c r="NA943" s="210"/>
      <c r="NB943" s="194"/>
      <c r="NC943" s="210"/>
      <c r="ND943" s="210"/>
      <c r="NE943" s="194"/>
      <c r="NF943" s="210"/>
      <c r="NG943" s="210"/>
      <c r="NH943" s="194"/>
      <c r="NI943" s="210"/>
      <c r="NJ943" s="210"/>
      <c r="NK943" s="194"/>
      <c r="NL943" s="210"/>
      <c r="NM943" s="210"/>
      <c r="NN943" s="194"/>
      <c r="NO943" s="210"/>
      <c r="NP943" s="210"/>
      <c r="NQ943" s="194"/>
      <c r="NR943" s="210"/>
      <c r="NS943" s="210"/>
      <c r="NT943" s="194"/>
      <c r="NU943" s="210"/>
      <c r="NV943" s="210"/>
      <c r="NW943" s="194"/>
      <c r="NX943" s="210"/>
      <c r="NY943" s="210"/>
      <c r="NZ943" s="194"/>
      <c r="OA943" s="210"/>
      <c r="OB943" s="210"/>
      <c r="OC943" s="194"/>
      <c r="OD943" s="210"/>
      <c r="OE943" s="210"/>
      <c r="OF943" s="194"/>
      <c r="OG943" s="210"/>
      <c r="OH943" s="210"/>
      <c r="OI943" s="194"/>
      <c r="OJ943" s="210"/>
      <c r="OK943" s="210"/>
      <c r="OL943" s="194"/>
      <c r="OM943" s="210"/>
      <c r="ON943" s="210"/>
      <c r="OO943" s="194"/>
      <c r="OP943" s="210"/>
      <c r="OQ943" s="210"/>
      <c r="OR943" s="194"/>
      <c r="OS943" s="210"/>
      <c r="OT943" s="210"/>
      <c r="OU943" s="194"/>
      <c r="OV943" s="210"/>
      <c r="OW943" s="210"/>
      <c r="OX943" s="194"/>
      <c r="OY943" s="210"/>
      <c r="OZ943" s="210"/>
      <c r="PA943" s="194"/>
      <c r="PB943" s="210"/>
      <c r="PC943" s="210"/>
      <c r="PD943" s="194"/>
      <c r="PE943" s="210"/>
      <c r="PF943" s="210"/>
      <c r="PG943" s="194"/>
      <c r="PH943" s="210"/>
      <c r="PI943" s="210"/>
      <c r="PJ943" s="194"/>
      <c r="PK943" s="210"/>
      <c r="PL943" s="210"/>
      <c r="PM943" s="194"/>
      <c r="PN943" s="210"/>
      <c r="PO943" s="210"/>
      <c r="PP943" s="194"/>
      <c r="PQ943" s="210"/>
      <c r="PR943" s="210"/>
      <c r="PS943" s="194"/>
      <c r="PT943" s="210"/>
      <c r="PU943" s="210"/>
      <c r="PV943" s="194"/>
      <c r="PW943" s="210"/>
      <c r="PX943" s="210"/>
      <c r="PY943" s="194"/>
      <c r="PZ943" s="210"/>
      <c r="QA943" s="210"/>
      <c r="QB943" s="194"/>
      <c r="QC943" s="210"/>
      <c r="QD943" s="210"/>
      <c r="QE943" s="194"/>
      <c r="QF943" s="210"/>
      <c r="QG943" s="210"/>
      <c r="QH943" s="194"/>
      <c r="QI943" s="210"/>
      <c r="QJ943" s="210"/>
      <c r="QK943" s="194"/>
      <c r="QL943" s="210"/>
      <c r="QM943" s="210"/>
      <c r="QN943" s="194"/>
      <c r="QO943" s="210"/>
      <c r="QP943" s="210"/>
      <c r="QQ943" s="194"/>
      <c r="QR943" s="210"/>
      <c r="QS943" s="210"/>
      <c r="QT943" s="194"/>
      <c r="QU943" s="210"/>
      <c r="QV943" s="210"/>
      <c r="QW943" s="194"/>
      <c r="QX943" s="210"/>
      <c r="QY943" s="210"/>
      <c r="QZ943" s="194"/>
      <c r="RA943" s="210"/>
      <c r="RB943" s="210"/>
      <c r="RC943" s="194"/>
      <c r="RD943" s="210"/>
      <c r="RE943" s="210"/>
      <c r="RF943" s="194"/>
      <c r="RG943" s="210"/>
    </row>
    <row r="944" spans="5:475" x14ac:dyDescent="0.25">
      <c r="F944" s="190"/>
      <c r="G944" s="188"/>
      <c r="H944" s="188"/>
      <c r="I944" s="204"/>
      <c r="J944" s="204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  <c r="RG944" s="194"/>
    </row>
    <row r="945" spans="5:475" x14ac:dyDescent="0.25">
      <c r="E945" s="225"/>
      <c r="F945" s="217"/>
      <c r="G945" s="188"/>
      <c r="H945" s="188"/>
      <c r="I945" s="204"/>
      <c r="J945" s="204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  <c r="RG945" s="194"/>
    </row>
    <row r="946" spans="5:475" x14ac:dyDescent="0.25">
      <c r="E946" s="225"/>
      <c r="F946" s="217"/>
      <c r="G946" s="188"/>
      <c r="H946" s="188"/>
      <c r="I946" s="204"/>
      <c r="J946" s="204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  <c r="RG946" s="194"/>
    </row>
    <row r="947" spans="5:475" x14ac:dyDescent="0.25">
      <c r="E947" s="225"/>
      <c r="F947" s="217"/>
      <c r="G947" s="188"/>
      <c r="H947" s="188"/>
      <c r="I947" s="204"/>
      <c r="J947" s="204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  <c r="RG947" s="194"/>
    </row>
    <row r="948" spans="5:475" x14ac:dyDescent="0.25">
      <c r="E948" s="225"/>
      <c r="F948" s="216"/>
      <c r="G948" s="178"/>
      <c r="H948" s="178"/>
      <c r="I948" s="204"/>
      <c r="J948" s="204"/>
      <c r="K948" s="178"/>
      <c r="L948" s="188"/>
      <c r="M948" s="178"/>
      <c r="N948" s="178"/>
      <c r="O948" s="188"/>
      <c r="P948" s="178"/>
      <c r="Q948" s="178"/>
      <c r="R948" s="188"/>
      <c r="S948" s="178"/>
      <c r="T948" s="178"/>
      <c r="U948" s="188"/>
      <c r="V948" s="178"/>
      <c r="W948" s="178"/>
      <c r="X948" s="188"/>
      <c r="Y948" s="178"/>
      <c r="Z948" s="178"/>
      <c r="AA948" s="188"/>
      <c r="AB948" s="178"/>
      <c r="AC948" s="178"/>
      <c r="AD948" s="188"/>
      <c r="AE948" s="178"/>
      <c r="AF948" s="178"/>
      <c r="AG948" s="188"/>
      <c r="AH948" s="178"/>
      <c r="AI948" s="178"/>
      <c r="AJ948" s="188"/>
      <c r="AK948" s="178"/>
      <c r="AL948" s="178"/>
      <c r="AM948" s="188"/>
      <c r="AN948" s="178"/>
      <c r="AO948" s="178"/>
      <c r="AP948" s="188"/>
      <c r="AQ948" s="178"/>
      <c r="AR948" s="178"/>
      <c r="AS948" s="188"/>
      <c r="AT948" s="178"/>
      <c r="AU948" s="178"/>
      <c r="AV948" s="188"/>
      <c r="AW948" s="178"/>
      <c r="AX948" s="178"/>
      <c r="AY948" s="188"/>
      <c r="AZ948" s="178"/>
      <c r="BA948" s="178"/>
      <c r="BB948" s="188"/>
      <c r="BC948" s="178"/>
      <c r="BD948" s="178"/>
      <c r="BE948" s="188"/>
      <c r="BF948" s="178"/>
      <c r="BG948" s="178"/>
      <c r="BH948" s="188"/>
      <c r="BI948" s="178"/>
      <c r="BJ948" s="178"/>
      <c r="BK948" s="188"/>
      <c r="BL948" s="178"/>
      <c r="BM948" s="178"/>
      <c r="BN948" s="188"/>
      <c r="BO948" s="178"/>
      <c r="BP948" s="178"/>
      <c r="BQ948" s="188"/>
      <c r="BR948" s="178"/>
      <c r="BS948" s="178"/>
      <c r="BT948" s="188"/>
      <c r="BU948" s="178"/>
      <c r="BV948" s="178"/>
      <c r="BW948" s="188"/>
      <c r="BX948" s="178"/>
      <c r="BY948" s="178"/>
      <c r="BZ948" s="188"/>
      <c r="CA948" s="178"/>
      <c r="CB948" s="178"/>
      <c r="CC948" s="188"/>
      <c r="CD948" s="178"/>
      <c r="CE948" s="178"/>
      <c r="CF948" s="188"/>
      <c r="CG948" s="178"/>
      <c r="CH948" s="178"/>
      <c r="CI948" s="188"/>
      <c r="CJ948" s="178"/>
      <c r="CK948" s="178"/>
      <c r="CL948" s="188"/>
      <c r="CM948" s="178"/>
      <c r="CN948" s="178"/>
      <c r="CO948" s="188"/>
      <c r="CP948" s="178"/>
      <c r="CQ948" s="178"/>
      <c r="CR948" s="188"/>
      <c r="CS948" s="178"/>
      <c r="CT948" s="178"/>
      <c r="CU948" s="188"/>
      <c r="CV948" s="178"/>
      <c r="CW948" s="178"/>
      <c r="CX948" s="188"/>
      <c r="CY948" s="178"/>
      <c r="CZ948" s="178"/>
      <c r="DA948" s="188"/>
      <c r="DB948" s="178"/>
      <c r="DC948" s="178"/>
      <c r="DD948" s="188"/>
      <c r="DE948" s="178"/>
      <c r="DF948" s="178"/>
      <c r="DG948" s="188"/>
      <c r="DH948" s="178"/>
      <c r="DI948" s="178"/>
      <c r="DJ948" s="188"/>
      <c r="DK948" s="178"/>
      <c r="DL948" s="178"/>
      <c r="DM948" s="188"/>
      <c r="DN948" s="178"/>
      <c r="DO948" s="178"/>
      <c r="DP948" s="188"/>
      <c r="DQ948" s="178"/>
      <c r="DR948" s="178"/>
      <c r="DS948" s="188"/>
      <c r="DT948" s="178"/>
      <c r="DU948" s="178"/>
      <c r="DV948" s="188"/>
      <c r="DW948" s="210"/>
      <c r="DX948" s="210"/>
      <c r="DY948" s="194"/>
      <c r="DZ948" s="210"/>
      <c r="EA948" s="210"/>
      <c r="EB948" s="194"/>
      <c r="EC948" s="210"/>
      <c r="ED948" s="210"/>
      <c r="EE948" s="194"/>
      <c r="EF948" s="210"/>
      <c r="EG948" s="210"/>
      <c r="EH948" s="194"/>
      <c r="EI948" s="210"/>
      <c r="EJ948" s="210"/>
      <c r="EK948" s="194"/>
      <c r="EL948" s="210"/>
      <c r="EM948" s="210"/>
      <c r="EN948" s="194"/>
      <c r="EO948" s="210"/>
      <c r="EP948" s="210"/>
      <c r="EQ948" s="194"/>
      <c r="ER948" s="210"/>
      <c r="ES948" s="210"/>
      <c r="ET948" s="194"/>
      <c r="EU948" s="210"/>
      <c r="EV948" s="210"/>
      <c r="EW948" s="194"/>
      <c r="EX948" s="210"/>
      <c r="EY948" s="210"/>
      <c r="EZ948" s="194"/>
      <c r="FA948" s="210"/>
      <c r="FB948" s="210"/>
      <c r="FC948" s="194"/>
      <c r="FD948" s="210"/>
      <c r="FE948" s="210"/>
      <c r="FF948" s="194"/>
      <c r="FG948" s="210"/>
      <c r="FH948" s="210"/>
      <c r="FI948" s="194"/>
      <c r="FJ948" s="210"/>
      <c r="FK948" s="210"/>
      <c r="FL948" s="194"/>
      <c r="FM948" s="210"/>
      <c r="FN948" s="210"/>
      <c r="FO948" s="194"/>
      <c r="FP948" s="210"/>
      <c r="FQ948" s="210"/>
      <c r="FR948" s="194"/>
      <c r="FS948" s="210"/>
      <c r="FT948" s="210"/>
      <c r="FU948" s="194"/>
      <c r="FV948" s="210"/>
      <c r="FW948" s="210"/>
      <c r="FX948" s="194"/>
      <c r="FY948" s="210"/>
      <c r="FZ948" s="210"/>
      <c r="GA948" s="194"/>
      <c r="GB948" s="210"/>
      <c r="GC948" s="210"/>
      <c r="GD948" s="194"/>
      <c r="GE948" s="210"/>
      <c r="GF948" s="210"/>
      <c r="GG948" s="194"/>
      <c r="GH948" s="210"/>
      <c r="GI948" s="210"/>
      <c r="GJ948" s="194"/>
      <c r="GK948" s="210"/>
      <c r="GL948" s="210"/>
      <c r="GM948" s="194"/>
      <c r="GN948" s="210"/>
      <c r="GO948" s="210"/>
      <c r="GP948" s="194"/>
      <c r="GQ948" s="210"/>
      <c r="GR948" s="210"/>
      <c r="GS948" s="194"/>
      <c r="GT948" s="210"/>
      <c r="GU948" s="210"/>
      <c r="GV948" s="194"/>
      <c r="GW948" s="210"/>
      <c r="GX948" s="210"/>
      <c r="GY948" s="194"/>
      <c r="GZ948" s="210"/>
      <c r="HA948" s="210"/>
      <c r="HB948" s="194"/>
      <c r="HC948" s="210"/>
      <c r="HD948" s="210"/>
      <c r="HE948" s="194"/>
      <c r="HF948" s="210"/>
      <c r="HG948" s="210"/>
      <c r="HH948" s="194"/>
      <c r="HI948" s="210"/>
      <c r="HJ948" s="210"/>
      <c r="HK948" s="194"/>
      <c r="HL948" s="210"/>
      <c r="HM948" s="210"/>
      <c r="HN948" s="194"/>
      <c r="HO948" s="210"/>
      <c r="HP948" s="210"/>
      <c r="HQ948" s="194"/>
      <c r="HR948" s="210"/>
      <c r="HS948" s="210"/>
      <c r="HT948" s="194"/>
      <c r="HU948" s="210"/>
      <c r="HV948" s="210"/>
      <c r="HW948" s="194"/>
      <c r="HX948" s="210"/>
      <c r="HY948" s="210"/>
      <c r="HZ948" s="194"/>
      <c r="IA948" s="210"/>
      <c r="IB948" s="210"/>
      <c r="IC948" s="194"/>
      <c r="ID948" s="210"/>
      <c r="IE948" s="210"/>
      <c r="IF948" s="194"/>
      <c r="IG948" s="210"/>
      <c r="IH948" s="210"/>
      <c r="II948" s="194"/>
      <c r="IJ948" s="210"/>
      <c r="IK948" s="210"/>
      <c r="IL948" s="194"/>
      <c r="IM948" s="210"/>
      <c r="IN948" s="210"/>
      <c r="IO948" s="194"/>
      <c r="IP948" s="210"/>
      <c r="IQ948" s="210"/>
      <c r="IR948" s="194"/>
      <c r="IS948" s="210"/>
      <c r="IT948" s="210"/>
      <c r="IU948" s="194"/>
      <c r="IV948" s="210"/>
      <c r="IW948" s="210"/>
      <c r="IX948" s="194"/>
      <c r="IY948" s="210"/>
      <c r="IZ948" s="210"/>
      <c r="JA948" s="194"/>
      <c r="JB948" s="210"/>
      <c r="JC948" s="210"/>
      <c r="JD948" s="194"/>
      <c r="JE948" s="210"/>
      <c r="JF948" s="210"/>
      <c r="JG948" s="194"/>
      <c r="JH948" s="210"/>
      <c r="JI948" s="210"/>
      <c r="JJ948" s="194"/>
      <c r="JK948" s="210"/>
      <c r="JL948" s="210"/>
      <c r="JM948" s="194"/>
      <c r="JN948" s="210"/>
      <c r="JO948" s="210"/>
      <c r="JP948" s="194"/>
      <c r="JQ948" s="210"/>
      <c r="JR948" s="210"/>
      <c r="JS948" s="194"/>
      <c r="JT948" s="210"/>
      <c r="JU948" s="210"/>
      <c r="JV948" s="194"/>
      <c r="JW948" s="210"/>
      <c r="JX948" s="210"/>
      <c r="JY948" s="194"/>
      <c r="JZ948" s="210"/>
      <c r="KA948" s="210"/>
      <c r="KB948" s="194"/>
      <c r="KC948" s="210"/>
      <c r="KD948" s="210"/>
      <c r="KE948" s="194"/>
      <c r="KF948" s="210"/>
      <c r="KG948" s="210"/>
      <c r="KH948" s="194"/>
      <c r="KI948" s="210"/>
      <c r="KJ948" s="210"/>
      <c r="KK948" s="194"/>
      <c r="KL948" s="210"/>
      <c r="KM948" s="210"/>
      <c r="KN948" s="194"/>
      <c r="KO948" s="210"/>
      <c r="KP948" s="210"/>
      <c r="KQ948" s="194"/>
      <c r="KR948" s="210"/>
      <c r="KS948" s="210"/>
      <c r="KT948" s="194"/>
      <c r="KU948" s="210"/>
      <c r="KV948" s="210"/>
      <c r="KW948" s="194"/>
      <c r="KX948" s="210"/>
      <c r="KY948" s="210"/>
      <c r="KZ948" s="194"/>
      <c r="LA948" s="210"/>
      <c r="LB948" s="210"/>
      <c r="LC948" s="194"/>
      <c r="LD948" s="210"/>
      <c r="LE948" s="210"/>
      <c r="LF948" s="194"/>
      <c r="LG948" s="210"/>
      <c r="LH948" s="210"/>
      <c r="LI948" s="194"/>
      <c r="LJ948" s="210"/>
      <c r="LK948" s="210"/>
      <c r="LL948" s="194"/>
      <c r="LM948" s="210"/>
      <c r="LN948" s="210"/>
      <c r="LO948" s="194"/>
      <c r="LP948" s="210"/>
      <c r="LQ948" s="210"/>
      <c r="LR948" s="194"/>
      <c r="LS948" s="210"/>
      <c r="LT948" s="210"/>
      <c r="LU948" s="194"/>
      <c r="LV948" s="210"/>
      <c r="LW948" s="210"/>
      <c r="LX948" s="194"/>
      <c r="LY948" s="210"/>
      <c r="LZ948" s="210"/>
      <c r="MA948" s="194"/>
      <c r="MB948" s="210"/>
      <c r="MC948" s="210"/>
      <c r="MD948" s="194"/>
      <c r="ME948" s="210"/>
      <c r="MF948" s="210"/>
      <c r="MG948" s="194"/>
      <c r="MH948" s="210"/>
      <c r="MI948" s="210"/>
      <c r="MJ948" s="194"/>
      <c r="MK948" s="210"/>
      <c r="ML948" s="210"/>
      <c r="MM948" s="194"/>
      <c r="MN948" s="210"/>
      <c r="MO948" s="210"/>
      <c r="MP948" s="194"/>
      <c r="MQ948" s="210"/>
      <c r="MR948" s="210"/>
      <c r="MS948" s="194"/>
      <c r="MT948" s="210"/>
      <c r="MU948" s="210"/>
      <c r="MV948" s="194"/>
      <c r="MW948" s="210"/>
      <c r="MX948" s="210"/>
      <c r="MY948" s="194"/>
      <c r="MZ948" s="210"/>
      <c r="NA948" s="210"/>
      <c r="NB948" s="194"/>
      <c r="NC948" s="210"/>
      <c r="ND948" s="210"/>
      <c r="NE948" s="194"/>
      <c r="NF948" s="210"/>
      <c r="NG948" s="210"/>
      <c r="NH948" s="194"/>
      <c r="NI948" s="210"/>
      <c r="NJ948" s="210"/>
      <c r="NK948" s="194"/>
      <c r="NL948" s="210"/>
      <c r="NM948" s="210"/>
      <c r="NN948" s="194"/>
      <c r="NO948" s="210"/>
      <c r="NP948" s="210"/>
      <c r="NQ948" s="194"/>
      <c r="NR948" s="210"/>
      <c r="NS948" s="210"/>
      <c r="NT948" s="194"/>
      <c r="NU948" s="210"/>
      <c r="NV948" s="210"/>
      <c r="NW948" s="194"/>
      <c r="NX948" s="210"/>
      <c r="NY948" s="210"/>
      <c r="NZ948" s="194"/>
      <c r="OA948" s="210"/>
      <c r="OB948" s="210"/>
      <c r="OC948" s="194"/>
      <c r="OD948" s="210"/>
      <c r="OE948" s="210"/>
      <c r="OF948" s="194"/>
      <c r="OG948" s="210"/>
      <c r="OH948" s="210"/>
      <c r="OI948" s="194"/>
      <c r="OJ948" s="210"/>
      <c r="OK948" s="210"/>
      <c r="OL948" s="194"/>
      <c r="OM948" s="210"/>
      <c r="ON948" s="210"/>
      <c r="OO948" s="194"/>
      <c r="OP948" s="210"/>
      <c r="OQ948" s="210"/>
      <c r="OR948" s="194"/>
      <c r="OS948" s="210"/>
      <c r="OT948" s="210"/>
      <c r="OU948" s="194"/>
      <c r="OV948" s="210"/>
      <c r="OW948" s="210"/>
      <c r="OX948" s="194"/>
      <c r="OY948" s="210"/>
      <c r="OZ948" s="210"/>
      <c r="PA948" s="194"/>
      <c r="PB948" s="210"/>
      <c r="PC948" s="210"/>
      <c r="PD948" s="194"/>
      <c r="PE948" s="210"/>
      <c r="PF948" s="210"/>
      <c r="PG948" s="194"/>
      <c r="PH948" s="210"/>
      <c r="PI948" s="210"/>
      <c r="PJ948" s="194"/>
      <c r="PK948" s="210"/>
      <c r="PL948" s="210"/>
      <c r="PM948" s="194"/>
      <c r="PN948" s="210"/>
      <c r="PO948" s="210"/>
      <c r="PP948" s="194"/>
      <c r="PQ948" s="210"/>
      <c r="PR948" s="210"/>
      <c r="PS948" s="194"/>
      <c r="PT948" s="210"/>
      <c r="PU948" s="210"/>
      <c r="PV948" s="194"/>
      <c r="PW948" s="210"/>
      <c r="PX948" s="210"/>
      <c r="PY948" s="194"/>
      <c r="PZ948" s="210"/>
      <c r="QA948" s="210"/>
      <c r="QB948" s="194"/>
      <c r="QC948" s="210"/>
      <c r="QD948" s="210"/>
      <c r="QE948" s="194"/>
      <c r="QF948" s="210"/>
      <c r="QG948" s="210"/>
      <c r="QH948" s="194"/>
      <c r="QI948" s="210"/>
      <c r="QJ948" s="210"/>
      <c r="QK948" s="194"/>
      <c r="QL948" s="210"/>
      <c r="QM948" s="210"/>
      <c r="QN948" s="194"/>
      <c r="QO948" s="210"/>
      <c r="QP948" s="210"/>
      <c r="QQ948" s="194"/>
      <c r="QR948" s="210"/>
      <c r="QS948" s="210"/>
      <c r="QT948" s="194"/>
      <c r="QU948" s="210"/>
      <c r="QV948" s="210"/>
      <c r="QW948" s="194"/>
      <c r="QX948" s="210"/>
      <c r="QY948" s="210"/>
      <c r="QZ948" s="194"/>
      <c r="RA948" s="210"/>
      <c r="RB948" s="210"/>
      <c r="RC948" s="194"/>
      <c r="RD948" s="210"/>
      <c r="RE948" s="210"/>
      <c r="RF948" s="194"/>
      <c r="RG948" s="210"/>
    </row>
    <row r="949" spans="5:475" x14ac:dyDescent="0.25">
      <c r="F949" s="190"/>
      <c r="G949" s="188"/>
      <c r="H949" s="188"/>
      <c r="I949" s="204"/>
      <c r="J949" s="204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  <c r="RG949" s="194"/>
    </row>
    <row r="950" spans="5:475" x14ac:dyDescent="0.25">
      <c r="E950" s="225"/>
      <c r="F950" s="217"/>
      <c r="G950" s="188"/>
      <c r="H950" s="188"/>
      <c r="I950" s="204"/>
      <c r="J950" s="204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  <c r="RG950" s="194"/>
    </row>
    <row r="951" spans="5:475" x14ac:dyDescent="0.25">
      <c r="E951" s="225"/>
      <c r="F951" s="219"/>
      <c r="G951" s="178"/>
      <c r="H951" s="178"/>
      <c r="I951" s="203"/>
      <c r="J951" s="203"/>
      <c r="K951" s="203"/>
      <c r="L951" s="203"/>
      <c r="M951" s="178"/>
      <c r="N951" s="203"/>
      <c r="O951" s="203"/>
      <c r="P951" s="178"/>
      <c r="Q951" s="203"/>
      <c r="R951" s="203"/>
      <c r="S951" s="178"/>
      <c r="T951" s="203"/>
      <c r="U951" s="203"/>
      <c r="V951" s="178"/>
      <c r="W951" s="203"/>
      <c r="X951" s="203"/>
      <c r="Y951" s="178"/>
      <c r="Z951" s="203"/>
      <c r="AA951" s="203"/>
      <c r="AB951" s="178"/>
      <c r="AC951" s="203"/>
      <c r="AD951" s="203"/>
      <c r="AE951" s="178"/>
      <c r="AF951" s="203"/>
      <c r="AG951" s="203"/>
      <c r="AH951" s="178"/>
      <c r="AI951" s="203"/>
      <c r="AJ951" s="203"/>
      <c r="AK951" s="178"/>
      <c r="AL951" s="203"/>
      <c r="AM951" s="203"/>
      <c r="AN951" s="178"/>
      <c r="AO951" s="203"/>
      <c r="AP951" s="203"/>
      <c r="AQ951" s="178"/>
      <c r="AR951" s="203"/>
      <c r="AS951" s="203"/>
      <c r="AT951" s="178"/>
      <c r="AU951" s="203"/>
      <c r="AV951" s="203"/>
      <c r="AW951" s="178"/>
      <c r="AX951" s="203"/>
      <c r="AY951" s="203"/>
      <c r="AZ951" s="178"/>
      <c r="BA951" s="203"/>
      <c r="BB951" s="203"/>
      <c r="BC951" s="178"/>
      <c r="BD951" s="203"/>
      <c r="BE951" s="203"/>
      <c r="BF951" s="178"/>
      <c r="BG951" s="203"/>
      <c r="BH951" s="203"/>
      <c r="BI951" s="178"/>
      <c r="BJ951" s="203"/>
      <c r="BK951" s="203"/>
      <c r="BL951" s="178"/>
      <c r="BM951" s="203"/>
      <c r="BN951" s="203"/>
      <c r="BO951" s="178"/>
      <c r="BP951" s="203"/>
      <c r="BQ951" s="203"/>
      <c r="BR951" s="178"/>
      <c r="BS951" s="203"/>
      <c r="BT951" s="203"/>
      <c r="BU951" s="178"/>
      <c r="BV951" s="203"/>
      <c r="BW951" s="203"/>
      <c r="BX951" s="178"/>
      <c r="BY951" s="203"/>
      <c r="BZ951" s="203"/>
      <c r="CA951" s="178"/>
      <c r="CB951" s="203"/>
      <c r="CC951" s="203"/>
      <c r="CD951" s="178"/>
      <c r="CE951" s="203"/>
      <c r="CF951" s="203"/>
      <c r="CG951" s="178"/>
      <c r="CH951" s="203"/>
      <c r="CI951" s="203"/>
      <c r="CJ951" s="178"/>
      <c r="CK951" s="203"/>
      <c r="CL951" s="203"/>
      <c r="CM951" s="178"/>
      <c r="CN951" s="203"/>
      <c r="CO951" s="203"/>
      <c r="CP951" s="178"/>
      <c r="CQ951" s="203"/>
      <c r="CR951" s="203"/>
      <c r="CS951" s="178"/>
      <c r="CT951" s="203"/>
      <c r="CU951" s="203"/>
      <c r="CV951" s="178"/>
      <c r="CW951" s="203"/>
      <c r="CX951" s="203"/>
      <c r="CY951" s="178"/>
      <c r="CZ951" s="203"/>
      <c r="DA951" s="203"/>
      <c r="DB951" s="178"/>
      <c r="DC951" s="203"/>
      <c r="DD951" s="203"/>
      <c r="DE951" s="178"/>
      <c r="DF951" s="203"/>
      <c r="DG951" s="203"/>
      <c r="DH951" s="178"/>
      <c r="DI951" s="203"/>
      <c r="DJ951" s="203"/>
      <c r="DK951" s="178"/>
      <c r="DL951" s="203"/>
      <c r="DM951" s="203"/>
      <c r="DN951" s="178"/>
      <c r="DO951" s="203"/>
      <c r="DP951" s="203"/>
      <c r="DQ951" s="178"/>
      <c r="DR951" s="203"/>
      <c r="DS951" s="203"/>
      <c r="DT951" s="178"/>
      <c r="DU951" s="203"/>
      <c r="DV951" s="203"/>
      <c r="DW951" s="210"/>
      <c r="DX951" s="211"/>
      <c r="DY951" s="211"/>
      <c r="DZ951" s="210"/>
      <c r="EA951" s="211"/>
      <c r="EB951" s="211"/>
      <c r="EC951" s="210"/>
      <c r="ED951" s="211"/>
      <c r="EE951" s="211"/>
      <c r="EF951" s="210"/>
      <c r="EG951" s="211"/>
      <c r="EH951" s="211"/>
      <c r="EI951" s="210"/>
      <c r="EJ951" s="211"/>
      <c r="EK951" s="211"/>
      <c r="EL951" s="210"/>
      <c r="EM951" s="211"/>
      <c r="EN951" s="211"/>
      <c r="EO951" s="210"/>
      <c r="EP951" s="211"/>
      <c r="EQ951" s="211"/>
      <c r="ER951" s="210"/>
      <c r="ES951" s="211"/>
      <c r="ET951" s="211"/>
      <c r="EU951" s="210"/>
      <c r="EV951" s="211"/>
      <c r="EW951" s="211"/>
      <c r="EX951" s="210"/>
      <c r="EY951" s="211"/>
      <c r="EZ951" s="211"/>
      <c r="FA951" s="210"/>
      <c r="FB951" s="211"/>
      <c r="FC951" s="211"/>
      <c r="FD951" s="210"/>
      <c r="FE951" s="211"/>
      <c r="FF951" s="211"/>
      <c r="FG951" s="210"/>
      <c r="FH951" s="211"/>
      <c r="FI951" s="211"/>
      <c r="FJ951" s="210"/>
      <c r="FK951" s="211"/>
      <c r="FL951" s="211"/>
      <c r="FM951" s="210"/>
      <c r="FN951" s="211"/>
      <c r="FO951" s="211"/>
      <c r="FP951" s="210"/>
      <c r="FQ951" s="211"/>
      <c r="FR951" s="211"/>
      <c r="FS951" s="210"/>
      <c r="FT951" s="211"/>
      <c r="FU951" s="211"/>
      <c r="FV951" s="210"/>
      <c r="FW951" s="211"/>
      <c r="FX951" s="211"/>
      <c r="FY951" s="210"/>
      <c r="FZ951" s="211"/>
      <c r="GA951" s="211"/>
      <c r="GB951" s="210"/>
      <c r="GC951" s="211"/>
      <c r="GD951" s="211"/>
      <c r="GE951" s="210"/>
      <c r="GF951" s="211"/>
      <c r="GG951" s="211"/>
      <c r="GH951" s="210"/>
      <c r="GI951" s="211"/>
      <c r="GJ951" s="211"/>
      <c r="GK951" s="210"/>
      <c r="GL951" s="211"/>
      <c r="GM951" s="211"/>
      <c r="GN951" s="210"/>
      <c r="GO951" s="211"/>
      <c r="GP951" s="211"/>
      <c r="GQ951" s="210"/>
      <c r="GR951" s="211"/>
      <c r="GS951" s="211"/>
      <c r="GT951" s="210"/>
      <c r="GU951" s="211"/>
      <c r="GV951" s="211"/>
      <c r="GW951" s="210"/>
      <c r="GX951" s="211"/>
      <c r="GY951" s="211"/>
      <c r="GZ951" s="210"/>
      <c r="HA951" s="211"/>
      <c r="HB951" s="211"/>
      <c r="HC951" s="210"/>
      <c r="HD951" s="211"/>
      <c r="HE951" s="211"/>
      <c r="HF951" s="210"/>
      <c r="HG951" s="211"/>
      <c r="HH951" s="211"/>
      <c r="HI951" s="210"/>
      <c r="HJ951" s="211"/>
      <c r="HK951" s="211"/>
      <c r="HL951" s="210"/>
      <c r="HM951" s="211"/>
      <c r="HN951" s="211"/>
      <c r="HO951" s="210"/>
      <c r="HP951" s="211"/>
      <c r="HQ951" s="211"/>
      <c r="HR951" s="210"/>
      <c r="HS951" s="211"/>
      <c r="HT951" s="211"/>
      <c r="HU951" s="210"/>
      <c r="HV951" s="211"/>
      <c r="HW951" s="211"/>
      <c r="HX951" s="210"/>
      <c r="HY951" s="211"/>
      <c r="HZ951" s="211"/>
      <c r="IA951" s="210"/>
      <c r="IB951" s="211"/>
      <c r="IC951" s="211"/>
      <c r="ID951" s="210"/>
      <c r="IE951" s="211"/>
      <c r="IF951" s="211"/>
      <c r="IG951" s="210"/>
      <c r="IH951" s="211"/>
      <c r="II951" s="211"/>
      <c r="IJ951" s="210"/>
      <c r="IK951" s="211"/>
      <c r="IL951" s="211"/>
      <c r="IM951" s="210"/>
      <c r="IN951" s="211"/>
      <c r="IO951" s="211"/>
      <c r="IP951" s="210"/>
      <c r="IQ951" s="211"/>
      <c r="IR951" s="211"/>
      <c r="IS951" s="210"/>
      <c r="IT951" s="211"/>
      <c r="IU951" s="211"/>
      <c r="IV951" s="210"/>
      <c r="IW951" s="211"/>
      <c r="IX951" s="211"/>
      <c r="IY951" s="210"/>
      <c r="IZ951" s="211"/>
      <c r="JA951" s="211"/>
      <c r="JB951" s="210"/>
      <c r="JC951" s="211"/>
      <c r="JD951" s="211"/>
      <c r="JE951" s="210"/>
      <c r="JF951" s="211"/>
      <c r="JG951" s="211"/>
      <c r="JH951" s="210"/>
      <c r="JI951" s="211"/>
      <c r="JJ951" s="211"/>
      <c r="JK951" s="210"/>
      <c r="JL951" s="211"/>
      <c r="JM951" s="211"/>
      <c r="JN951" s="210"/>
      <c r="JO951" s="211"/>
      <c r="JP951" s="211"/>
      <c r="JQ951" s="210"/>
      <c r="JR951" s="211"/>
      <c r="JS951" s="211"/>
      <c r="JT951" s="210"/>
      <c r="JU951" s="211"/>
      <c r="JV951" s="211"/>
      <c r="JW951" s="210"/>
      <c r="JX951" s="211"/>
      <c r="JY951" s="211"/>
      <c r="JZ951" s="210"/>
      <c r="KA951" s="211"/>
      <c r="KB951" s="211"/>
      <c r="KC951" s="210"/>
      <c r="KD951" s="211"/>
      <c r="KE951" s="211"/>
      <c r="KF951" s="210"/>
      <c r="KG951" s="211"/>
      <c r="KH951" s="211"/>
      <c r="KI951" s="210"/>
      <c r="KJ951" s="211"/>
      <c r="KK951" s="211"/>
      <c r="KL951" s="210"/>
      <c r="KM951" s="211"/>
      <c r="KN951" s="211"/>
      <c r="KO951" s="210"/>
      <c r="KP951" s="211"/>
      <c r="KQ951" s="211"/>
      <c r="KR951" s="210"/>
      <c r="KS951" s="211"/>
      <c r="KT951" s="211"/>
      <c r="KU951" s="210"/>
      <c r="KV951" s="211"/>
      <c r="KW951" s="211"/>
      <c r="KX951" s="210"/>
      <c r="KY951" s="211"/>
      <c r="KZ951" s="211"/>
      <c r="LA951" s="210"/>
      <c r="LB951" s="211"/>
      <c r="LC951" s="211"/>
      <c r="LD951" s="210"/>
      <c r="LE951" s="211"/>
      <c r="LF951" s="211"/>
      <c r="LG951" s="210"/>
      <c r="LH951" s="211"/>
      <c r="LI951" s="211"/>
      <c r="LJ951" s="210"/>
      <c r="LK951" s="211"/>
      <c r="LL951" s="211"/>
      <c r="LM951" s="210"/>
      <c r="LN951" s="211"/>
      <c r="LO951" s="211"/>
      <c r="LP951" s="210"/>
      <c r="LQ951" s="211"/>
      <c r="LR951" s="211"/>
      <c r="LS951" s="210"/>
      <c r="LT951" s="211"/>
      <c r="LU951" s="211"/>
      <c r="LV951" s="210"/>
      <c r="LW951" s="211"/>
      <c r="LX951" s="211"/>
      <c r="LY951" s="210"/>
      <c r="LZ951" s="211"/>
      <c r="MA951" s="211"/>
      <c r="MB951" s="210"/>
      <c r="MC951" s="211"/>
      <c r="MD951" s="211"/>
      <c r="ME951" s="210"/>
      <c r="MF951" s="211"/>
      <c r="MG951" s="211"/>
      <c r="MH951" s="210"/>
      <c r="MI951" s="211"/>
      <c r="MJ951" s="211"/>
      <c r="MK951" s="210"/>
      <c r="ML951" s="211"/>
      <c r="MM951" s="211"/>
      <c r="MN951" s="210"/>
      <c r="MO951" s="211"/>
      <c r="MP951" s="211"/>
      <c r="MQ951" s="210"/>
      <c r="MR951" s="211"/>
      <c r="MS951" s="211"/>
      <c r="MT951" s="210"/>
      <c r="MU951" s="211"/>
      <c r="MV951" s="211"/>
      <c r="MW951" s="210"/>
      <c r="MX951" s="211"/>
      <c r="MY951" s="211"/>
      <c r="MZ951" s="210"/>
      <c r="NA951" s="211"/>
      <c r="NB951" s="211"/>
      <c r="NC951" s="210"/>
      <c r="ND951" s="211"/>
      <c r="NE951" s="211"/>
      <c r="NF951" s="210"/>
      <c r="NG951" s="211"/>
      <c r="NH951" s="211"/>
      <c r="NI951" s="210"/>
      <c r="NJ951" s="211"/>
      <c r="NK951" s="211"/>
      <c r="NL951" s="210"/>
      <c r="NM951" s="211"/>
      <c r="NN951" s="211"/>
      <c r="NO951" s="210"/>
      <c r="NP951" s="211"/>
      <c r="NQ951" s="211"/>
      <c r="NR951" s="210"/>
      <c r="NS951" s="211"/>
      <c r="NT951" s="211"/>
      <c r="NU951" s="210"/>
      <c r="NV951" s="211"/>
      <c r="NW951" s="211"/>
      <c r="NX951" s="210"/>
      <c r="NY951" s="211"/>
      <c r="NZ951" s="211"/>
      <c r="OA951" s="210"/>
      <c r="OB951" s="211"/>
      <c r="OC951" s="211"/>
      <c r="OD951" s="210"/>
      <c r="OE951" s="211"/>
      <c r="OF951" s="211"/>
      <c r="OG951" s="210"/>
      <c r="OH951" s="211"/>
      <c r="OI951" s="211"/>
      <c r="OJ951" s="210"/>
      <c r="OK951" s="211"/>
      <c r="OL951" s="211"/>
      <c r="OM951" s="210"/>
      <c r="ON951" s="211"/>
      <c r="OO951" s="211"/>
      <c r="OP951" s="210"/>
      <c r="OQ951" s="211"/>
      <c r="OR951" s="211"/>
      <c r="OS951" s="210"/>
      <c r="OT951" s="211"/>
      <c r="OU951" s="211"/>
      <c r="OV951" s="210"/>
      <c r="OW951" s="211"/>
      <c r="OX951" s="211"/>
      <c r="OY951" s="210"/>
      <c r="OZ951" s="211"/>
      <c r="PA951" s="211"/>
      <c r="PB951" s="210"/>
      <c r="PC951" s="211"/>
      <c r="PD951" s="211"/>
      <c r="PE951" s="210"/>
      <c r="PF951" s="211"/>
      <c r="PG951" s="211"/>
      <c r="PH951" s="210"/>
      <c r="PI951" s="211"/>
      <c r="PJ951" s="211"/>
      <c r="PK951" s="210"/>
      <c r="PL951" s="211"/>
      <c r="PM951" s="211"/>
      <c r="PN951" s="210"/>
      <c r="PO951" s="211"/>
      <c r="PP951" s="211"/>
      <c r="PQ951" s="210"/>
      <c r="PR951" s="211"/>
      <c r="PS951" s="211"/>
      <c r="PT951" s="210"/>
      <c r="PU951" s="211"/>
      <c r="PV951" s="211"/>
      <c r="PW951" s="210"/>
      <c r="PX951" s="211"/>
      <c r="PY951" s="211"/>
      <c r="PZ951" s="210"/>
      <c r="QA951" s="211"/>
      <c r="QB951" s="211"/>
      <c r="QC951" s="210"/>
      <c r="QD951" s="211"/>
      <c r="QE951" s="211"/>
      <c r="QF951" s="210"/>
      <c r="QG951" s="211"/>
      <c r="QH951" s="211"/>
      <c r="QI951" s="210"/>
      <c r="QJ951" s="211"/>
      <c r="QK951" s="211"/>
      <c r="QL951" s="210"/>
      <c r="QM951" s="211"/>
      <c r="QN951" s="211"/>
      <c r="QO951" s="210"/>
      <c r="QP951" s="211"/>
      <c r="QQ951" s="211"/>
      <c r="QR951" s="210"/>
      <c r="QS951" s="211"/>
      <c r="QT951" s="211"/>
      <c r="QU951" s="210"/>
      <c r="QV951" s="211"/>
      <c r="QW951" s="211"/>
      <c r="QX951" s="210"/>
      <c r="QY951" s="211"/>
      <c r="QZ951" s="211"/>
      <c r="RA951" s="210"/>
      <c r="RB951" s="211"/>
      <c r="RC951" s="211"/>
      <c r="RD951" s="210"/>
      <c r="RE951" s="211"/>
      <c r="RF951" s="211"/>
      <c r="RG951" s="210"/>
    </row>
    <row r="952" spans="5:475" x14ac:dyDescent="0.25">
      <c r="E952" s="225"/>
      <c r="F952" s="216"/>
      <c r="G952" s="188"/>
      <c r="H952" s="188"/>
      <c r="I952" s="204"/>
      <c r="J952" s="204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  <c r="RG952" s="194"/>
    </row>
    <row r="953" spans="5:475" x14ac:dyDescent="0.25">
      <c r="E953" s="225"/>
      <c r="F953" s="217"/>
      <c r="G953" s="188"/>
      <c r="H953" s="188"/>
      <c r="I953" s="204"/>
      <c r="J953" s="204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  <c r="RG953" s="194"/>
    </row>
    <row r="954" spans="5:475" x14ac:dyDescent="0.25">
      <c r="E954" s="225"/>
      <c r="F954" s="217"/>
      <c r="G954" s="188"/>
      <c r="H954" s="188"/>
      <c r="I954" s="204"/>
      <c r="J954" s="204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  <c r="RG954" s="194"/>
    </row>
    <row r="955" spans="5:475" x14ac:dyDescent="0.25">
      <c r="E955" s="225"/>
      <c r="F955" s="217"/>
      <c r="G955" s="188"/>
      <c r="H955" s="188"/>
      <c r="I955" s="204"/>
      <c r="J955" s="204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  <c r="RG955" s="194"/>
    </row>
    <row r="956" spans="5:475" x14ac:dyDescent="0.25">
      <c r="E956" s="225"/>
      <c r="F956" s="216"/>
      <c r="G956" s="188"/>
      <c r="H956" s="188"/>
      <c r="I956" s="204"/>
      <c r="J956" s="204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  <c r="RG956" s="194"/>
    </row>
    <row r="957" spans="5:475" x14ac:dyDescent="0.25">
      <c r="E957" s="225"/>
      <c r="F957" s="217"/>
      <c r="G957" s="188"/>
      <c r="H957" s="188"/>
      <c r="I957" s="204"/>
      <c r="J957" s="204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  <c r="RG957" s="194"/>
    </row>
    <row r="958" spans="5:475" x14ac:dyDescent="0.25">
      <c r="E958" s="225"/>
      <c r="F958" s="217"/>
      <c r="G958" s="188"/>
      <c r="H958" s="188"/>
      <c r="I958" s="204"/>
      <c r="J958" s="204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  <c r="RG958" s="194"/>
    </row>
    <row r="959" spans="5:475" x14ac:dyDescent="0.25">
      <c r="E959" s="225"/>
      <c r="F959" s="216"/>
      <c r="G959" s="188"/>
      <c r="H959" s="188"/>
      <c r="I959" s="204"/>
      <c r="J959" s="204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  <c r="RG959" s="194"/>
    </row>
    <row r="960" spans="5:475" x14ac:dyDescent="0.25">
      <c r="E960" s="225"/>
      <c r="F960" s="217"/>
      <c r="G960" s="188"/>
      <c r="H960" s="188"/>
      <c r="I960" s="204"/>
      <c r="J960" s="204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94"/>
      <c r="DX960" s="194"/>
      <c r="DY960" s="194"/>
      <c r="DZ960" s="194"/>
      <c r="EA960" s="194"/>
      <c r="EB960" s="194"/>
      <c r="EC960" s="194"/>
      <c r="ED960" s="194"/>
      <c r="EE960" s="194"/>
      <c r="EF960" s="194"/>
      <c r="EG960" s="194"/>
      <c r="EH960" s="194"/>
      <c r="EI960" s="194"/>
      <c r="EJ960" s="194"/>
      <c r="EK960" s="194"/>
      <c r="EL960" s="194"/>
      <c r="EM960" s="194"/>
      <c r="EN960" s="194"/>
      <c r="EO960" s="194"/>
      <c r="EP960" s="194"/>
      <c r="EQ960" s="194"/>
      <c r="ER960" s="194"/>
      <c r="ES960" s="194"/>
      <c r="ET960" s="194"/>
      <c r="EU960" s="194"/>
      <c r="EV960" s="194"/>
      <c r="EW960" s="194"/>
      <c r="EX960" s="194"/>
      <c r="EY960" s="194"/>
      <c r="EZ960" s="194"/>
      <c r="FA960" s="194"/>
      <c r="FB960" s="194"/>
      <c r="FC960" s="194"/>
      <c r="FD960" s="194"/>
      <c r="FE960" s="194"/>
      <c r="FF960" s="194"/>
      <c r="FG960" s="194"/>
      <c r="FH960" s="194"/>
      <c r="FI960" s="194"/>
      <c r="FJ960" s="194"/>
      <c r="FK960" s="194"/>
      <c r="FL960" s="194"/>
      <c r="FM960" s="194"/>
      <c r="FN960" s="194"/>
      <c r="FO960" s="194"/>
      <c r="FP960" s="194"/>
      <c r="FQ960" s="194"/>
      <c r="FR960" s="194"/>
      <c r="FS960" s="194"/>
      <c r="FT960" s="194"/>
      <c r="FU960" s="194"/>
      <c r="FV960" s="194"/>
      <c r="FW960" s="194"/>
      <c r="FX960" s="194"/>
      <c r="FY960" s="194"/>
      <c r="FZ960" s="194"/>
      <c r="GA960" s="194"/>
      <c r="GB960" s="194"/>
      <c r="GC960" s="194"/>
      <c r="GD960" s="194"/>
      <c r="GE960" s="194"/>
      <c r="GF960" s="194"/>
      <c r="GG960" s="194"/>
      <c r="GH960" s="194"/>
      <c r="GI960" s="194"/>
      <c r="GJ960" s="194"/>
      <c r="GK960" s="194"/>
      <c r="GL960" s="194"/>
      <c r="GM960" s="194"/>
      <c r="GN960" s="194"/>
      <c r="GO960" s="194"/>
      <c r="GP960" s="194"/>
      <c r="GQ960" s="194"/>
      <c r="GR960" s="194"/>
      <c r="GS960" s="194"/>
      <c r="GT960" s="194"/>
      <c r="GU960" s="194"/>
      <c r="GV960" s="194"/>
      <c r="GW960" s="194"/>
      <c r="GX960" s="194"/>
      <c r="GY960" s="194"/>
      <c r="GZ960" s="194"/>
      <c r="HA960" s="194"/>
      <c r="HB960" s="194"/>
      <c r="HC960" s="194"/>
      <c r="HD960" s="194"/>
      <c r="HE960" s="194"/>
      <c r="HF960" s="194"/>
      <c r="HG960" s="194"/>
      <c r="HH960" s="194"/>
      <c r="HI960" s="194"/>
      <c r="HJ960" s="194"/>
      <c r="HK960" s="194"/>
      <c r="HL960" s="194"/>
      <c r="HM960" s="194"/>
      <c r="HN960" s="194"/>
      <c r="HO960" s="194"/>
      <c r="HP960" s="194"/>
      <c r="HQ960" s="194"/>
      <c r="HR960" s="194"/>
      <c r="HS960" s="194"/>
      <c r="HT960" s="194"/>
      <c r="HU960" s="194"/>
      <c r="HV960" s="194"/>
      <c r="HW960" s="194"/>
      <c r="HX960" s="194"/>
      <c r="HY960" s="194"/>
      <c r="HZ960" s="194"/>
      <c r="IA960" s="194"/>
      <c r="IB960" s="194"/>
      <c r="IC960" s="194"/>
      <c r="ID960" s="194"/>
      <c r="IE960" s="194"/>
      <c r="IF960" s="194"/>
      <c r="IG960" s="194"/>
      <c r="IH960" s="194"/>
      <c r="II960" s="194"/>
      <c r="IJ960" s="194"/>
      <c r="IK960" s="194"/>
      <c r="IL960" s="194"/>
      <c r="IM960" s="194"/>
      <c r="IN960" s="194"/>
      <c r="IO960" s="194"/>
      <c r="IP960" s="194"/>
      <c r="IQ960" s="194"/>
      <c r="IR960" s="194"/>
      <c r="IS960" s="194"/>
      <c r="IT960" s="194"/>
      <c r="IU960" s="194"/>
      <c r="IV960" s="194"/>
      <c r="IW960" s="194"/>
      <c r="IX960" s="194"/>
      <c r="IY960" s="194"/>
      <c r="IZ960" s="194"/>
      <c r="JA960" s="194"/>
      <c r="JB960" s="194"/>
      <c r="JC960" s="194"/>
      <c r="JD960" s="194"/>
      <c r="JE960" s="194"/>
      <c r="JF960" s="194"/>
      <c r="JG960" s="194"/>
      <c r="JH960" s="194"/>
      <c r="JI960" s="194"/>
      <c r="JJ960" s="194"/>
      <c r="JK960" s="194"/>
      <c r="JL960" s="194"/>
      <c r="JM960" s="194"/>
      <c r="JN960" s="194"/>
      <c r="JO960" s="194"/>
      <c r="JP960" s="194"/>
      <c r="JQ960" s="194"/>
      <c r="JR960" s="194"/>
      <c r="JS960" s="194"/>
      <c r="JT960" s="194"/>
      <c r="JU960" s="194"/>
      <c r="JV960" s="194"/>
      <c r="JW960" s="194"/>
      <c r="JX960" s="194"/>
      <c r="JY960" s="194"/>
      <c r="JZ960" s="194"/>
      <c r="KA960" s="194"/>
      <c r="KB960" s="194"/>
      <c r="KC960" s="194"/>
      <c r="KD960" s="194"/>
      <c r="KE960" s="194"/>
      <c r="KF960" s="194"/>
      <c r="KG960" s="194"/>
      <c r="KH960" s="194"/>
      <c r="KI960" s="194"/>
      <c r="KJ960" s="194"/>
      <c r="KK960" s="194"/>
      <c r="KL960" s="194"/>
      <c r="KM960" s="194"/>
      <c r="KN960" s="194"/>
      <c r="KO960" s="194"/>
      <c r="KP960" s="194"/>
      <c r="KQ960" s="194"/>
      <c r="KR960" s="194"/>
      <c r="KS960" s="194"/>
      <c r="KT960" s="194"/>
      <c r="KU960" s="194"/>
      <c r="KV960" s="194"/>
      <c r="KW960" s="194"/>
      <c r="KX960" s="194"/>
      <c r="KY960" s="194"/>
      <c r="KZ960" s="194"/>
      <c r="LA960" s="194"/>
      <c r="LB960" s="194"/>
      <c r="LC960" s="194"/>
      <c r="LD960" s="194"/>
      <c r="LE960" s="194"/>
      <c r="LF960" s="194"/>
      <c r="LG960" s="194"/>
      <c r="LH960" s="194"/>
      <c r="LI960" s="194"/>
      <c r="LJ960" s="194"/>
      <c r="LK960" s="194"/>
      <c r="LL960" s="194"/>
      <c r="LM960" s="194"/>
      <c r="LN960" s="194"/>
      <c r="LO960" s="194"/>
      <c r="LP960" s="194"/>
      <c r="LQ960" s="194"/>
      <c r="LR960" s="194"/>
      <c r="LS960" s="194"/>
      <c r="LT960" s="194"/>
      <c r="LU960" s="194"/>
      <c r="LV960" s="194"/>
      <c r="LW960" s="194"/>
      <c r="LX960" s="194"/>
      <c r="LY960" s="194"/>
      <c r="LZ960" s="194"/>
      <c r="MA960" s="194"/>
      <c r="MB960" s="194"/>
      <c r="MC960" s="194"/>
      <c r="MD960" s="194"/>
      <c r="ME960" s="194"/>
      <c r="MF960" s="194"/>
      <c r="MG960" s="194"/>
      <c r="MH960" s="194"/>
      <c r="MI960" s="194"/>
      <c r="MJ960" s="194"/>
      <c r="MK960" s="194"/>
      <c r="ML960" s="194"/>
      <c r="MM960" s="194"/>
      <c r="MN960" s="194"/>
      <c r="MO960" s="194"/>
      <c r="MP960" s="194"/>
      <c r="MQ960" s="194"/>
      <c r="MR960" s="194"/>
      <c r="MS960" s="194"/>
      <c r="MT960" s="194"/>
      <c r="MU960" s="194"/>
      <c r="MV960" s="194"/>
      <c r="MW960" s="194"/>
      <c r="MX960" s="194"/>
      <c r="MY960" s="194"/>
      <c r="MZ960" s="194"/>
      <c r="NA960" s="194"/>
      <c r="NB960" s="194"/>
      <c r="NC960" s="194"/>
      <c r="ND960" s="194"/>
      <c r="NE960" s="194"/>
      <c r="NF960" s="194"/>
      <c r="NG960" s="194"/>
      <c r="NH960" s="194"/>
      <c r="NI960" s="194"/>
      <c r="NJ960" s="194"/>
      <c r="NK960" s="194"/>
      <c r="NL960" s="194"/>
      <c r="NM960" s="194"/>
      <c r="NN960" s="194"/>
      <c r="NO960" s="194"/>
      <c r="NP960" s="194"/>
      <c r="NQ960" s="194"/>
      <c r="NR960" s="194"/>
      <c r="NS960" s="194"/>
      <c r="NT960" s="194"/>
      <c r="NU960" s="194"/>
      <c r="NV960" s="194"/>
      <c r="NW960" s="194"/>
      <c r="NX960" s="194"/>
      <c r="NY960" s="194"/>
      <c r="NZ960" s="194"/>
      <c r="OA960" s="194"/>
      <c r="OB960" s="194"/>
      <c r="OC960" s="194"/>
      <c r="OD960" s="194"/>
      <c r="OE960" s="194"/>
      <c r="OF960" s="194"/>
      <c r="OG960" s="194"/>
      <c r="OH960" s="194"/>
      <c r="OI960" s="194"/>
      <c r="OJ960" s="194"/>
      <c r="OK960" s="194"/>
      <c r="OL960" s="194"/>
      <c r="OM960" s="194"/>
      <c r="ON960" s="194"/>
      <c r="OO960" s="194"/>
      <c r="OP960" s="194"/>
      <c r="OQ960" s="194"/>
      <c r="OR960" s="194"/>
      <c r="OS960" s="194"/>
      <c r="OT960" s="194"/>
      <c r="OU960" s="194"/>
      <c r="OV960" s="194"/>
      <c r="OW960" s="194"/>
      <c r="OX960" s="194"/>
      <c r="OY960" s="194"/>
      <c r="OZ960" s="194"/>
      <c r="PA960" s="194"/>
      <c r="PB960" s="194"/>
      <c r="PC960" s="194"/>
      <c r="PD960" s="194"/>
      <c r="PE960" s="194"/>
      <c r="PF960" s="194"/>
      <c r="PG960" s="194"/>
      <c r="PH960" s="194"/>
      <c r="PI960" s="194"/>
      <c r="PJ960" s="194"/>
      <c r="PK960" s="194"/>
      <c r="PL960" s="194"/>
      <c r="PM960" s="194"/>
      <c r="PN960" s="194"/>
      <c r="PO960" s="194"/>
      <c r="PP960" s="194"/>
      <c r="PQ960" s="194"/>
      <c r="PR960" s="194"/>
      <c r="PS960" s="194"/>
      <c r="PT960" s="194"/>
      <c r="PU960" s="194"/>
      <c r="PV960" s="194"/>
      <c r="PW960" s="194"/>
      <c r="PX960" s="194"/>
      <c r="PY960" s="194"/>
      <c r="PZ960" s="194"/>
      <c r="QA960" s="194"/>
      <c r="QB960" s="194"/>
      <c r="QC960" s="194"/>
      <c r="QD960" s="194"/>
      <c r="QE960" s="194"/>
      <c r="QF960" s="194"/>
      <c r="QG960" s="194"/>
      <c r="QH960" s="194"/>
      <c r="QI960" s="194"/>
      <c r="QJ960" s="194"/>
      <c r="QK960" s="194"/>
      <c r="QL960" s="194"/>
      <c r="QM960" s="194"/>
      <c r="QN960" s="194"/>
      <c r="QO960" s="194"/>
      <c r="QP960" s="194"/>
      <c r="QQ960" s="194"/>
      <c r="QR960" s="194"/>
      <c r="QS960" s="194"/>
      <c r="QT960" s="194"/>
      <c r="QU960" s="194"/>
      <c r="QV960" s="194"/>
      <c r="QW960" s="194"/>
      <c r="QX960" s="194"/>
      <c r="QY960" s="194"/>
      <c r="QZ960" s="194"/>
      <c r="RA960" s="194"/>
      <c r="RB960" s="194"/>
      <c r="RC960" s="194"/>
      <c r="RD960" s="194"/>
      <c r="RE960" s="194"/>
      <c r="RF960" s="194"/>
      <c r="RG960" s="194"/>
    </row>
    <row r="961" spans="5:475" x14ac:dyDescent="0.25">
      <c r="E961" s="225"/>
      <c r="F961" s="217"/>
      <c r="G961" s="188"/>
      <c r="H961" s="188"/>
      <c r="I961" s="204"/>
      <c r="J961" s="204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  <c r="RG961" s="194"/>
    </row>
    <row r="962" spans="5:475" x14ac:dyDescent="0.25">
      <c r="E962" s="225"/>
      <c r="F962" s="216"/>
      <c r="G962" s="188"/>
      <c r="H962" s="188"/>
      <c r="I962" s="204"/>
      <c r="J962" s="204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  <c r="RG962" s="194"/>
    </row>
    <row r="963" spans="5:475" x14ac:dyDescent="0.25">
      <c r="E963" s="225"/>
      <c r="F963" s="217"/>
      <c r="G963" s="188"/>
      <c r="H963" s="188"/>
      <c r="I963" s="204"/>
      <c r="J963" s="204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  <c r="RG963" s="194"/>
    </row>
    <row r="964" spans="5:475" x14ac:dyDescent="0.25">
      <c r="E964" s="225"/>
      <c r="F964" s="217"/>
      <c r="G964" s="188"/>
      <c r="H964" s="188"/>
      <c r="I964" s="204"/>
      <c r="J964" s="204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  <c r="RG964" s="194"/>
    </row>
    <row r="965" spans="5:475" x14ac:dyDescent="0.25">
      <c r="E965" s="225"/>
      <c r="F965" s="217"/>
      <c r="G965" s="188"/>
      <c r="H965" s="188"/>
      <c r="I965" s="204"/>
      <c r="J965" s="204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94"/>
      <c r="DX965" s="194"/>
      <c r="DY965" s="194"/>
      <c r="DZ965" s="194"/>
      <c r="EA965" s="194"/>
      <c r="EB965" s="194"/>
      <c r="EC965" s="194"/>
      <c r="ED965" s="194"/>
      <c r="EE965" s="194"/>
      <c r="EF965" s="194"/>
      <c r="EG965" s="194"/>
      <c r="EH965" s="194"/>
      <c r="EI965" s="194"/>
      <c r="EJ965" s="194"/>
      <c r="EK965" s="194"/>
      <c r="EL965" s="194"/>
      <c r="EM965" s="194"/>
      <c r="EN965" s="194"/>
      <c r="EO965" s="194"/>
      <c r="EP965" s="194"/>
      <c r="EQ965" s="194"/>
      <c r="ER965" s="194"/>
      <c r="ES965" s="194"/>
      <c r="ET965" s="194"/>
      <c r="EU965" s="194"/>
      <c r="EV965" s="194"/>
      <c r="EW965" s="194"/>
      <c r="EX965" s="194"/>
      <c r="EY965" s="194"/>
      <c r="EZ965" s="194"/>
      <c r="FA965" s="194"/>
      <c r="FB965" s="194"/>
      <c r="FC965" s="194"/>
      <c r="FD965" s="194"/>
      <c r="FE965" s="194"/>
      <c r="FF965" s="194"/>
      <c r="FG965" s="194"/>
      <c r="FH965" s="194"/>
      <c r="FI965" s="194"/>
      <c r="FJ965" s="194"/>
      <c r="FK965" s="194"/>
      <c r="FL965" s="194"/>
      <c r="FM965" s="194"/>
      <c r="FN965" s="194"/>
      <c r="FO965" s="194"/>
      <c r="FP965" s="194"/>
      <c r="FQ965" s="194"/>
      <c r="FR965" s="194"/>
      <c r="FS965" s="194"/>
      <c r="FT965" s="194"/>
      <c r="FU965" s="194"/>
      <c r="FV965" s="194"/>
      <c r="FW965" s="194"/>
      <c r="FX965" s="194"/>
      <c r="FY965" s="194"/>
      <c r="FZ965" s="194"/>
      <c r="GA965" s="194"/>
      <c r="GB965" s="194"/>
      <c r="GC965" s="194"/>
      <c r="GD965" s="194"/>
      <c r="GE965" s="194"/>
      <c r="GF965" s="194"/>
      <c r="GG965" s="194"/>
      <c r="GH965" s="194"/>
      <c r="GI965" s="194"/>
      <c r="GJ965" s="194"/>
      <c r="GK965" s="194"/>
      <c r="GL965" s="194"/>
      <c r="GM965" s="194"/>
      <c r="GN965" s="194"/>
      <c r="GO965" s="194"/>
      <c r="GP965" s="194"/>
      <c r="GQ965" s="194"/>
      <c r="GR965" s="194"/>
      <c r="GS965" s="194"/>
      <c r="GT965" s="194"/>
      <c r="GU965" s="194"/>
      <c r="GV965" s="194"/>
      <c r="GW965" s="194"/>
      <c r="GX965" s="194"/>
      <c r="GY965" s="194"/>
      <c r="GZ965" s="194"/>
      <c r="HA965" s="194"/>
      <c r="HB965" s="194"/>
      <c r="HC965" s="194"/>
      <c r="HD965" s="194"/>
      <c r="HE965" s="194"/>
      <c r="HF965" s="194"/>
      <c r="HG965" s="194"/>
      <c r="HH965" s="194"/>
      <c r="HI965" s="194"/>
      <c r="HJ965" s="194"/>
      <c r="HK965" s="194"/>
      <c r="HL965" s="194"/>
      <c r="HM965" s="194"/>
      <c r="HN965" s="194"/>
      <c r="HO965" s="194"/>
      <c r="HP965" s="194"/>
      <c r="HQ965" s="194"/>
      <c r="HR965" s="194"/>
      <c r="HS965" s="194"/>
      <c r="HT965" s="194"/>
      <c r="HU965" s="194"/>
      <c r="HV965" s="194"/>
      <c r="HW965" s="194"/>
      <c r="HX965" s="194"/>
      <c r="HY965" s="194"/>
      <c r="HZ965" s="194"/>
      <c r="IA965" s="194"/>
      <c r="IB965" s="194"/>
      <c r="IC965" s="194"/>
      <c r="ID965" s="194"/>
      <c r="IE965" s="194"/>
      <c r="IF965" s="194"/>
      <c r="IG965" s="194"/>
      <c r="IH965" s="194"/>
      <c r="II965" s="194"/>
      <c r="IJ965" s="194"/>
      <c r="IK965" s="194"/>
      <c r="IL965" s="194"/>
      <c r="IM965" s="194"/>
      <c r="IN965" s="194"/>
      <c r="IO965" s="194"/>
      <c r="IP965" s="194"/>
      <c r="IQ965" s="194"/>
      <c r="IR965" s="194"/>
      <c r="IS965" s="194"/>
      <c r="IT965" s="194"/>
      <c r="IU965" s="194"/>
      <c r="IV965" s="194"/>
      <c r="IW965" s="194"/>
      <c r="IX965" s="194"/>
      <c r="IY965" s="194"/>
      <c r="IZ965" s="194"/>
      <c r="JA965" s="194"/>
      <c r="JB965" s="194"/>
      <c r="JC965" s="194"/>
      <c r="JD965" s="194"/>
      <c r="JE965" s="194"/>
      <c r="JF965" s="194"/>
      <c r="JG965" s="194"/>
      <c r="JH965" s="194"/>
      <c r="JI965" s="194"/>
      <c r="JJ965" s="194"/>
      <c r="JK965" s="194"/>
      <c r="JL965" s="194"/>
      <c r="JM965" s="194"/>
      <c r="JN965" s="194"/>
      <c r="JO965" s="194"/>
      <c r="JP965" s="194"/>
      <c r="JQ965" s="194"/>
      <c r="JR965" s="194"/>
      <c r="JS965" s="194"/>
      <c r="JT965" s="194"/>
      <c r="JU965" s="194"/>
      <c r="JV965" s="194"/>
      <c r="JW965" s="194"/>
      <c r="JX965" s="194"/>
      <c r="JY965" s="194"/>
      <c r="JZ965" s="194"/>
      <c r="KA965" s="194"/>
      <c r="KB965" s="194"/>
      <c r="KC965" s="194"/>
      <c r="KD965" s="194"/>
      <c r="KE965" s="194"/>
      <c r="KF965" s="194"/>
      <c r="KG965" s="194"/>
      <c r="KH965" s="194"/>
      <c r="KI965" s="194"/>
      <c r="KJ965" s="194"/>
      <c r="KK965" s="194"/>
      <c r="KL965" s="194"/>
      <c r="KM965" s="194"/>
      <c r="KN965" s="194"/>
      <c r="KO965" s="194"/>
      <c r="KP965" s="194"/>
      <c r="KQ965" s="194"/>
      <c r="KR965" s="194"/>
      <c r="KS965" s="194"/>
      <c r="KT965" s="194"/>
      <c r="KU965" s="194"/>
      <c r="KV965" s="194"/>
      <c r="KW965" s="194"/>
      <c r="KX965" s="194"/>
      <c r="KY965" s="194"/>
      <c r="KZ965" s="194"/>
      <c r="LA965" s="194"/>
      <c r="LB965" s="194"/>
      <c r="LC965" s="194"/>
      <c r="LD965" s="194"/>
      <c r="LE965" s="194"/>
      <c r="LF965" s="194"/>
      <c r="LG965" s="194"/>
      <c r="LH965" s="194"/>
      <c r="LI965" s="194"/>
      <c r="LJ965" s="194"/>
      <c r="LK965" s="194"/>
      <c r="LL965" s="194"/>
      <c r="LM965" s="194"/>
      <c r="LN965" s="194"/>
      <c r="LO965" s="194"/>
      <c r="LP965" s="194"/>
      <c r="LQ965" s="194"/>
      <c r="LR965" s="194"/>
      <c r="LS965" s="194"/>
      <c r="LT965" s="194"/>
      <c r="LU965" s="194"/>
      <c r="LV965" s="194"/>
      <c r="LW965" s="194"/>
      <c r="LX965" s="194"/>
      <c r="LY965" s="194"/>
      <c r="LZ965" s="194"/>
      <c r="MA965" s="194"/>
      <c r="MB965" s="194"/>
      <c r="MC965" s="194"/>
      <c r="MD965" s="194"/>
      <c r="ME965" s="194"/>
      <c r="MF965" s="194"/>
      <c r="MG965" s="194"/>
      <c r="MH965" s="194"/>
      <c r="MI965" s="194"/>
      <c r="MJ965" s="194"/>
      <c r="MK965" s="194"/>
      <c r="ML965" s="194"/>
      <c r="MM965" s="194"/>
      <c r="MN965" s="194"/>
      <c r="MO965" s="194"/>
      <c r="MP965" s="194"/>
      <c r="MQ965" s="194"/>
      <c r="MR965" s="194"/>
      <c r="MS965" s="194"/>
      <c r="MT965" s="194"/>
      <c r="MU965" s="194"/>
      <c r="MV965" s="194"/>
      <c r="MW965" s="194"/>
      <c r="MX965" s="194"/>
      <c r="MY965" s="194"/>
      <c r="MZ965" s="194"/>
      <c r="NA965" s="194"/>
      <c r="NB965" s="194"/>
      <c r="NC965" s="194"/>
      <c r="ND965" s="194"/>
      <c r="NE965" s="194"/>
      <c r="NF965" s="194"/>
      <c r="NG965" s="194"/>
      <c r="NH965" s="194"/>
      <c r="NI965" s="194"/>
      <c r="NJ965" s="194"/>
      <c r="NK965" s="194"/>
      <c r="NL965" s="194"/>
      <c r="NM965" s="194"/>
      <c r="NN965" s="194"/>
      <c r="NO965" s="194"/>
      <c r="NP965" s="194"/>
      <c r="NQ965" s="194"/>
      <c r="NR965" s="194"/>
      <c r="NS965" s="194"/>
      <c r="NT965" s="194"/>
      <c r="NU965" s="194"/>
      <c r="NV965" s="194"/>
      <c r="NW965" s="194"/>
      <c r="NX965" s="194"/>
      <c r="NY965" s="194"/>
      <c r="NZ965" s="194"/>
      <c r="OA965" s="194"/>
      <c r="OB965" s="194"/>
      <c r="OC965" s="194"/>
      <c r="OD965" s="194"/>
      <c r="OE965" s="194"/>
      <c r="OF965" s="194"/>
      <c r="OG965" s="194"/>
      <c r="OH965" s="194"/>
      <c r="OI965" s="194"/>
      <c r="OJ965" s="194"/>
      <c r="OK965" s="194"/>
      <c r="OL965" s="194"/>
      <c r="OM965" s="194"/>
      <c r="ON965" s="194"/>
      <c r="OO965" s="194"/>
      <c r="OP965" s="194"/>
      <c r="OQ965" s="194"/>
      <c r="OR965" s="194"/>
      <c r="OS965" s="194"/>
      <c r="OT965" s="194"/>
      <c r="OU965" s="194"/>
      <c r="OV965" s="194"/>
      <c r="OW965" s="194"/>
      <c r="OX965" s="194"/>
      <c r="OY965" s="194"/>
      <c r="OZ965" s="194"/>
      <c r="PA965" s="194"/>
      <c r="PB965" s="194"/>
      <c r="PC965" s="194"/>
      <c r="PD965" s="194"/>
      <c r="PE965" s="194"/>
      <c r="PF965" s="194"/>
      <c r="PG965" s="194"/>
      <c r="PH965" s="194"/>
      <c r="PI965" s="194"/>
      <c r="PJ965" s="194"/>
      <c r="PK965" s="194"/>
      <c r="PL965" s="194"/>
      <c r="PM965" s="194"/>
      <c r="PN965" s="194"/>
      <c r="PO965" s="194"/>
      <c r="PP965" s="194"/>
      <c r="PQ965" s="194"/>
      <c r="PR965" s="194"/>
      <c r="PS965" s="194"/>
      <c r="PT965" s="194"/>
      <c r="PU965" s="194"/>
      <c r="PV965" s="194"/>
      <c r="PW965" s="194"/>
      <c r="PX965" s="194"/>
      <c r="PY965" s="194"/>
      <c r="PZ965" s="194"/>
      <c r="QA965" s="194"/>
      <c r="QB965" s="194"/>
      <c r="QC965" s="194"/>
      <c r="QD965" s="194"/>
      <c r="QE965" s="194"/>
      <c r="QF965" s="194"/>
      <c r="QG965" s="194"/>
      <c r="QH965" s="194"/>
      <c r="QI965" s="194"/>
      <c r="QJ965" s="194"/>
      <c r="QK965" s="194"/>
      <c r="QL965" s="194"/>
      <c r="QM965" s="194"/>
      <c r="QN965" s="194"/>
      <c r="QO965" s="194"/>
      <c r="QP965" s="194"/>
      <c r="QQ965" s="194"/>
      <c r="QR965" s="194"/>
      <c r="QS965" s="194"/>
      <c r="QT965" s="194"/>
      <c r="QU965" s="194"/>
      <c r="QV965" s="194"/>
      <c r="QW965" s="194"/>
      <c r="QX965" s="194"/>
      <c r="QY965" s="194"/>
      <c r="QZ965" s="194"/>
      <c r="RA965" s="194"/>
      <c r="RB965" s="194"/>
      <c r="RC965" s="194"/>
      <c r="RD965" s="194"/>
      <c r="RE965" s="194"/>
      <c r="RF965" s="194"/>
      <c r="RG965" s="194"/>
    </row>
    <row r="966" spans="5:475" x14ac:dyDescent="0.25">
      <c r="E966" s="225"/>
      <c r="F966" s="216"/>
      <c r="G966" s="188"/>
      <c r="H966" s="188"/>
      <c r="I966" s="204"/>
      <c r="J966" s="204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  <c r="RG966" s="194"/>
    </row>
    <row r="967" spans="5:475" x14ac:dyDescent="0.25">
      <c r="E967" s="225"/>
      <c r="F967" s="217"/>
      <c r="G967" s="188"/>
      <c r="H967" s="188"/>
      <c r="I967" s="204"/>
      <c r="J967" s="204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  <c r="RG967" s="194"/>
    </row>
    <row r="968" spans="5:475" x14ac:dyDescent="0.25">
      <c r="E968" s="225"/>
      <c r="F968" s="217"/>
      <c r="G968" s="188"/>
      <c r="H968" s="188"/>
      <c r="I968" s="204"/>
      <c r="J968" s="204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  <c r="RG968" s="194"/>
    </row>
    <row r="969" spans="5:475" x14ac:dyDescent="0.25">
      <c r="E969" s="225"/>
      <c r="F969" s="217"/>
      <c r="G969" s="188"/>
      <c r="H969" s="188"/>
      <c r="I969" s="204"/>
      <c r="J969" s="204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  <c r="RG969" s="194"/>
    </row>
    <row r="970" spans="5:475" x14ac:dyDescent="0.25">
      <c r="E970" s="225"/>
      <c r="F970" s="217"/>
      <c r="G970" s="188"/>
      <c r="H970" s="188"/>
      <c r="I970" s="204"/>
      <c r="J970" s="204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  <c r="RG970" s="194"/>
    </row>
    <row r="971" spans="5:475" x14ac:dyDescent="0.25">
      <c r="E971" s="225"/>
      <c r="F971" s="217"/>
      <c r="G971" s="188"/>
      <c r="H971" s="188"/>
      <c r="I971" s="204"/>
      <c r="J971" s="204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  <c r="RG971" s="194"/>
    </row>
    <row r="972" spans="5:475" x14ac:dyDescent="0.25">
      <c r="E972" s="225"/>
      <c r="F972" s="218"/>
      <c r="G972" s="188"/>
      <c r="H972" s="188"/>
      <c r="I972" s="204"/>
      <c r="J972" s="204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  <c r="RG972" s="194"/>
    </row>
    <row r="973" spans="5:475" x14ac:dyDescent="0.25">
      <c r="E973" s="225"/>
      <c r="F973" s="217"/>
      <c r="G973" s="188"/>
      <c r="H973" s="188"/>
      <c r="I973" s="204"/>
      <c r="J973" s="204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94"/>
      <c r="DX973" s="194"/>
      <c r="DY973" s="194"/>
      <c r="DZ973" s="194"/>
      <c r="EA973" s="194"/>
      <c r="EB973" s="194"/>
      <c r="EC973" s="194"/>
      <c r="ED973" s="194"/>
      <c r="EE973" s="194"/>
      <c r="EF973" s="194"/>
      <c r="EG973" s="194"/>
      <c r="EH973" s="194"/>
      <c r="EI973" s="194"/>
      <c r="EJ973" s="194"/>
      <c r="EK973" s="194"/>
      <c r="EL973" s="194"/>
      <c r="EM973" s="194"/>
      <c r="EN973" s="194"/>
      <c r="EO973" s="194"/>
      <c r="EP973" s="194"/>
      <c r="EQ973" s="194"/>
      <c r="ER973" s="194"/>
      <c r="ES973" s="194"/>
      <c r="ET973" s="194"/>
      <c r="EU973" s="194"/>
      <c r="EV973" s="194"/>
      <c r="EW973" s="194"/>
      <c r="EX973" s="194"/>
      <c r="EY973" s="194"/>
      <c r="EZ973" s="194"/>
      <c r="FA973" s="194"/>
      <c r="FB973" s="194"/>
      <c r="FC973" s="194"/>
      <c r="FD973" s="194"/>
      <c r="FE973" s="194"/>
      <c r="FF973" s="194"/>
      <c r="FG973" s="194"/>
      <c r="FH973" s="194"/>
      <c r="FI973" s="194"/>
      <c r="FJ973" s="194"/>
      <c r="FK973" s="194"/>
      <c r="FL973" s="194"/>
      <c r="FM973" s="194"/>
      <c r="FN973" s="194"/>
      <c r="FO973" s="194"/>
      <c r="FP973" s="194"/>
      <c r="FQ973" s="194"/>
      <c r="FR973" s="194"/>
      <c r="FS973" s="194"/>
      <c r="FT973" s="194"/>
      <c r="FU973" s="194"/>
      <c r="FV973" s="194"/>
      <c r="FW973" s="194"/>
      <c r="FX973" s="194"/>
      <c r="FY973" s="194"/>
      <c r="FZ973" s="194"/>
      <c r="GA973" s="194"/>
      <c r="GB973" s="194"/>
      <c r="GC973" s="194"/>
      <c r="GD973" s="194"/>
      <c r="GE973" s="194"/>
      <c r="GF973" s="194"/>
      <c r="GG973" s="194"/>
      <c r="GH973" s="194"/>
      <c r="GI973" s="194"/>
      <c r="GJ973" s="194"/>
      <c r="GK973" s="194"/>
      <c r="GL973" s="194"/>
      <c r="GM973" s="194"/>
      <c r="GN973" s="194"/>
      <c r="GO973" s="194"/>
      <c r="GP973" s="194"/>
      <c r="GQ973" s="194"/>
      <c r="GR973" s="194"/>
      <c r="GS973" s="194"/>
      <c r="GT973" s="194"/>
      <c r="GU973" s="194"/>
      <c r="GV973" s="194"/>
      <c r="GW973" s="194"/>
      <c r="GX973" s="194"/>
      <c r="GY973" s="194"/>
      <c r="GZ973" s="194"/>
      <c r="HA973" s="194"/>
      <c r="HB973" s="194"/>
      <c r="HC973" s="194"/>
      <c r="HD973" s="194"/>
      <c r="HE973" s="194"/>
      <c r="HF973" s="194"/>
      <c r="HG973" s="194"/>
      <c r="HH973" s="194"/>
      <c r="HI973" s="194"/>
      <c r="HJ973" s="194"/>
      <c r="HK973" s="194"/>
      <c r="HL973" s="194"/>
      <c r="HM973" s="194"/>
      <c r="HN973" s="194"/>
      <c r="HO973" s="194"/>
      <c r="HP973" s="194"/>
      <c r="HQ973" s="194"/>
      <c r="HR973" s="194"/>
      <c r="HS973" s="194"/>
      <c r="HT973" s="194"/>
      <c r="HU973" s="194"/>
      <c r="HV973" s="194"/>
      <c r="HW973" s="194"/>
      <c r="HX973" s="194"/>
      <c r="HY973" s="194"/>
      <c r="HZ973" s="194"/>
      <c r="IA973" s="194"/>
      <c r="IB973" s="194"/>
      <c r="IC973" s="194"/>
      <c r="ID973" s="194"/>
      <c r="IE973" s="194"/>
      <c r="IF973" s="194"/>
      <c r="IG973" s="194"/>
      <c r="IH973" s="194"/>
      <c r="II973" s="194"/>
      <c r="IJ973" s="194"/>
      <c r="IK973" s="194"/>
      <c r="IL973" s="194"/>
      <c r="IM973" s="194"/>
      <c r="IN973" s="194"/>
      <c r="IO973" s="194"/>
      <c r="IP973" s="194"/>
      <c r="IQ973" s="194"/>
      <c r="IR973" s="194"/>
      <c r="IS973" s="194"/>
      <c r="IT973" s="194"/>
      <c r="IU973" s="194"/>
      <c r="IV973" s="194"/>
      <c r="IW973" s="194"/>
      <c r="IX973" s="194"/>
      <c r="IY973" s="194"/>
      <c r="IZ973" s="194"/>
      <c r="JA973" s="194"/>
      <c r="JB973" s="194"/>
      <c r="JC973" s="194"/>
      <c r="JD973" s="194"/>
      <c r="JE973" s="194"/>
      <c r="JF973" s="194"/>
      <c r="JG973" s="194"/>
      <c r="JH973" s="194"/>
      <c r="JI973" s="194"/>
      <c r="JJ973" s="194"/>
      <c r="JK973" s="194"/>
      <c r="JL973" s="194"/>
      <c r="JM973" s="194"/>
      <c r="JN973" s="194"/>
      <c r="JO973" s="194"/>
      <c r="JP973" s="194"/>
      <c r="JQ973" s="194"/>
      <c r="JR973" s="194"/>
      <c r="JS973" s="194"/>
      <c r="JT973" s="194"/>
      <c r="JU973" s="194"/>
      <c r="JV973" s="194"/>
      <c r="JW973" s="194"/>
      <c r="JX973" s="194"/>
      <c r="JY973" s="194"/>
      <c r="JZ973" s="194"/>
      <c r="KA973" s="194"/>
      <c r="KB973" s="194"/>
      <c r="KC973" s="194"/>
      <c r="KD973" s="194"/>
      <c r="KE973" s="194"/>
      <c r="KF973" s="194"/>
      <c r="KG973" s="194"/>
      <c r="KH973" s="194"/>
      <c r="KI973" s="194"/>
      <c r="KJ973" s="194"/>
      <c r="KK973" s="194"/>
      <c r="KL973" s="194"/>
      <c r="KM973" s="194"/>
      <c r="KN973" s="194"/>
      <c r="KO973" s="194"/>
      <c r="KP973" s="194"/>
      <c r="KQ973" s="194"/>
      <c r="KR973" s="194"/>
      <c r="KS973" s="194"/>
      <c r="KT973" s="194"/>
      <c r="KU973" s="194"/>
      <c r="KV973" s="194"/>
      <c r="KW973" s="194"/>
      <c r="KX973" s="194"/>
      <c r="KY973" s="194"/>
      <c r="KZ973" s="194"/>
      <c r="LA973" s="194"/>
      <c r="LB973" s="194"/>
      <c r="LC973" s="194"/>
      <c r="LD973" s="194"/>
      <c r="LE973" s="194"/>
      <c r="LF973" s="194"/>
      <c r="LG973" s="194"/>
      <c r="LH973" s="194"/>
      <c r="LI973" s="194"/>
      <c r="LJ973" s="194"/>
      <c r="LK973" s="194"/>
      <c r="LL973" s="194"/>
      <c r="LM973" s="194"/>
      <c r="LN973" s="194"/>
      <c r="LO973" s="194"/>
      <c r="LP973" s="194"/>
      <c r="LQ973" s="194"/>
      <c r="LR973" s="194"/>
      <c r="LS973" s="194"/>
      <c r="LT973" s="194"/>
      <c r="LU973" s="194"/>
      <c r="LV973" s="194"/>
      <c r="LW973" s="194"/>
      <c r="LX973" s="194"/>
      <c r="LY973" s="194"/>
      <c r="LZ973" s="194"/>
      <c r="MA973" s="194"/>
      <c r="MB973" s="194"/>
      <c r="MC973" s="194"/>
      <c r="MD973" s="194"/>
      <c r="ME973" s="194"/>
      <c r="MF973" s="194"/>
      <c r="MG973" s="194"/>
      <c r="MH973" s="194"/>
      <c r="MI973" s="194"/>
      <c r="MJ973" s="194"/>
      <c r="MK973" s="194"/>
      <c r="ML973" s="194"/>
      <c r="MM973" s="194"/>
      <c r="MN973" s="194"/>
      <c r="MO973" s="194"/>
      <c r="MP973" s="194"/>
      <c r="MQ973" s="194"/>
      <c r="MR973" s="194"/>
      <c r="MS973" s="194"/>
      <c r="MT973" s="194"/>
      <c r="MU973" s="194"/>
      <c r="MV973" s="194"/>
      <c r="MW973" s="194"/>
      <c r="MX973" s="194"/>
      <c r="MY973" s="194"/>
      <c r="MZ973" s="194"/>
      <c r="NA973" s="194"/>
      <c r="NB973" s="194"/>
      <c r="NC973" s="194"/>
      <c r="ND973" s="194"/>
      <c r="NE973" s="194"/>
      <c r="NF973" s="194"/>
      <c r="NG973" s="194"/>
      <c r="NH973" s="194"/>
      <c r="NI973" s="194"/>
      <c r="NJ973" s="194"/>
      <c r="NK973" s="194"/>
      <c r="NL973" s="194"/>
      <c r="NM973" s="194"/>
      <c r="NN973" s="194"/>
      <c r="NO973" s="194"/>
      <c r="NP973" s="194"/>
      <c r="NQ973" s="194"/>
      <c r="NR973" s="194"/>
      <c r="NS973" s="194"/>
      <c r="NT973" s="194"/>
      <c r="NU973" s="194"/>
      <c r="NV973" s="194"/>
      <c r="NW973" s="194"/>
      <c r="NX973" s="194"/>
      <c r="NY973" s="194"/>
      <c r="NZ973" s="194"/>
      <c r="OA973" s="194"/>
      <c r="OB973" s="194"/>
      <c r="OC973" s="194"/>
      <c r="OD973" s="194"/>
      <c r="OE973" s="194"/>
      <c r="OF973" s="194"/>
      <c r="OG973" s="194"/>
      <c r="OH973" s="194"/>
      <c r="OI973" s="194"/>
      <c r="OJ973" s="194"/>
      <c r="OK973" s="194"/>
      <c r="OL973" s="194"/>
      <c r="OM973" s="194"/>
      <c r="ON973" s="194"/>
      <c r="OO973" s="194"/>
      <c r="OP973" s="194"/>
      <c r="OQ973" s="194"/>
      <c r="OR973" s="194"/>
      <c r="OS973" s="194"/>
      <c r="OT973" s="194"/>
      <c r="OU973" s="194"/>
      <c r="OV973" s="194"/>
      <c r="OW973" s="194"/>
      <c r="OX973" s="194"/>
      <c r="OY973" s="194"/>
      <c r="OZ973" s="194"/>
      <c r="PA973" s="194"/>
      <c r="PB973" s="194"/>
      <c r="PC973" s="194"/>
      <c r="PD973" s="194"/>
      <c r="PE973" s="194"/>
      <c r="PF973" s="194"/>
      <c r="PG973" s="194"/>
      <c r="PH973" s="194"/>
      <c r="PI973" s="194"/>
      <c r="PJ973" s="194"/>
      <c r="PK973" s="194"/>
      <c r="PL973" s="194"/>
      <c r="PM973" s="194"/>
      <c r="PN973" s="194"/>
      <c r="PO973" s="194"/>
      <c r="PP973" s="194"/>
      <c r="PQ973" s="194"/>
      <c r="PR973" s="194"/>
      <c r="PS973" s="194"/>
      <c r="PT973" s="194"/>
      <c r="PU973" s="194"/>
      <c r="PV973" s="194"/>
      <c r="PW973" s="194"/>
      <c r="PX973" s="194"/>
      <c r="PY973" s="194"/>
      <c r="PZ973" s="194"/>
      <c r="QA973" s="194"/>
      <c r="QB973" s="194"/>
      <c r="QC973" s="194"/>
      <c r="QD973" s="194"/>
      <c r="QE973" s="194"/>
      <c r="QF973" s="194"/>
      <c r="QG973" s="194"/>
      <c r="QH973" s="194"/>
      <c r="QI973" s="194"/>
      <c r="QJ973" s="194"/>
      <c r="QK973" s="194"/>
      <c r="QL973" s="194"/>
      <c r="QM973" s="194"/>
      <c r="QN973" s="194"/>
      <c r="QO973" s="194"/>
      <c r="QP973" s="194"/>
      <c r="QQ973" s="194"/>
      <c r="QR973" s="194"/>
      <c r="QS973" s="194"/>
      <c r="QT973" s="194"/>
      <c r="QU973" s="194"/>
      <c r="QV973" s="194"/>
      <c r="QW973" s="194"/>
      <c r="QX973" s="194"/>
      <c r="QY973" s="194"/>
      <c r="QZ973" s="194"/>
      <c r="RA973" s="194"/>
      <c r="RB973" s="194"/>
      <c r="RC973" s="194"/>
      <c r="RD973" s="194"/>
      <c r="RE973" s="194"/>
      <c r="RF973" s="194"/>
      <c r="RG973" s="194"/>
    </row>
    <row r="974" spans="5:475" x14ac:dyDescent="0.25">
      <c r="E974" s="225"/>
      <c r="F974" s="216"/>
      <c r="G974" s="178"/>
      <c r="H974" s="178"/>
      <c r="I974" s="204"/>
      <c r="J974" s="204"/>
      <c r="K974" s="178"/>
      <c r="L974" s="188"/>
      <c r="M974" s="178"/>
      <c r="N974" s="178"/>
      <c r="O974" s="188"/>
      <c r="P974" s="178"/>
      <c r="Q974" s="178"/>
      <c r="R974" s="188"/>
      <c r="S974" s="178"/>
      <c r="T974" s="178"/>
      <c r="U974" s="188"/>
      <c r="V974" s="178"/>
      <c r="W974" s="178"/>
      <c r="X974" s="188"/>
      <c r="Y974" s="178"/>
      <c r="Z974" s="178"/>
      <c r="AA974" s="188"/>
      <c r="AB974" s="178"/>
      <c r="AC974" s="178"/>
      <c r="AD974" s="188"/>
      <c r="AE974" s="178"/>
      <c r="AF974" s="178"/>
      <c r="AG974" s="188"/>
      <c r="AH974" s="178"/>
      <c r="AI974" s="178"/>
      <c r="AJ974" s="188"/>
      <c r="AK974" s="178"/>
      <c r="AL974" s="178"/>
      <c r="AM974" s="188"/>
      <c r="AN974" s="178"/>
      <c r="AO974" s="178"/>
      <c r="AP974" s="188"/>
      <c r="AQ974" s="178"/>
      <c r="AR974" s="178"/>
      <c r="AS974" s="188"/>
      <c r="AT974" s="178"/>
      <c r="AU974" s="178"/>
      <c r="AV974" s="188"/>
      <c r="AW974" s="178"/>
      <c r="AX974" s="178"/>
      <c r="AY974" s="188"/>
      <c r="AZ974" s="178"/>
      <c r="BA974" s="178"/>
      <c r="BB974" s="188"/>
      <c r="BC974" s="178"/>
      <c r="BD974" s="178"/>
      <c r="BE974" s="188"/>
      <c r="BF974" s="178"/>
      <c r="BG974" s="178"/>
      <c r="BH974" s="188"/>
      <c r="BI974" s="178"/>
      <c r="BJ974" s="178"/>
      <c r="BK974" s="188"/>
      <c r="BL974" s="178"/>
      <c r="BM974" s="178"/>
      <c r="BN974" s="188"/>
      <c r="BO974" s="178"/>
      <c r="BP974" s="178"/>
      <c r="BQ974" s="188"/>
      <c r="BR974" s="178"/>
      <c r="BS974" s="178"/>
      <c r="BT974" s="188"/>
      <c r="BU974" s="178"/>
      <c r="BV974" s="178"/>
      <c r="BW974" s="188"/>
      <c r="BX974" s="178"/>
      <c r="BY974" s="178"/>
      <c r="BZ974" s="188"/>
      <c r="CA974" s="178"/>
      <c r="CB974" s="178"/>
      <c r="CC974" s="188"/>
      <c r="CD974" s="178"/>
      <c r="CE974" s="178"/>
      <c r="CF974" s="188"/>
      <c r="CG974" s="178"/>
      <c r="CH974" s="178"/>
      <c r="CI974" s="188"/>
      <c r="CJ974" s="178"/>
      <c r="CK974" s="178"/>
      <c r="CL974" s="188"/>
      <c r="CM974" s="178"/>
      <c r="CN974" s="178"/>
      <c r="CO974" s="188"/>
      <c r="CP974" s="178"/>
      <c r="CQ974" s="178"/>
      <c r="CR974" s="188"/>
      <c r="CS974" s="178"/>
      <c r="CT974" s="178"/>
      <c r="CU974" s="188"/>
      <c r="CV974" s="178"/>
      <c r="CW974" s="178"/>
      <c r="CX974" s="188"/>
      <c r="CY974" s="178"/>
      <c r="CZ974" s="178"/>
      <c r="DA974" s="188"/>
      <c r="DB974" s="178"/>
      <c r="DC974" s="178"/>
      <c r="DD974" s="188"/>
      <c r="DE974" s="178"/>
      <c r="DF974" s="178"/>
      <c r="DG974" s="188"/>
      <c r="DH974" s="178"/>
      <c r="DI974" s="178"/>
      <c r="DJ974" s="188"/>
      <c r="DK974" s="178"/>
      <c r="DL974" s="178"/>
      <c r="DM974" s="188"/>
      <c r="DN974" s="178"/>
      <c r="DO974" s="178"/>
      <c r="DP974" s="188"/>
      <c r="DQ974" s="178"/>
      <c r="DR974" s="178"/>
      <c r="DS974" s="188"/>
      <c r="DT974" s="178"/>
      <c r="DU974" s="178"/>
      <c r="DV974" s="188"/>
      <c r="DW974" s="210"/>
      <c r="DX974" s="210"/>
      <c r="DY974" s="194"/>
      <c r="DZ974" s="210"/>
      <c r="EA974" s="210"/>
      <c r="EB974" s="194"/>
      <c r="EC974" s="210"/>
      <c r="ED974" s="210"/>
      <c r="EE974" s="194"/>
      <c r="EF974" s="210"/>
      <c r="EG974" s="210"/>
      <c r="EH974" s="194"/>
      <c r="EI974" s="210"/>
      <c r="EJ974" s="210"/>
      <c r="EK974" s="194"/>
      <c r="EL974" s="210"/>
      <c r="EM974" s="210"/>
      <c r="EN974" s="194"/>
      <c r="EO974" s="210"/>
      <c r="EP974" s="210"/>
      <c r="EQ974" s="194"/>
      <c r="ER974" s="210"/>
      <c r="ES974" s="210"/>
      <c r="ET974" s="194"/>
      <c r="EU974" s="210"/>
      <c r="EV974" s="210"/>
      <c r="EW974" s="194"/>
      <c r="EX974" s="210"/>
      <c r="EY974" s="210"/>
      <c r="EZ974" s="194"/>
      <c r="FA974" s="210"/>
      <c r="FB974" s="210"/>
      <c r="FC974" s="194"/>
      <c r="FD974" s="210"/>
      <c r="FE974" s="210"/>
      <c r="FF974" s="194"/>
      <c r="FG974" s="210"/>
      <c r="FH974" s="210"/>
      <c r="FI974" s="194"/>
      <c r="FJ974" s="210"/>
      <c r="FK974" s="210"/>
      <c r="FL974" s="194"/>
      <c r="FM974" s="210"/>
      <c r="FN974" s="210"/>
      <c r="FO974" s="194"/>
      <c r="FP974" s="210"/>
      <c r="FQ974" s="210"/>
      <c r="FR974" s="194"/>
      <c r="FS974" s="210"/>
      <c r="FT974" s="210"/>
      <c r="FU974" s="194"/>
      <c r="FV974" s="210"/>
      <c r="FW974" s="210"/>
      <c r="FX974" s="194"/>
      <c r="FY974" s="210"/>
      <c r="FZ974" s="210"/>
      <c r="GA974" s="194"/>
      <c r="GB974" s="210"/>
      <c r="GC974" s="210"/>
      <c r="GD974" s="194"/>
      <c r="GE974" s="210"/>
      <c r="GF974" s="210"/>
      <c r="GG974" s="194"/>
      <c r="GH974" s="210"/>
      <c r="GI974" s="210"/>
      <c r="GJ974" s="194"/>
      <c r="GK974" s="210"/>
      <c r="GL974" s="210"/>
      <c r="GM974" s="194"/>
      <c r="GN974" s="210"/>
      <c r="GO974" s="210"/>
      <c r="GP974" s="194"/>
      <c r="GQ974" s="210"/>
      <c r="GR974" s="210"/>
      <c r="GS974" s="194"/>
      <c r="GT974" s="210"/>
      <c r="GU974" s="210"/>
      <c r="GV974" s="194"/>
      <c r="GW974" s="210"/>
      <c r="GX974" s="210"/>
      <c r="GY974" s="194"/>
      <c r="GZ974" s="210"/>
      <c r="HA974" s="210"/>
      <c r="HB974" s="194"/>
      <c r="HC974" s="210"/>
      <c r="HD974" s="210"/>
      <c r="HE974" s="194"/>
      <c r="HF974" s="210"/>
      <c r="HG974" s="210"/>
      <c r="HH974" s="194"/>
      <c r="HI974" s="210"/>
      <c r="HJ974" s="210"/>
      <c r="HK974" s="194"/>
      <c r="HL974" s="210"/>
      <c r="HM974" s="210"/>
      <c r="HN974" s="194"/>
      <c r="HO974" s="210"/>
      <c r="HP974" s="210"/>
      <c r="HQ974" s="194"/>
      <c r="HR974" s="210"/>
      <c r="HS974" s="210"/>
      <c r="HT974" s="194"/>
      <c r="HU974" s="210"/>
      <c r="HV974" s="210"/>
      <c r="HW974" s="194"/>
      <c r="HX974" s="210"/>
      <c r="HY974" s="210"/>
      <c r="HZ974" s="194"/>
      <c r="IA974" s="210"/>
      <c r="IB974" s="210"/>
      <c r="IC974" s="194"/>
      <c r="ID974" s="210"/>
      <c r="IE974" s="210"/>
      <c r="IF974" s="194"/>
      <c r="IG974" s="210"/>
      <c r="IH974" s="210"/>
      <c r="II974" s="194"/>
      <c r="IJ974" s="210"/>
      <c r="IK974" s="210"/>
      <c r="IL974" s="194"/>
      <c r="IM974" s="210"/>
      <c r="IN974" s="210"/>
      <c r="IO974" s="194"/>
      <c r="IP974" s="210"/>
      <c r="IQ974" s="210"/>
      <c r="IR974" s="194"/>
      <c r="IS974" s="210"/>
      <c r="IT974" s="210"/>
      <c r="IU974" s="194"/>
      <c r="IV974" s="210"/>
      <c r="IW974" s="210"/>
      <c r="IX974" s="194"/>
      <c r="IY974" s="210"/>
      <c r="IZ974" s="210"/>
      <c r="JA974" s="194"/>
      <c r="JB974" s="210"/>
      <c r="JC974" s="210"/>
      <c r="JD974" s="194"/>
      <c r="JE974" s="210"/>
      <c r="JF974" s="210"/>
      <c r="JG974" s="194"/>
      <c r="JH974" s="210"/>
      <c r="JI974" s="210"/>
      <c r="JJ974" s="194"/>
      <c r="JK974" s="210"/>
      <c r="JL974" s="210"/>
      <c r="JM974" s="194"/>
      <c r="JN974" s="210"/>
      <c r="JO974" s="210"/>
      <c r="JP974" s="194"/>
      <c r="JQ974" s="210"/>
      <c r="JR974" s="210"/>
      <c r="JS974" s="194"/>
      <c r="JT974" s="210"/>
      <c r="JU974" s="210"/>
      <c r="JV974" s="194"/>
      <c r="JW974" s="210"/>
      <c r="JX974" s="210"/>
      <c r="JY974" s="194"/>
      <c r="JZ974" s="210"/>
      <c r="KA974" s="210"/>
      <c r="KB974" s="194"/>
      <c r="KC974" s="210"/>
      <c r="KD974" s="210"/>
      <c r="KE974" s="194"/>
      <c r="KF974" s="210"/>
      <c r="KG974" s="210"/>
      <c r="KH974" s="194"/>
      <c r="KI974" s="210"/>
      <c r="KJ974" s="210"/>
      <c r="KK974" s="194"/>
      <c r="KL974" s="210"/>
      <c r="KM974" s="210"/>
      <c r="KN974" s="194"/>
      <c r="KO974" s="210"/>
      <c r="KP974" s="210"/>
      <c r="KQ974" s="194"/>
      <c r="KR974" s="210"/>
      <c r="KS974" s="210"/>
      <c r="KT974" s="194"/>
      <c r="KU974" s="210"/>
      <c r="KV974" s="210"/>
      <c r="KW974" s="194"/>
      <c r="KX974" s="210"/>
      <c r="KY974" s="210"/>
      <c r="KZ974" s="194"/>
      <c r="LA974" s="210"/>
      <c r="LB974" s="210"/>
      <c r="LC974" s="194"/>
      <c r="LD974" s="210"/>
      <c r="LE974" s="210"/>
      <c r="LF974" s="194"/>
      <c r="LG974" s="210"/>
      <c r="LH974" s="210"/>
      <c r="LI974" s="194"/>
      <c r="LJ974" s="210"/>
      <c r="LK974" s="210"/>
      <c r="LL974" s="194"/>
      <c r="LM974" s="210"/>
      <c r="LN974" s="210"/>
      <c r="LO974" s="194"/>
      <c r="LP974" s="210"/>
      <c r="LQ974" s="210"/>
      <c r="LR974" s="194"/>
      <c r="LS974" s="210"/>
      <c r="LT974" s="210"/>
      <c r="LU974" s="194"/>
      <c r="LV974" s="210"/>
      <c r="LW974" s="210"/>
      <c r="LX974" s="194"/>
      <c r="LY974" s="210"/>
      <c r="LZ974" s="210"/>
      <c r="MA974" s="194"/>
      <c r="MB974" s="210"/>
      <c r="MC974" s="210"/>
      <c r="MD974" s="194"/>
      <c r="ME974" s="210"/>
      <c r="MF974" s="210"/>
      <c r="MG974" s="194"/>
      <c r="MH974" s="210"/>
      <c r="MI974" s="210"/>
      <c r="MJ974" s="194"/>
      <c r="MK974" s="210"/>
      <c r="ML974" s="210"/>
      <c r="MM974" s="194"/>
      <c r="MN974" s="210"/>
      <c r="MO974" s="210"/>
      <c r="MP974" s="194"/>
      <c r="MQ974" s="210"/>
      <c r="MR974" s="210"/>
      <c r="MS974" s="194"/>
      <c r="MT974" s="210"/>
      <c r="MU974" s="210"/>
      <c r="MV974" s="194"/>
      <c r="MW974" s="210"/>
      <c r="MX974" s="210"/>
      <c r="MY974" s="194"/>
      <c r="MZ974" s="210"/>
      <c r="NA974" s="210"/>
      <c r="NB974" s="194"/>
      <c r="NC974" s="210"/>
      <c r="ND974" s="210"/>
      <c r="NE974" s="194"/>
      <c r="NF974" s="210"/>
      <c r="NG974" s="210"/>
      <c r="NH974" s="194"/>
      <c r="NI974" s="210"/>
      <c r="NJ974" s="210"/>
      <c r="NK974" s="194"/>
      <c r="NL974" s="210"/>
      <c r="NM974" s="210"/>
      <c r="NN974" s="194"/>
      <c r="NO974" s="210"/>
      <c r="NP974" s="210"/>
      <c r="NQ974" s="194"/>
      <c r="NR974" s="210"/>
      <c r="NS974" s="210"/>
      <c r="NT974" s="194"/>
      <c r="NU974" s="210"/>
      <c r="NV974" s="210"/>
      <c r="NW974" s="194"/>
      <c r="NX974" s="210"/>
      <c r="NY974" s="210"/>
      <c r="NZ974" s="194"/>
      <c r="OA974" s="210"/>
      <c r="OB974" s="210"/>
      <c r="OC974" s="194"/>
      <c r="OD974" s="210"/>
      <c r="OE974" s="210"/>
      <c r="OF974" s="194"/>
      <c r="OG974" s="210"/>
      <c r="OH974" s="210"/>
      <c r="OI974" s="194"/>
      <c r="OJ974" s="210"/>
      <c r="OK974" s="210"/>
      <c r="OL974" s="194"/>
      <c r="OM974" s="210"/>
      <c r="ON974" s="210"/>
      <c r="OO974" s="194"/>
      <c r="OP974" s="210"/>
      <c r="OQ974" s="210"/>
      <c r="OR974" s="194"/>
      <c r="OS974" s="210"/>
      <c r="OT974" s="210"/>
      <c r="OU974" s="194"/>
      <c r="OV974" s="210"/>
      <c r="OW974" s="210"/>
      <c r="OX974" s="194"/>
      <c r="OY974" s="210"/>
      <c r="OZ974" s="210"/>
      <c r="PA974" s="194"/>
      <c r="PB974" s="210"/>
      <c r="PC974" s="210"/>
      <c r="PD974" s="194"/>
      <c r="PE974" s="210"/>
      <c r="PF974" s="210"/>
      <c r="PG974" s="194"/>
      <c r="PH974" s="210"/>
      <c r="PI974" s="210"/>
      <c r="PJ974" s="194"/>
      <c r="PK974" s="210"/>
      <c r="PL974" s="210"/>
      <c r="PM974" s="194"/>
      <c r="PN974" s="210"/>
      <c r="PO974" s="210"/>
      <c r="PP974" s="194"/>
      <c r="PQ974" s="210"/>
      <c r="PR974" s="210"/>
      <c r="PS974" s="194"/>
      <c r="PT974" s="210"/>
      <c r="PU974" s="210"/>
      <c r="PV974" s="194"/>
      <c r="PW974" s="210"/>
      <c r="PX974" s="210"/>
      <c r="PY974" s="194"/>
      <c r="PZ974" s="210"/>
      <c r="QA974" s="210"/>
      <c r="QB974" s="194"/>
      <c r="QC974" s="210"/>
      <c r="QD974" s="210"/>
      <c r="QE974" s="194"/>
      <c r="QF974" s="210"/>
      <c r="QG974" s="210"/>
      <c r="QH974" s="194"/>
      <c r="QI974" s="210"/>
      <c r="QJ974" s="210"/>
      <c r="QK974" s="194"/>
      <c r="QL974" s="210"/>
      <c r="QM974" s="210"/>
      <c r="QN974" s="194"/>
      <c r="QO974" s="210"/>
      <c r="QP974" s="210"/>
      <c r="QQ974" s="194"/>
      <c r="QR974" s="210"/>
      <c r="QS974" s="210"/>
      <c r="QT974" s="194"/>
      <c r="QU974" s="210"/>
      <c r="QV974" s="210"/>
      <c r="QW974" s="194"/>
      <c r="QX974" s="210"/>
      <c r="QY974" s="210"/>
      <c r="QZ974" s="194"/>
      <c r="RA974" s="210"/>
      <c r="RB974" s="210"/>
      <c r="RC974" s="194"/>
      <c r="RD974" s="210"/>
      <c r="RE974" s="210"/>
      <c r="RF974" s="194"/>
      <c r="RG974" s="210"/>
    </row>
    <row r="975" spans="5:475" x14ac:dyDescent="0.25">
      <c r="F975" s="190"/>
      <c r="G975" s="188"/>
      <c r="H975" s="188"/>
      <c r="I975" s="204"/>
      <c r="J975" s="204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  <c r="RG975" s="194"/>
    </row>
    <row r="976" spans="5:475" x14ac:dyDescent="0.25">
      <c r="E976" s="225"/>
      <c r="F976" s="217"/>
      <c r="G976" s="188"/>
      <c r="H976" s="188"/>
      <c r="I976" s="204"/>
      <c r="J976" s="204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  <c r="RG976" s="194"/>
    </row>
    <row r="977" spans="5:475" x14ac:dyDescent="0.25">
      <c r="E977" s="225"/>
      <c r="F977" s="217"/>
      <c r="G977" s="188"/>
      <c r="H977" s="188"/>
      <c r="I977" s="204"/>
      <c r="J977" s="204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  <c r="RG977" s="194"/>
    </row>
    <row r="978" spans="5:475" x14ac:dyDescent="0.25">
      <c r="E978" s="225"/>
      <c r="F978" s="217"/>
      <c r="G978" s="188"/>
      <c r="H978" s="188"/>
      <c r="I978" s="204"/>
      <c r="J978" s="204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  <c r="RG978" s="194"/>
    </row>
    <row r="979" spans="5:475" x14ac:dyDescent="0.25">
      <c r="E979" s="225"/>
      <c r="F979" s="216"/>
      <c r="G979" s="178"/>
      <c r="H979" s="178"/>
      <c r="I979" s="204"/>
      <c r="J979" s="204"/>
      <c r="K979" s="178"/>
      <c r="L979" s="188"/>
      <c r="M979" s="178"/>
      <c r="N979" s="178"/>
      <c r="O979" s="188"/>
      <c r="P979" s="178"/>
      <c r="Q979" s="178"/>
      <c r="R979" s="188"/>
      <c r="S979" s="178"/>
      <c r="T979" s="178"/>
      <c r="U979" s="188"/>
      <c r="V979" s="178"/>
      <c r="W979" s="178"/>
      <c r="X979" s="188"/>
      <c r="Y979" s="178"/>
      <c r="Z979" s="178"/>
      <c r="AA979" s="188"/>
      <c r="AB979" s="178"/>
      <c r="AC979" s="178"/>
      <c r="AD979" s="188"/>
      <c r="AE979" s="178"/>
      <c r="AF979" s="178"/>
      <c r="AG979" s="188"/>
      <c r="AH979" s="178"/>
      <c r="AI979" s="178"/>
      <c r="AJ979" s="188"/>
      <c r="AK979" s="178"/>
      <c r="AL979" s="178"/>
      <c r="AM979" s="188"/>
      <c r="AN979" s="178"/>
      <c r="AO979" s="178"/>
      <c r="AP979" s="188"/>
      <c r="AQ979" s="178"/>
      <c r="AR979" s="178"/>
      <c r="AS979" s="188"/>
      <c r="AT979" s="178"/>
      <c r="AU979" s="178"/>
      <c r="AV979" s="188"/>
      <c r="AW979" s="178"/>
      <c r="AX979" s="178"/>
      <c r="AY979" s="188"/>
      <c r="AZ979" s="178"/>
      <c r="BA979" s="178"/>
      <c r="BB979" s="188"/>
      <c r="BC979" s="178"/>
      <c r="BD979" s="178"/>
      <c r="BE979" s="188"/>
      <c r="BF979" s="178"/>
      <c r="BG979" s="178"/>
      <c r="BH979" s="188"/>
      <c r="BI979" s="178"/>
      <c r="BJ979" s="178"/>
      <c r="BK979" s="188"/>
      <c r="BL979" s="178"/>
      <c r="BM979" s="178"/>
      <c r="BN979" s="188"/>
      <c r="BO979" s="178"/>
      <c r="BP979" s="178"/>
      <c r="BQ979" s="188"/>
      <c r="BR979" s="178"/>
      <c r="BS979" s="178"/>
      <c r="BT979" s="188"/>
      <c r="BU979" s="178"/>
      <c r="BV979" s="178"/>
      <c r="BW979" s="188"/>
      <c r="BX979" s="178"/>
      <c r="BY979" s="178"/>
      <c r="BZ979" s="188"/>
      <c r="CA979" s="178"/>
      <c r="CB979" s="178"/>
      <c r="CC979" s="188"/>
      <c r="CD979" s="178"/>
      <c r="CE979" s="178"/>
      <c r="CF979" s="188"/>
      <c r="CG979" s="178"/>
      <c r="CH979" s="178"/>
      <c r="CI979" s="188"/>
      <c r="CJ979" s="178"/>
      <c r="CK979" s="178"/>
      <c r="CL979" s="188"/>
      <c r="CM979" s="178"/>
      <c r="CN979" s="178"/>
      <c r="CO979" s="188"/>
      <c r="CP979" s="178"/>
      <c r="CQ979" s="178"/>
      <c r="CR979" s="188"/>
      <c r="CS979" s="178"/>
      <c r="CT979" s="178"/>
      <c r="CU979" s="188"/>
      <c r="CV979" s="178"/>
      <c r="CW979" s="178"/>
      <c r="CX979" s="188"/>
      <c r="CY979" s="178"/>
      <c r="CZ979" s="178"/>
      <c r="DA979" s="188"/>
      <c r="DB979" s="178"/>
      <c r="DC979" s="178"/>
      <c r="DD979" s="188"/>
      <c r="DE979" s="178"/>
      <c r="DF979" s="178"/>
      <c r="DG979" s="188"/>
      <c r="DH979" s="178"/>
      <c r="DI979" s="178"/>
      <c r="DJ979" s="188"/>
      <c r="DK979" s="178"/>
      <c r="DL979" s="178"/>
      <c r="DM979" s="188"/>
      <c r="DN979" s="178"/>
      <c r="DO979" s="178"/>
      <c r="DP979" s="188"/>
      <c r="DQ979" s="178"/>
      <c r="DR979" s="178"/>
      <c r="DS979" s="188"/>
      <c r="DT979" s="178"/>
      <c r="DU979" s="178"/>
      <c r="DV979" s="188"/>
      <c r="DW979" s="210"/>
      <c r="DX979" s="210"/>
      <c r="DY979" s="194"/>
      <c r="DZ979" s="210"/>
      <c r="EA979" s="210"/>
      <c r="EB979" s="194"/>
      <c r="EC979" s="210"/>
      <c r="ED979" s="210"/>
      <c r="EE979" s="194"/>
      <c r="EF979" s="210"/>
      <c r="EG979" s="210"/>
      <c r="EH979" s="194"/>
      <c r="EI979" s="210"/>
      <c r="EJ979" s="210"/>
      <c r="EK979" s="194"/>
      <c r="EL979" s="210"/>
      <c r="EM979" s="210"/>
      <c r="EN979" s="194"/>
      <c r="EO979" s="210"/>
      <c r="EP979" s="210"/>
      <c r="EQ979" s="194"/>
      <c r="ER979" s="210"/>
      <c r="ES979" s="210"/>
      <c r="ET979" s="194"/>
      <c r="EU979" s="210"/>
      <c r="EV979" s="210"/>
      <c r="EW979" s="194"/>
      <c r="EX979" s="210"/>
      <c r="EY979" s="210"/>
      <c r="EZ979" s="194"/>
      <c r="FA979" s="210"/>
      <c r="FB979" s="210"/>
      <c r="FC979" s="194"/>
      <c r="FD979" s="210"/>
      <c r="FE979" s="210"/>
      <c r="FF979" s="194"/>
      <c r="FG979" s="210"/>
      <c r="FH979" s="210"/>
      <c r="FI979" s="194"/>
      <c r="FJ979" s="210"/>
      <c r="FK979" s="210"/>
      <c r="FL979" s="194"/>
      <c r="FM979" s="210"/>
      <c r="FN979" s="210"/>
      <c r="FO979" s="194"/>
      <c r="FP979" s="210"/>
      <c r="FQ979" s="210"/>
      <c r="FR979" s="194"/>
      <c r="FS979" s="210"/>
      <c r="FT979" s="210"/>
      <c r="FU979" s="194"/>
      <c r="FV979" s="210"/>
      <c r="FW979" s="210"/>
      <c r="FX979" s="194"/>
      <c r="FY979" s="210"/>
      <c r="FZ979" s="210"/>
      <c r="GA979" s="194"/>
      <c r="GB979" s="210"/>
      <c r="GC979" s="210"/>
      <c r="GD979" s="194"/>
      <c r="GE979" s="210"/>
      <c r="GF979" s="210"/>
      <c r="GG979" s="194"/>
      <c r="GH979" s="210"/>
      <c r="GI979" s="210"/>
      <c r="GJ979" s="194"/>
      <c r="GK979" s="210"/>
      <c r="GL979" s="210"/>
      <c r="GM979" s="194"/>
      <c r="GN979" s="210"/>
      <c r="GO979" s="210"/>
      <c r="GP979" s="194"/>
      <c r="GQ979" s="210"/>
      <c r="GR979" s="210"/>
      <c r="GS979" s="194"/>
      <c r="GT979" s="210"/>
      <c r="GU979" s="210"/>
      <c r="GV979" s="194"/>
      <c r="GW979" s="210"/>
      <c r="GX979" s="210"/>
      <c r="GY979" s="194"/>
      <c r="GZ979" s="210"/>
      <c r="HA979" s="210"/>
      <c r="HB979" s="194"/>
      <c r="HC979" s="210"/>
      <c r="HD979" s="210"/>
      <c r="HE979" s="194"/>
      <c r="HF979" s="210"/>
      <c r="HG979" s="210"/>
      <c r="HH979" s="194"/>
      <c r="HI979" s="210"/>
      <c r="HJ979" s="210"/>
      <c r="HK979" s="194"/>
      <c r="HL979" s="210"/>
      <c r="HM979" s="210"/>
      <c r="HN979" s="194"/>
      <c r="HO979" s="210"/>
      <c r="HP979" s="210"/>
      <c r="HQ979" s="194"/>
      <c r="HR979" s="210"/>
      <c r="HS979" s="210"/>
      <c r="HT979" s="194"/>
      <c r="HU979" s="210"/>
      <c r="HV979" s="210"/>
      <c r="HW979" s="194"/>
      <c r="HX979" s="210"/>
      <c r="HY979" s="210"/>
      <c r="HZ979" s="194"/>
      <c r="IA979" s="210"/>
      <c r="IB979" s="210"/>
      <c r="IC979" s="194"/>
      <c r="ID979" s="210"/>
      <c r="IE979" s="210"/>
      <c r="IF979" s="194"/>
      <c r="IG979" s="210"/>
      <c r="IH979" s="210"/>
      <c r="II979" s="194"/>
      <c r="IJ979" s="210"/>
      <c r="IK979" s="210"/>
      <c r="IL979" s="194"/>
      <c r="IM979" s="210"/>
      <c r="IN979" s="210"/>
      <c r="IO979" s="194"/>
      <c r="IP979" s="210"/>
      <c r="IQ979" s="210"/>
      <c r="IR979" s="194"/>
      <c r="IS979" s="210"/>
      <c r="IT979" s="210"/>
      <c r="IU979" s="194"/>
      <c r="IV979" s="210"/>
      <c r="IW979" s="210"/>
      <c r="IX979" s="194"/>
      <c r="IY979" s="210"/>
      <c r="IZ979" s="210"/>
      <c r="JA979" s="194"/>
      <c r="JB979" s="210"/>
      <c r="JC979" s="210"/>
      <c r="JD979" s="194"/>
      <c r="JE979" s="210"/>
      <c r="JF979" s="210"/>
      <c r="JG979" s="194"/>
      <c r="JH979" s="210"/>
      <c r="JI979" s="210"/>
      <c r="JJ979" s="194"/>
      <c r="JK979" s="210"/>
      <c r="JL979" s="210"/>
      <c r="JM979" s="194"/>
      <c r="JN979" s="210"/>
      <c r="JO979" s="210"/>
      <c r="JP979" s="194"/>
      <c r="JQ979" s="210"/>
      <c r="JR979" s="210"/>
      <c r="JS979" s="194"/>
      <c r="JT979" s="210"/>
      <c r="JU979" s="210"/>
      <c r="JV979" s="194"/>
      <c r="JW979" s="210"/>
      <c r="JX979" s="210"/>
      <c r="JY979" s="194"/>
      <c r="JZ979" s="210"/>
      <c r="KA979" s="210"/>
      <c r="KB979" s="194"/>
      <c r="KC979" s="210"/>
      <c r="KD979" s="210"/>
      <c r="KE979" s="194"/>
      <c r="KF979" s="210"/>
      <c r="KG979" s="210"/>
      <c r="KH979" s="194"/>
      <c r="KI979" s="210"/>
      <c r="KJ979" s="210"/>
      <c r="KK979" s="194"/>
      <c r="KL979" s="210"/>
      <c r="KM979" s="210"/>
      <c r="KN979" s="194"/>
      <c r="KO979" s="210"/>
      <c r="KP979" s="210"/>
      <c r="KQ979" s="194"/>
      <c r="KR979" s="210"/>
      <c r="KS979" s="210"/>
      <c r="KT979" s="194"/>
      <c r="KU979" s="210"/>
      <c r="KV979" s="210"/>
      <c r="KW979" s="194"/>
      <c r="KX979" s="210"/>
      <c r="KY979" s="210"/>
      <c r="KZ979" s="194"/>
      <c r="LA979" s="210"/>
      <c r="LB979" s="210"/>
      <c r="LC979" s="194"/>
      <c r="LD979" s="210"/>
      <c r="LE979" s="210"/>
      <c r="LF979" s="194"/>
      <c r="LG979" s="210"/>
      <c r="LH979" s="210"/>
      <c r="LI979" s="194"/>
      <c r="LJ979" s="210"/>
      <c r="LK979" s="210"/>
      <c r="LL979" s="194"/>
      <c r="LM979" s="210"/>
      <c r="LN979" s="210"/>
      <c r="LO979" s="194"/>
      <c r="LP979" s="210"/>
      <c r="LQ979" s="210"/>
      <c r="LR979" s="194"/>
      <c r="LS979" s="210"/>
      <c r="LT979" s="210"/>
      <c r="LU979" s="194"/>
      <c r="LV979" s="210"/>
      <c r="LW979" s="210"/>
      <c r="LX979" s="194"/>
      <c r="LY979" s="210"/>
      <c r="LZ979" s="210"/>
      <c r="MA979" s="194"/>
      <c r="MB979" s="210"/>
      <c r="MC979" s="210"/>
      <c r="MD979" s="194"/>
      <c r="ME979" s="210"/>
      <c r="MF979" s="210"/>
      <c r="MG979" s="194"/>
      <c r="MH979" s="210"/>
      <c r="MI979" s="210"/>
      <c r="MJ979" s="194"/>
      <c r="MK979" s="210"/>
      <c r="ML979" s="210"/>
      <c r="MM979" s="194"/>
      <c r="MN979" s="210"/>
      <c r="MO979" s="210"/>
      <c r="MP979" s="194"/>
      <c r="MQ979" s="210"/>
      <c r="MR979" s="210"/>
      <c r="MS979" s="194"/>
      <c r="MT979" s="210"/>
      <c r="MU979" s="210"/>
      <c r="MV979" s="194"/>
      <c r="MW979" s="210"/>
      <c r="MX979" s="210"/>
      <c r="MY979" s="194"/>
      <c r="MZ979" s="210"/>
      <c r="NA979" s="210"/>
      <c r="NB979" s="194"/>
      <c r="NC979" s="210"/>
      <c r="ND979" s="210"/>
      <c r="NE979" s="194"/>
      <c r="NF979" s="210"/>
      <c r="NG979" s="210"/>
      <c r="NH979" s="194"/>
      <c r="NI979" s="210"/>
      <c r="NJ979" s="210"/>
      <c r="NK979" s="194"/>
      <c r="NL979" s="210"/>
      <c r="NM979" s="210"/>
      <c r="NN979" s="194"/>
      <c r="NO979" s="210"/>
      <c r="NP979" s="210"/>
      <c r="NQ979" s="194"/>
      <c r="NR979" s="210"/>
      <c r="NS979" s="210"/>
      <c r="NT979" s="194"/>
      <c r="NU979" s="210"/>
      <c r="NV979" s="210"/>
      <c r="NW979" s="194"/>
      <c r="NX979" s="210"/>
      <c r="NY979" s="210"/>
      <c r="NZ979" s="194"/>
      <c r="OA979" s="210"/>
      <c r="OB979" s="210"/>
      <c r="OC979" s="194"/>
      <c r="OD979" s="210"/>
      <c r="OE979" s="210"/>
      <c r="OF979" s="194"/>
      <c r="OG979" s="210"/>
      <c r="OH979" s="210"/>
      <c r="OI979" s="194"/>
      <c r="OJ979" s="210"/>
      <c r="OK979" s="210"/>
      <c r="OL979" s="194"/>
      <c r="OM979" s="210"/>
      <c r="ON979" s="210"/>
      <c r="OO979" s="194"/>
      <c r="OP979" s="210"/>
      <c r="OQ979" s="210"/>
      <c r="OR979" s="194"/>
      <c r="OS979" s="210"/>
      <c r="OT979" s="210"/>
      <c r="OU979" s="194"/>
      <c r="OV979" s="210"/>
      <c r="OW979" s="210"/>
      <c r="OX979" s="194"/>
      <c r="OY979" s="210"/>
      <c r="OZ979" s="210"/>
      <c r="PA979" s="194"/>
      <c r="PB979" s="210"/>
      <c r="PC979" s="210"/>
      <c r="PD979" s="194"/>
      <c r="PE979" s="210"/>
      <c r="PF979" s="210"/>
      <c r="PG979" s="194"/>
      <c r="PH979" s="210"/>
      <c r="PI979" s="210"/>
      <c r="PJ979" s="194"/>
      <c r="PK979" s="210"/>
      <c r="PL979" s="210"/>
      <c r="PM979" s="194"/>
      <c r="PN979" s="210"/>
      <c r="PO979" s="210"/>
      <c r="PP979" s="194"/>
      <c r="PQ979" s="210"/>
      <c r="PR979" s="210"/>
      <c r="PS979" s="194"/>
      <c r="PT979" s="210"/>
      <c r="PU979" s="210"/>
      <c r="PV979" s="194"/>
      <c r="PW979" s="210"/>
      <c r="PX979" s="210"/>
      <c r="PY979" s="194"/>
      <c r="PZ979" s="210"/>
      <c r="QA979" s="210"/>
      <c r="QB979" s="194"/>
      <c r="QC979" s="210"/>
      <c r="QD979" s="210"/>
      <c r="QE979" s="194"/>
      <c r="QF979" s="210"/>
      <c r="QG979" s="210"/>
      <c r="QH979" s="194"/>
      <c r="QI979" s="210"/>
      <c r="QJ979" s="210"/>
      <c r="QK979" s="194"/>
      <c r="QL979" s="210"/>
      <c r="QM979" s="210"/>
      <c r="QN979" s="194"/>
      <c r="QO979" s="210"/>
      <c r="QP979" s="210"/>
      <c r="QQ979" s="194"/>
      <c r="QR979" s="210"/>
      <c r="QS979" s="210"/>
      <c r="QT979" s="194"/>
      <c r="QU979" s="210"/>
      <c r="QV979" s="210"/>
      <c r="QW979" s="194"/>
      <c r="QX979" s="210"/>
      <c r="QY979" s="210"/>
      <c r="QZ979" s="194"/>
      <c r="RA979" s="210"/>
      <c r="RB979" s="210"/>
      <c r="RC979" s="194"/>
      <c r="RD979" s="210"/>
      <c r="RE979" s="210"/>
      <c r="RF979" s="194"/>
      <c r="RG979" s="210"/>
    </row>
    <row r="980" spans="5:475" x14ac:dyDescent="0.25">
      <c r="F980" s="190"/>
      <c r="G980" s="188"/>
      <c r="H980" s="188"/>
      <c r="I980" s="204"/>
      <c r="J980" s="204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  <c r="RG980" s="194"/>
    </row>
    <row r="981" spans="5:475" x14ac:dyDescent="0.25">
      <c r="E981" s="225"/>
      <c r="F981" s="217"/>
      <c r="G981" s="188"/>
      <c r="H981" s="188"/>
      <c r="I981" s="204"/>
      <c r="J981" s="204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  <c r="RG981" s="194"/>
    </row>
    <row r="982" spans="5:475" x14ac:dyDescent="0.25">
      <c r="E982" s="225"/>
      <c r="F982" s="217"/>
      <c r="G982" s="188"/>
      <c r="H982" s="188"/>
      <c r="I982" s="204"/>
      <c r="J982" s="204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  <c r="RG982" s="194"/>
    </row>
    <row r="983" spans="5:475" x14ac:dyDescent="0.25">
      <c r="E983" s="225"/>
      <c r="F983" s="217"/>
      <c r="G983" s="188"/>
      <c r="H983" s="188"/>
      <c r="I983" s="204"/>
      <c r="J983" s="204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  <c r="RG983" s="194"/>
    </row>
    <row r="984" spans="5:475" x14ac:dyDescent="0.25">
      <c r="E984" s="225"/>
      <c r="F984" s="217"/>
      <c r="G984" s="188"/>
      <c r="H984" s="188"/>
      <c r="I984" s="204"/>
      <c r="J984" s="204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  <c r="RG984" s="194"/>
    </row>
    <row r="985" spans="5:475" x14ac:dyDescent="0.25">
      <c r="E985" s="225"/>
      <c r="F985" s="216"/>
      <c r="G985" s="188"/>
      <c r="H985" s="188"/>
      <c r="I985" s="204"/>
      <c r="J985" s="204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  <c r="RG985" s="194"/>
    </row>
    <row r="986" spans="5:475" x14ac:dyDescent="0.25">
      <c r="E986" s="225"/>
      <c r="F986" s="217"/>
      <c r="G986" s="188"/>
      <c r="H986" s="188"/>
      <c r="I986" s="204"/>
      <c r="J986" s="204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  <c r="RG986" s="194"/>
    </row>
    <row r="987" spans="5:475" x14ac:dyDescent="0.25">
      <c r="E987" s="225"/>
      <c r="F987" s="217"/>
      <c r="G987" s="178"/>
      <c r="H987" s="178"/>
      <c r="I987" s="204"/>
      <c r="J987" s="204"/>
      <c r="K987" s="178"/>
      <c r="L987" s="188"/>
      <c r="M987" s="178"/>
      <c r="N987" s="178"/>
      <c r="O987" s="188"/>
      <c r="P987" s="178"/>
      <c r="Q987" s="178"/>
      <c r="R987" s="188"/>
      <c r="S987" s="178"/>
      <c r="T987" s="178"/>
      <c r="U987" s="188"/>
      <c r="V987" s="178"/>
      <c r="W987" s="178"/>
      <c r="X987" s="188"/>
      <c r="Y987" s="178"/>
      <c r="Z987" s="178"/>
      <c r="AA987" s="188"/>
      <c r="AB987" s="178"/>
      <c r="AC987" s="178"/>
      <c r="AD987" s="188"/>
      <c r="AE987" s="178"/>
      <c r="AF987" s="178"/>
      <c r="AG987" s="188"/>
      <c r="AH987" s="178"/>
      <c r="AI987" s="178"/>
      <c r="AJ987" s="188"/>
      <c r="AK987" s="178"/>
      <c r="AL987" s="178"/>
      <c r="AM987" s="188"/>
      <c r="AN987" s="178"/>
      <c r="AO987" s="178"/>
      <c r="AP987" s="188"/>
      <c r="AQ987" s="178"/>
      <c r="AR987" s="178"/>
      <c r="AS987" s="188"/>
      <c r="AT987" s="178"/>
      <c r="AU987" s="178"/>
      <c r="AV987" s="188"/>
      <c r="AW987" s="178"/>
      <c r="AX987" s="178"/>
      <c r="AY987" s="188"/>
      <c r="AZ987" s="178"/>
      <c r="BA987" s="178"/>
      <c r="BB987" s="188"/>
      <c r="BC987" s="178"/>
      <c r="BD987" s="178"/>
      <c r="BE987" s="188"/>
      <c r="BF987" s="178"/>
      <c r="BG987" s="178"/>
      <c r="BH987" s="188"/>
      <c r="BI987" s="178"/>
      <c r="BJ987" s="178"/>
      <c r="BK987" s="188"/>
      <c r="BL987" s="178"/>
      <c r="BM987" s="178"/>
      <c r="BN987" s="188"/>
      <c r="BO987" s="178"/>
      <c r="BP987" s="178"/>
      <c r="BQ987" s="188"/>
      <c r="BR987" s="178"/>
      <c r="BS987" s="178"/>
      <c r="BT987" s="188"/>
      <c r="BU987" s="178"/>
      <c r="BV987" s="178"/>
      <c r="BW987" s="188"/>
      <c r="BX987" s="178"/>
      <c r="BY987" s="178"/>
      <c r="BZ987" s="188"/>
      <c r="CA987" s="178"/>
      <c r="CB987" s="178"/>
      <c r="CC987" s="188"/>
      <c r="CD987" s="178"/>
      <c r="CE987" s="178"/>
      <c r="CF987" s="188"/>
      <c r="CG987" s="178"/>
      <c r="CH987" s="178"/>
      <c r="CI987" s="188"/>
      <c r="CJ987" s="178"/>
      <c r="CK987" s="178"/>
      <c r="CL987" s="188"/>
      <c r="CM987" s="178"/>
      <c r="CN987" s="178"/>
      <c r="CO987" s="188"/>
      <c r="CP987" s="178"/>
      <c r="CQ987" s="178"/>
      <c r="CR987" s="188"/>
      <c r="CS987" s="178"/>
      <c r="CT987" s="178"/>
      <c r="CU987" s="188"/>
      <c r="CV987" s="178"/>
      <c r="CW987" s="178"/>
      <c r="CX987" s="188"/>
      <c r="CY987" s="178"/>
      <c r="CZ987" s="178"/>
      <c r="DA987" s="188"/>
      <c r="DB987" s="178"/>
      <c r="DC987" s="178"/>
      <c r="DD987" s="188"/>
      <c r="DE987" s="178"/>
      <c r="DF987" s="178"/>
      <c r="DG987" s="188"/>
      <c r="DH987" s="178"/>
      <c r="DI987" s="178"/>
      <c r="DJ987" s="188"/>
      <c r="DK987" s="178"/>
      <c r="DL987" s="178"/>
      <c r="DM987" s="188"/>
      <c r="DN987" s="178"/>
      <c r="DO987" s="178"/>
      <c r="DP987" s="188"/>
      <c r="DQ987" s="178"/>
      <c r="DR987" s="178"/>
      <c r="DS987" s="188"/>
      <c r="DT987" s="178"/>
      <c r="DU987" s="178"/>
      <c r="DV987" s="188"/>
      <c r="DW987" s="210"/>
      <c r="DX987" s="210"/>
      <c r="DY987" s="194"/>
      <c r="DZ987" s="210"/>
      <c r="EA987" s="210"/>
      <c r="EB987" s="194"/>
      <c r="EC987" s="210"/>
      <c r="ED987" s="210"/>
      <c r="EE987" s="194"/>
      <c r="EF987" s="210"/>
      <c r="EG987" s="210"/>
      <c r="EH987" s="194"/>
      <c r="EI987" s="210"/>
      <c r="EJ987" s="210"/>
      <c r="EK987" s="194"/>
      <c r="EL987" s="210"/>
      <c r="EM987" s="210"/>
      <c r="EN987" s="194"/>
      <c r="EO987" s="210"/>
      <c r="EP987" s="210"/>
      <c r="EQ987" s="194"/>
      <c r="ER987" s="210"/>
      <c r="ES987" s="210"/>
      <c r="ET987" s="194"/>
      <c r="EU987" s="210"/>
      <c r="EV987" s="210"/>
      <c r="EW987" s="194"/>
      <c r="EX987" s="210"/>
      <c r="EY987" s="210"/>
      <c r="EZ987" s="194"/>
      <c r="FA987" s="210"/>
      <c r="FB987" s="210"/>
      <c r="FC987" s="194"/>
      <c r="FD987" s="210"/>
      <c r="FE987" s="210"/>
      <c r="FF987" s="194"/>
      <c r="FG987" s="210"/>
      <c r="FH987" s="210"/>
      <c r="FI987" s="194"/>
      <c r="FJ987" s="210"/>
      <c r="FK987" s="210"/>
      <c r="FL987" s="194"/>
      <c r="FM987" s="210"/>
      <c r="FN987" s="210"/>
      <c r="FO987" s="194"/>
      <c r="FP987" s="210"/>
      <c r="FQ987" s="210"/>
      <c r="FR987" s="194"/>
      <c r="FS987" s="210"/>
      <c r="FT987" s="210"/>
      <c r="FU987" s="194"/>
      <c r="FV987" s="210"/>
      <c r="FW987" s="210"/>
      <c r="FX987" s="194"/>
      <c r="FY987" s="210"/>
      <c r="FZ987" s="210"/>
      <c r="GA987" s="194"/>
      <c r="GB987" s="210"/>
      <c r="GC987" s="210"/>
      <c r="GD987" s="194"/>
      <c r="GE987" s="210"/>
      <c r="GF987" s="210"/>
      <c r="GG987" s="194"/>
      <c r="GH987" s="210"/>
      <c r="GI987" s="210"/>
      <c r="GJ987" s="194"/>
      <c r="GK987" s="210"/>
      <c r="GL987" s="210"/>
      <c r="GM987" s="194"/>
      <c r="GN987" s="210"/>
      <c r="GO987" s="210"/>
      <c r="GP987" s="194"/>
      <c r="GQ987" s="210"/>
      <c r="GR987" s="210"/>
      <c r="GS987" s="194"/>
      <c r="GT987" s="210"/>
      <c r="GU987" s="210"/>
      <c r="GV987" s="194"/>
      <c r="GW987" s="210"/>
      <c r="GX987" s="210"/>
      <c r="GY987" s="194"/>
      <c r="GZ987" s="210"/>
      <c r="HA987" s="210"/>
      <c r="HB987" s="194"/>
      <c r="HC987" s="210"/>
      <c r="HD987" s="210"/>
      <c r="HE987" s="194"/>
      <c r="HF987" s="210"/>
      <c r="HG987" s="210"/>
      <c r="HH987" s="194"/>
      <c r="HI987" s="210"/>
      <c r="HJ987" s="210"/>
      <c r="HK987" s="194"/>
      <c r="HL987" s="210"/>
      <c r="HM987" s="210"/>
      <c r="HN987" s="194"/>
      <c r="HO987" s="210"/>
      <c r="HP987" s="210"/>
      <c r="HQ987" s="194"/>
      <c r="HR987" s="210"/>
      <c r="HS987" s="210"/>
      <c r="HT987" s="194"/>
      <c r="HU987" s="210"/>
      <c r="HV987" s="210"/>
      <c r="HW987" s="194"/>
      <c r="HX987" s="210"/>
      <c r="HY987" s="210"/>
      <c r="HZ987" s="194"/>
      <c r="IA987" s="210"/>
      <c r="IB987" s="210"/>
      <c r="IC987" s="194"/>
      <c r="ID987" s="210"/>
      <c r="IE987" s="210"/>
      <c r="IF987" s="194"/>
      <c r="IG987" s="210"/>
      <c r="IH987" s="210"/>
      <c r="II987" s="194"/>
      <c r="IJ987" s="210"/>
      <c r="IK987" s="210"/>
      <c r="IL987" s="194"/>
      <c r="IM987" s="210"/>
      <c r="IN987" s="210"/>
      <c r="IO987" s="194"/>
      <c r="IP987" s="210"/>
      <c r="IQ987" s="210"/>
      <c r="IR987" s="194"/>
      <c r="IS987" s="210"/>
      <c r="IT987" s="210"/>
      <c r="IU987" s="194"/>
      <c r="IV987" s="210"/>
      <c r="IW987" s="210"/>
      <c r="IX987" s="194"/>
      <c r="IY987" s="210"/>
      <c r="IZ987" s="210"/>
      <c r="JA987" s="194"/>
      <c r="JB987" s="210"/>
      <c r="JC987" s="210"/>
      <c r="JD987" s="194"/>
      <c r="JE987" s="210"/>
      <c r="JF987" s="210"/>
      <c r="JG987" s="194"/>
      <c r="JH987" s="210"/>
      <c r="JI987" s="210"/>
      <c r="JJ987" s="194"/>
      <c r="JK987" s="210"/>
      <c r="JL987" s="210"/>
      <c r="JM987" s="194"/>
      <c r="JN987" s="210"/>
      <c r="JO987" s="210"/>
      <c r="JP987" s="194"/>
      <c r="JQ987" s="210"/>
      <c r="JR987" s="210"/>
      <c r="JS987" s="194"/>
      <c r="JT987" s="210"/>
      <c r="JU987" s="210"/>
      <c r="JV987" s="194"/>
      <c r="JW987" s="210"/>
      <c r="JX987" s="210"/>
      <c r="JY987" s="194"/>
      <c r="JZ987" s="210"/>
      <c r="KA987" s="210"/>
      <c r="KB987" s="194"/>
      <c r="KC987" s="210"/>
      <c r="KD987" s="210"/>
      <c r="KE987" s="194"/>
      <c r="KF987" s="210"/>
      <c r="KG987" s="210"/>
      <c r="KH987" s="194"/>
      <c r="KI987" s="210"/>
      <c r="KJ987" s="210"/>
      <c r="KK987" s="194"/>
      <c r="KL987" s="210"/>
      <c r="KM987" s="210"/>
      <c r="KN987" s="194"/>
      <c r="KO987" s="210"/>
      <c r="KP987" s="210"/>
      <c r="KQ987" s="194"/>
      <c r="KR987" s="210"/>
      <c r="KS987" s="210"/>
      <c r="KT987" s="194"/>
      <c r="KU987" s="210"/>
      <c r="KV987" s="210"/>
      <c r="KW987" s="194"/>
      <c r="KX987" s="210"/>
      <c r="KY987" s="210"/>
      <c r="KZ987" s="194"/>
      <c r="LA987" s="210"/>
      <c r="LB987" s="210"/>
      <c r="LC987" s="194"/>
      <c r="LD987" s="210"/>
      <c r="LE987" s="210"/>
      <c r="LF987" s="194"/>
      <c r="LG987" s="210"/>
      <c r="LH987" s="210"/>
      <c r="LI987" s="194"/>
      <c r="LJ987" s="210"/>
      <c r="LK987" s="210"/>
      <c r="LL987" s="194"/>
      <c r="LM987" s="210"/>
      <c r="LN987" s="210"/>
      <c r="LO987" s="194"/>
      <c r="LP987" s="210"/>
      <c r="LQ987" s="210"/>
      <c r="LR987" s="194"/>
      <c r="LS987" s="210"/>
      <c r="LT987" s="210"/>
      <c r="LU987" s="194"/>
      <c r="LV987" s="210"/>
      <c r="LW987" s="210"/>
      <c r="LX987" s="194"/>
      <c r="LY987" s="210"/>
      <c r="LZ987" s="210"/>
      <c r="MA987" s="194"/>
      <c r="MB987" s="210"/>
      <c r="MC987" s="210"/>
      <c r="MD987" s="194"/>
      <c r="ME987" s="210"/>
      <c r="MF987" s="210"/>
      <c r="MG987" s="194"/>
      <c r="MH987" s="210"/>
      <c r="MI987" s="210"/>
      <c r="MJ987" s="194"/>
      <c r="MK987" s="210"/>
      <c r="ML987" s="210"/>
      <c r="MM987" s="194"/>
      <c r="MN987" s="210"/>
      <c r="MO987" s="210"/>
      <c r="MP987" s="194"/>
      <c r="MQ987" s="210"/>
      <c r="MR987" s="210"/>
      <c r="MS987" s="194"/>
      <c r="MT987" s="210"/>
      <c r="MU987" s="210"/>
      <c r="MV987" s="194"/>
      <c r="MW987" s="210"/>
      <c r="MX987" s="210"/>
      <c r="MY987" s="194"/>
      <c r="MZ987" s="210"/>
      <c r="NA987" s="210"/>
      <c r="NB987" s="194"/>
      <c r="NC987" s="210"/>
      <c r="ND987" s="210"/>
      <c r="NE987" s="194"/>
      <c r="NF987" s="210"/>
      <c r="NG987" s="210"/>
      <c r="NH987" s="194"/>
      <c r="NI987" s="210"/>
      <c r="NJ987" s="210"/>
      <c r="NK987" s="194"/>
      <c r="NL987" s="210"/>
      <c r="NM987" s="210"/>
      <c r="NN987" s="194"/>
      <c r="NO987" s="210"/>
      <c r="NP987" s="210"/>
      <c r="NQ987" s="194"/>
      <c r="NR987" s="210"/>
      <c r="NS987" s="210"/>
      <c r="NT987" s="194"/>
      <c r="NU987" s="210"/>
      <c r="NV987" s="210"/>
      <c r="NW987" s="194"/>
      <c r="NX987" s="210"/>
      <c r="NY987" s="210"/>
      <c r="NZ987" s="194"/>
      <c r="OA987" s="210"/>
      <c r="OB987" s="210"/>
      <c r="OC987" s="194"/>
      <c r="OD987" s="210"/>
      <c r="OE987" s="210"/>
      <c r="OF987" s="194"/>
      <c r="OG987" s="210"/>
      <c r="OH987" s="210"/>
      <c r="OI987" s="194"/>
      <c r="OJ987" s="210"/>
      <c r="OK987" s="210"/>
      <c r="OL987" s="194"/>
      <c r="OM987" s="210"/>
      <c r="ON987" s="210"/>
      <c r="OO987" s="194"/>
      <c r="OP987" s="210"/>
      <c r="OQ987" s="210"/>
      <c r="OR987" s="194"/>
      <c r="OS987" s="210"/>
      <c r="OT987" s="210"/>
      <c r="OU987" s="194"/>
      <c r="OV987" s="210"/>
      <c r="OW987" s="210"/>
      <c r="OX987" s="194"/>
      <c r="OY987" s="210"/>
      <c r="OZ987" s="210"/>
      <c r="PA987" s="194"/>
      <c r="PB987" s="210"/>
      <c r="PC987" s="210"/>
      <c r="PD987" s="194"/>
      <c r="PE987" s="210"/>
      <c r="PF987" s="210"/>
      <c r="PG987" s="194"/>
      <c r="PH987" s="210"/>
      <c r="PI987" s="210"/>
      <c r="PJ987" s="194"/>
      <c r="PK987" s="210"/>
      <c r="PL987" s="210"/>
      <c r="PM987" s="194"/>
      <c r="PN987" s="210"/>
      <c r="PO987" s="210"/>
      <c r="PP987" s="194"/>
      <c r="PQ987" s="210"/>
      <c r="PR987" s="210"/>
      <c r="PS987" s="194"/>
      <c r="PT987" s="210"/>
      <c r="PU987" s="210"/>
      <c r="PV987" s="194"/>
      <c r="PW987" s="210"/>
      <c r="PX987" s="210"/>
      <c r="PY987" s="194"/>
      <c r="PZ987" s="210"/>
      <c r="QA987" s="210"/>
      <c r="QB987" s="194"/>
      <c r="QC987" s="210"/>
      <c r="QD987" s="210"/>
      <c r="QE987" s="194"/>
      <c r="QF987" s="210"/>
      <c r="QG987" s="210"/>
      <c r="QH987" s="194"/>
      <c r="QI987" s="210"/>
      <c r="QJ987" s="210"/>
      <c r="QK987" s="194"/>
      <c r="QL987" s="210"/>
      <c r="QM987" s="210"/>
      <c r="QN987" s="194"/>
      <c r="QO987" s="210"/>
      <c r="QP987" s="210"/>
      <c r="QQ987" s="194"/>
      <c r="QR987" s="210"/>
      <c r="QS987" s="210"/>
      <c r="QT987" s="194"/>
      <c r="QU987" s="210"/>
      <c r="QV987" s="210"/>
      <c r="QW987" s="194"/>
      <c r="QX987" s="210"/>
      <c r="QY987" s="210"/>
      <c r="QZ987" s="194"/>
      <c r="RA987" s="210"/>
      <c r="RB987" s="210"/>
      <c r="RC987" s="194"/>
      <c r="RD987" s="210"/>
      <c r="RE987" s="210"/>
      <c r="RF987" s="194"/>
      <c r="RG987" s="210"/>
    </row>
    <row r="988" spans="5:475" x14ac:dyDescent="0.25">
      <c r="E988" s="225"/>
      <c r="F988" s="217"/>
      <c r="G988" s="188"/>
      <c r="H988" s="188"/>
      <c r="I988" s="204"/>
      <c r="J988" s="204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  <c r="RG988" s="194"/>
    </row>
    <row r="989" spans="5:475" x14ac:dyDescent="0.25">
      <c r="E989" s="225"/>
      <c r="F989" s="217"/>
      <c r="G989" s="188"/>
      <c r="H989" s="188"/>
      <c r="I989" s="204"/>
      <c r="J989" s="204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  <c r="RG989" s="194"/>
    </row>
    <row r="990" spans="5:475" x14ac:dyDescent="0.25">
      <c r="E990" s="225"/>
      <c r="F990" s="217"/>
      <c r="G990" s="188"/>
      <c r="H990" s="188"/>
      <c r="I990" s="204"/>
      <c r="J990" s="204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  <c r="RG990" s="194"/>
    </row>
    <row r="991" spans="5:475" x14ac:dyDescent="0.25">
      <c r="E991" s="225"/>
      <c r="F991" s="216"/>
      <c r="G991" s="188"/>
      <c r="H991" s="188"/>
      <c r="I991" s="204"/>
      <c r="J991" s="204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  <c r="RG991" s="194"/>
    </row>
    <row r="992" spans="5:475" x14ac:dyDescent="0.25">
      <c r="E992" s="225"/>
      <c r="F992" s="217"/>
      <c r="G992" s="188"/>
      <c r="H992" s="188"/>
      <c r="I992" s="204"/>
      <c r="J992" s="204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  <c r="RG992" s="194"/>
    </row>
    <row r="993" spans="5:475" x14ac:dyDescent="0.25">
      <c r="E993" s="225"/>
      <c r="F993" s="217"/>
      <c r="G993" s="178"/>
      <c r="H993" s="178"/>
      <c r="I993" s="204"/>
      <c r="J993" s="204"/>
      <c r="K993" s="178"/>
      <c r="L993" s="188"/>
      <c r="M993" s="178"/>
      <c r="N993" s="178"/>
      <c r="O993" s="188"/>
      <c r="P993" s="178"/>
      <c r="Q993" s="178"/>
      <c r="R993" s="188"/>
      <c r="S993" s="178"/>
      <c r="T993" s="178"/>
      <c r="U993" s="188"/>
      <c r="V993" s="178"/>
      <c r="W993" s="178"/>
      <c r="X993" s="188"/>
      <c r="Y993" s="178"/>
      <c r="Z993" s="178"/>
      <c r="AA993" s="188"/>
      <c r="AB993" s="178"/>
      <c r="AC993" s="178"/>
      <c r="AD993" s="188"/>
      <c r="AE993" s="178"/>
      <c r="AF993" s="178"/>
      <c r="AG993" s="188"/>
      <c r="AH993" s="178"/>
      <c r="AI993" s="178"/>
      <c r="AJ993" s="188"/>
      <c r="AK993" s="178"/>
      <c r="AL993" s="178"/>
      <c r="AM993" s="188"/>
      <c r="AN993" s="178"/>
      <c r="AO993" s="178"/>
      <c r="AP993" s="188"/>
      <c r="AQ993" s="178"/>
      <c r="AR993" s="178"/>
      <c r="AS993" s="188"/>
      <c r="AT993" s="178"/>
      <c r="AU993" s="178"/>
      <c r="AV993" s="188"/>
      <c r="AW993" s="178"/>
      <c r="AX993" s="178"/>
      <c r="AY993" s="188"/>
      <c r="AZ993" s="178"/>
      <c r="BA993" s="178"/>
      <c r="BB993" s="188"/>
      <c r="BC993" s="178"/>
      <c r="BD993" s="178"/>
      <c r="BE993" s="188"/>
      <c r="BF993" s="178"/>
      <c r="BG993" s="178"/>
      <c r="BH993" s="188"/>
      <c r="BI993" s="178"/>
      <c r="BJ993" s="178"/>
      <c r="BK993" s="188"/>
      <c r="BL993" s="178"/>
      <c r="BM993" s="178"/>
      <c r="BN993" s="188"/>
      <c r="BO993" s="178"/>
      <c r="BP993" s="178"/>
      <c r="BQ993" s="188"/>
      <c r="BR993" s="178"/>
      <c r="BS993" s="178"/>
      <c r="BT993" s="188"/>
      <c r="BU993" s="178"/>
      <c r="BV993" s="178"/>
      <c r="BW993" s="188"/>
      <c r="BX993" s="178"/>
      <c r="BY993" s="178"/>
      <c r="BZ993" s="188"/>
      <c r="CA993" s="178"/>
      <c r="CB993" s="178"/>
      <c r="CC993" s="188"/>
      <c r="CD993" s="178"/>
      <c r="CE993" s="178"/>
      <c r="CF993" s="188"/>
      <c r="CG993" s="178"/>
      <c r="CH993" s="178"/>
      <c r="CI993" s="188"/>
      <c r="CJ993" s="178"/>
      <c r="CK993" s="178"/>
      <c r="CL993" s="188"/>
      <c r="CM993" s="178"/>
      <c r="CN993" s="178"/>
      <c r="CO993" s="188"/>
      <c r="CP993" s="178"/>
      <c r="CQ993" s="178"/>
      <c r="CR993" s="188"/>
      <c r="CS993" s="178"/>
      <c r="CT993" s="178"/>
      <c r="CU993" s="188"/>
      <c r="CV993" s="178"/>
      <c r="CW993" s="178"/>
      <c r="CX993" s="188"/>
      <c r="CY993" s="178"/>
      <c r="CZ993" s="178"/>
      <c r="DA993" s="188"/>
      <c r="DB993" s="178"/>
      <c r="DC993" s="178"/>
      <c r="DD993" s="188"/>
      <c r="DE993" s="178"/>
      <c r="DF993" s="178"/>
      <c r="DG993" s="188"/>
      <c r="DH993" s="178"/>
      <c r="DI993" s="178"/>
      <c r="DJ993" s="188"/>
      <c r="DK993" s="178"/>
      <c r="DL993" s="178"/>
      <c r="DM993" s="188"/>
      <c r="DN993" s="178"/>
      <c r="DO993" s="178"/>
      <c r="DP993" s="188"/>
      <c r="DQ993" s="178"/>
      <c r="DR993" s="178"/>
      <c r="DS993" s="188"/>
      <c r="DT993" s="178"/>
      <c r="DU993" s="178"/>
      <c r="DV993" s="188"/>
      <c r="DW993" s="210"/>
      <c r="DX993" s="210"/>
      <c r="DY993" s="194"/>
      <c r="DZ993" s="210"/>
      <c r="EA993" s="210"/>
      <c r="EB993" s="194"/>
      <c r="EC993" s="210"/>
      <c r="ED993" s="210"/>
      <c r="EE993" s="194"/>
      <c r="EF993" s="210"/>
      <c r="EG993" s="210"/>
      <c r="EH993" s="194"/>
      <c r="EI993" s="210"/>
      <c r="EJ993" s="210"/>
      <c r="EK993" s="194"/>
      <c r="EL993" s="210"/>
      <c r="EM993" s="210"/>
      <c r="EN993" s="194"/>
      <c r="EO993" s="210"/>
      <c r="EP993" s="210"/>
      <c r="EQ993" s="194"/>
      <c r="ER993" s="210"/>
      <c r="ES993" s="210"/>
      <c r="ET993" s="194"/>
      <c r="EU993" s="210"/>
      <c r="EV993" s="210"/>
      <c r="EW993" s="194"/>
      <c r="EX993" s="210"/>
      <c r="EY993" s="210"/>
      <c r="EZ993" s="194"/>
      <c r="FA993" s="210"/>
      <c r="FB993" s="210"/>
      <c r="FC993" s="194"/>
      <c r="FD993" s="210"/>
      <c r="FE993" s="210"/>
      <c r="FF993" s="194"/>
      <c r="FG993" s="210"/>
      <c r="FH993" s="210"/>
      <c r="FI993" s="194"/>
      <c r="FJ993" s="210"/>
      <c r="FK993" s="210"/>
      <c r="FL993" s="194"/>
      <c r="FM993" s="210"/>
      <c r="FN993" s="210"/>
      <c r="FO993" s="194"/>
      <c r="FP993" s="210"/>
      <c r="FQ993" s="210"/>
      <c r="FR993" s="194"/>
      <c r="FS993" s="210"/>
      <c r="FT993" s="210"/>
      <c r="FU993" s="194"/>
      <c r="FV993" s="210"/>
      <c r="FW993" s="210"/>
      <c r="FX993" s="194"/>
      <c r="FY993" s="210"/>
      <c r="FZ993" s="210"/>
      <c r="GA993" s="194"/>
      <c r="GB993" s="210"/>
      <c r="GC993" s="210"/>
      <c r="GD993" s="194"/>
      <c r="GE993" s="210"/>
      <c r="GF993" s="210"/>
      <c r="GG993" s="194"/>
      <c r="GH993" s="210"/>
      <c r="GI993" s="210"/>
      <c r="GJ993" s="194"/>
      <c r="GK993" s="210"/>
      <c r="GL993" s="210"/>
      <c r="GM993" s="194"/>
      <c r="GN993" s="210"/>
      <c r="GO993" s="210"/>
      <c r="GP993" s="194"/>
      <c r="GQ993" s="210"/>
      <c r="GR993" s="210"/>
      <c r="GS993" s="194"/>
      <c r="GT993" s="210"/>
      <c r="GU993" s="210"/>
      <c r="GV993" s="194"/>
      <c r="GW993" s="210"/>
      <c r="GX993" s="210"/>
      <c r="GY993" s="194"/>
      <c r="GZ993" s="210"/>
      <c r="HA993" s="210"/>
      <c r="HB993" s="194"/>
      <c r="HC993" s="210"/>
      <c r="HD993" s="210"/>
      <c r="HE993" s="194"/>
      <c r="HF993" s="210"/>
      <c r="HG993" s="210"/>
      <c r="HH993" s="194"/>
      <c r="HI993" s="210"/>
      <c r="HJ993" s="210"/>
      <c r="HK993" s="194"/>
      <c r="HL993" s="210"/>
      <c r="HM993" s="210"/>
      <c r="HN993" s="194"/>
      <c r="HO993" s="210"/>
      <c r="HP993" s="210"/>
      <c r="HQ993" s="194"/>
      <c r="HR993" s="210"/>
      <c r="HS993" s="210"/>
      <c r="HT993" s="194"/>
      <c r="HU993" s="210"/>
      <c r="HV993" s="210"/>
      <c r="HW993" s="194"/>
      <c r="HX993" s="210"/>
      <c r="HY993" s="210"/>
      <c r="HZ993" s="194"/>
      <c r="IA993" s="210"/>
      <c r="IB993" s="210"/>
      <c r="IC993" s="194"/>
      <c r="ID993" s="210"/>
      <c r="IE993" s="210"/>
      <c r="IF993" s="194"/>
      <c r="IG993" s="210"/>
      <c r="IH993" s="210"/>
      <c r="II993" s="194"/>
      <c r="IJ993" s="210"/>
      <c r="IK993" s="210"/>
      <c r="IL993" s="194"/>
      <c r="IM993" s="210"/>
      <c r="IN993" s="210"/>
      <c r="IO993" s="194"/>
      <c r="IP993" s="210"/>
      <c r="IQ993" s="210"/>
      <c r="IR993" s="194"/>
      <c r="IS993" s="210"/>
      <c r="IT993" s="210"/>
      <c r="IU993" s="194"/>
      <c r="IV993" s="210"/>
      <c r="IW993" s="210"/>
      <c r="IX993" s="194"/>
      <c r="IY993" s="210"/>
      <c r="IZ993" s="210"/>
      <c r="JA993" s="194"/>
      <c r="JB993" s="210"/>
      <c r="JC993" s="210"/>
      <c r="JD993" s="194"/>
      <c r="JE993" s="210"/>
      <c r="JF993" s="210"/>
      <c r="JG993" s="194"/>
      <c r="JH993" s="210"/>
      <c r="JI993" s="210"/>
      <c r="JJ993" s="194"/>
      <c r="JK993" s="210"/>
      <c r="JL993" s="210"/>
      <c r="JM993" s="194"/>
      <c r="JN993" s="210"/>
      <c r="JO993" s="210"/>
      <c r="JP993" s="194"/>
      <c r="JQ993" s="210"/>
      <c r="JR993" s="210"/>
      <c r="JS993" s="194"/>
      <c r="JT993" s="210"/>
      <c r="JU993" s="210"/>
      <c r="JV993" s="194"/>
      <c r="JW993" s="210"/>
      <c r="JX993" s="210"/>
      <c r="JY993" s="194"/>
      <c r="JZ993" s="210"/>
      <c r="KA993" s="210"/>
      <c r="KB993" s="194"/>
      <c r="KC993" s="210"/>
      <c r="KD993" s="210"/>
      <c r="KE993" s="194"/>
      <c r="KF993" s="210"/>
      <c r="KG993" s="210"/>
      <c r="KH993" s="194"/>
      <c r="KI993" s="210"/>
      <c r="KJ993" s="210"/>
      <c r="KK993" s="194"/>
      <c r="KL993" s="210"/>
      <c r="KM993" s="210"/>
      <c r="KN993" s="194"/>
      <c r="KO993" s="210"/>
      <c r="KP993" s="210"/>
      <c r="KQ993" s="194"/>
      <c r="KR993" s="210"/>
      <c r="KS993" s="210"/>
      <c r="KT993" s="194"/>
      <c r="KU993" s="210"/>
      <c r="KV993" s="210"/>
      <c r="KW993" s="194"/>
      <c r="KX993" s="210"/>
      <c r="KY993" s="210"/>
      <c r="KZ993" s="194"/>
      <c r="LA993" s="210"/>
      <c r="LB993" s="210"/>
      <c r="LC993" s="194"/>
      <c r="LD993" s="210"/>
      <c r="LE993" s="210"/>
      <c r="LF993" s="194"/>
      <c r="LG993" s="210"/>
      <c r="LH993" s="210"/>
      <c r="LI993" s="194"/>
      <c r="LJ993" s="210"/>
      <c r="LK993" s="210"/>
      <c r="LL993" s="194"/>
      <c r="LM993" s="210"/>
      <c r="LN993" s="210"/>
      <c r="LO993" s="194"/>
      <c r="LP993" s="210"/>
      <c r="LQ993" s="210"/>
      <c r="LR993" s="194"/>
      <c r="LS993" s="210"/>
      <c r="LT993" s="210"/>
      <c r="LU993" s="194"/>
      <c r="LV993" s="210"/>
      <c r="LW993" s="210"/>
      <c r="LX993" s="194"/>
      <c r="LY993" s="210"/>
      <c r="LZ993" s="210"/>
      <c r="MA993" s="194"/>
      <c r="MB993" s="210"/>
      <c r="MC993" s="210"/>
      <c r="MD993" s="194"/>
      <c r="ME993" s="210"/>
      <c r="MF993" s="210"/>
      <c r="MG993" s="194"/>
      <c r="MH993" s="210"/>
      <c r="MI993" s="210"/>
      <c r="MJ993" s="194"/>
      <c r="MK993" s="210"/>
      <c r="ML993" s="210"/>
      <c r="MM993" s="194"/>
      <c r="MN993" s="210"/>
      <c r="MO993" s="210"/>
      <c r="MP993" s="194"/>
      <c r="MQ993" s="210"/>
      <c r="MR993" s="210"/>
      <c r="MS993" s="194"/>
      <c r="MT993" s="210"/>
      <c r="MU993" s="210"/>
      <c r="MV993" s="194"/>
      <c r="MW993" s="210"/>
      <c r="MX993" s="210"/>
      <c r="MY993" s="194"/>
      <c r="MZ993" s="210"/>
      <c r="NA993" s="210"/>
      <c r="NB993" s="194"/>
      <c r="NC993" s="210"/>
      <c r="ND993" s="210"/>
      <c r="NE993" s="194"/>
      <c r="NF993" s="210"/>
      <c r="NG993" s="210"/>
      <c r="NH993" s="194"/>
      <c r="NI993" s="210"/>
      <c r="NJ993" s="210"/>
      <c r="NK993" s="194"/>
      <c r="NL993" s="210"/>
      <c r="NM993" s="210"/>
      <c r="NN993" s="194"/>
      <c r="NO993" s="210"/>
      <c r="NP993" s="210"/>
      <c r="NQ993" s="194"/>
      <c r="NR993" s="210"/>
      <c r="NS993" s="210"/>
      <c r="NT993" s="194"/>
      <c r="NU993" s="210"/>
      <c r="NV993" s="210"/>
      <c r="NW993" s="194"/>
      <c r="NX993" s="210"/>
      <c r="NY993" s="210"/>
      <c r="NZ993" s="194"/>
      <c r="OA993" s="210"/>
      <c r="OB993" s="210"/>
      <c r="OC993" s="194"/>
      <c r="OD993" s="210"/>
      <c r="OE993" s="210"/>
      <c r="OF993" s="194"/>
      <c r="OG993" s="210"/>
      <c r="OH993" s="210"/>
      <c r="OI993" s="194"/>
      <c r="OJ993" s="210"/>
      <c r="OK993" s="210"/>
      <c r="OL993" s="194"/>
      <c r="OM993" s="210"/>
      <c r="ON993" s="210"/>
      <c r="OO993" s="194"/>
      <c r="OP993" s="210"/>
      <c r="OQ993" s="210"/>
      <c r="OR993" s="194"/>
      <c r="OS993" s="210"/>
      <c r="OT993" s="210"/>
      <c r="OU993" s="194"/>
      <c r="OV993" s="210"/>
      <c r="OW993" s="210"/>
      <c r="OX993" s="194"/>
      <c r="OY993" s="210"/>
      <c r="OZ993" s="210"/>
      <c r="PA993" s="194"/>
      <c r="PB993" s="210"/>
      <c r="PC993" s="210"/>
      <c r="PD993" s="194"/>
      <c r="PE993" s="210"/>
      <c r="PF993" s="210"/>
      <c r="PG993" s="194"/>
      <c r="PH993" s="210"/>
      <c r="PI993" s="210"/>
      <c r="PJ993" s="194"/>
      <c r="PK993" s="210"/>
      <c r="PL993" s="210"/>
      <c r="PM993" s="194"/>
      <c r="PN993" s="210"/>
      <c r="PO993" s="210"/>
      <c r="PP993" s="194"/>
      <c r="PQ993" s="210"/>
      <c r="PR993" s="210"/>
      <c r="PS993" s="194"/>
      <c r="PT993" s="210"/>
      <c r="PU993" s="210"/>
      <c r="PV993" s="194"/>
      <c r="PW993" s="210"/>
      <c r="PX993" s="210"/>
      <c r="PY993" s="194"/>
      <c r="PZ993" s="210"/>
      <c r="QA993" s="210"/>
      <c r="QB993" s="194"/>
      <c r="QC993" s="210"/>
      <c r="QD993" s="210"/>
      <c r="QE993" s="194"/>
      <c r="QF993" s="210"/>
      <c r="QG993" s="210"/>
      <c r="QH993" s="194"/>
      <c r="QI993" s="210"/>
      <c r="QJ993" s="210"/>
      <c r="QK993" s="194"/>
      <c r="QL993" s="210"/>
      <c r="QM993" s="210"/>
      <c r="QN993" s="194"/>
      <c r="QO993" s="210"/>
      <c r="QP993" s="210"/>
      <c r="QQ993" s="194"/>
      <c r="QR993" s="210"/>
      <c r="QS993" s="210"/>
      <c r="QT993" s="194"/>
      <c r="QU993" s="210"/>
      <c r="QV993" s="210"/>
      <c r="QW993" s="194"/>
      <c r="QX993" s="210"/>
      <c r="QY993" s="210"/>
      <c r="QZ993" s="194"/>
      <c r="RA993" s="210"/>
      <c r="RB993" s="210"/>
      <c r="RC993" s="194"/>
      <c r="RD993" s="210"/>
      <c r="RE993" s="210"/>
      <c r="RF993" s="194"/>
      <c r="RG993" s="210"/>
    </row>
    <row r="994" spans="5:475" x14ac:dyDescent="0.25">
      <c r="E994" s="225"/>
      <c r="F994" s="216"/>
      <c r="G994" s="188"/>
      <c r="H994" s="188"/>
      <c r="I994" s="204"/>
      <c r="J994" s="204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  <c r="RG994" s="194"/>
    </row>
    <row r="995" spans="5:475" x14ac:dyDescent="0.25">
      <c r="E995" s="225"/>
      <c r="F995" s="217"/>
      <c r="G995" s="188"/>
      <c r="H995" s="188"/>
      <c r="I995" s="204"/>
      <c r="J995" s="204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  <c r="RG995" s="194"/>
    </row>
    <row r="996" spans="5:475" x14ac:dyDescent="0.25">
      <c r="E996" s="225"/>
      <c r="F996" s="217"/>
      <c r="G996" s="188"/>
      <c r="H996" s="188"/>
      <c r="I996" s="204"/>
      <c r="J996" s="204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  <c r="RG996" s="194"/>
    </row>
    <row r="997" spans="5:475" x14ac:dyDescent="0.25">
      <c r="E997" s="225"/>
      <c r="F997" s="217"/>
      <c r="G997" s="188"/>
      <c r="H997" s="188"/>
      <c r="I997" s="204"/>
      <c r="J997" s="204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  <c r="RG997" s="194"/>
    </row>
    <row r="998" spans="5:475" x14ac:dyDescent="0.25">
      <c r="E998" s="225"/>
      <c r="F998" s="216"/>
      <c r="G998" s="188"/>
      <c r="H998" s="188"/>
      <c r="I998" s="204"/>
      <c r="J998" s="204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  <c r="RG998" s="194"/>
    </row>
    <row r="999" spans="5:475" x14ac:dyDescent="0.25">
      <c r="E999" s="225"/>
      <c r="F999" s="217"/>
      <c r="G999" s="188"/>
      <c r="H999" s="188"/>
      <c r="I999" s="204"/>
      <c r="J999" s="204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  <c r="RG999" s="194"/>
    </row>
    <row r="1000" spans="5:475" x14ac:dyDescent="0.25">
      <c r="E1000" s="225"/>
      <c r="F1000" s="217"/>
      <c r="G1000" s="188"/>
      <c r="H1000" s="188"/>
      <c r="I1000" s="204"/>
      <c r="J1000" s="204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  <c r="RG1000" s="194"/>
    </row>
    <row r="1001" spans="5:475" x14ac:dyDescent="0.25">
      <c r="E1001" s="225"/>
      <c r="F1001" s="216"/>
      <c r="G1001" s="188"/>
      <c r="H1001" s="188"/>
      <c r="I1001" s="204"/>
      <c r="J1001" s="204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  <c r="RG1001" s="194"/>
    </row>
    <row r="1002" spans="5:475" x14ac:dyDescent="0.25">
      <c r="E1002" s="225"/>
      <c r="F1002" s="217"/>
      <c r="G1002" s="188"/>
      <c r="H1002" s="188"/>
      <c r="I1002" s="204"/>
      <c r="J1002" s="204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94"/>
      <c r="DX1002" s="194"/>
      <c r="DY1002" s="194"/>
      <c r="DZ1002" s="194"/>
      <c r="EA1002" s="194"/>
      <c r="EB1002" s="194"/>
      <c r="EC1002" s="194"/>
      <c r="ED1002" s="194"/>
      <c r="EE1002" s="194"/>
      <c r="EF1002" s="194"/>
      <c r="EG1002" s="194"/>
      <c r="EH1002" s="194"/>
      <c r="EI1002" s="194"/>
      <c r="EJ1002" s="194"/>
      <c r="EK1002" s="194"/>
      <c r="EL1002" s="194"/>
      <c r="EM1002" s="194"/>
      <c r="EN1002" s="194"/>
      <c r="EO1002" s="194"/>
      <c r="EP1002" s="194"/>
      <c r="EQ1002" s="194"/>
      <c r="ER1002" s="194"/>
      <c r="ES1002" s="194"/>
      <c r="ET1002" s="194"/>
      <c r="EU1002" s="194"/>
      <c r="EV1002" s="194"/>
      <c r="EW1002" s="194"/>
      <c r="EX1002" s="194"/>
      <c r="EY1002" s="194"/>
      <c r="EZ1002" s="194"/>
      <c r="FA1002" s="194"/>
      <c r="FB1002" s="194"/>
      <c r="FC1002" s="194"/>
      <c r="FD1002" s="194"/>
      <c r="FE1002" s="194"/>
      <c r="FF1002" s="194"/>
      <c r="FG1002" s="194"/>
      <c r="FH1002" s="194"/>
      <c r="FI1002" s="194"/>
      <c r="FJ1002" s="194"/>
      <c r="FK1002" s="194"/>
      <c r="FL1002" s="194"/>
      <c r="FM1002" s="194"/>
      <c r="FN1002" s="194"/>
      <c r="FO1002" s="194"/>
      <c r="FP1002" s="194"/>
      <c r="FQ1002" s="194"/>
      <c r="FR1002" s="194"/>
      <c r="FS1002" s="194"/>
      <c r="FT1002" s="194"/>
      <c r="FU1002" s="194"/>
      <c r="FV1002" s="194"/>
      <c r="FW1002" s="194"/>
      <c r="FX1002" s="194"/>
      <c r="FY1002" s="194"/>
      <c r="FZ1002" s="194"/>
      <c r="GA1002" s="194"/>
      <c r="GB1002" s="194"/>
      <c r="GC1002" s="194"/>
      <c r="GD1002" s="194"/>
      <c r="GE1002" s="194"/>
      <c r="GF1002" s="194"/>
      <c r="GG1002" s="194"/>
      <c r="GH1002" s="194"/>
      <c r="GI1002" s="194"/>
      <c r="GJ1002" s="194"/>
      <c r="GK1002" s="194"/>
      <c r="GL1002" s="194"/>
      <c r="GM1002" s="194"/>
      <c r="GN1002" s="194"/>
      <c r="GO1002" s="194"/>
      <c r="GP1002" s="194"/>
      <c r="GQ1002" s="194"/>
      <c r="GR1002" s="194"/>
      <c r="GS1002" s="194"/>
      <c r="GT1002" s="194"/>
      <c r="GU1002" s="194"/>
      <c r="GV1002" s="194"/>
      <c r="GW1002" s="194"/>
      <c r="GX1002" s="194"/>
      <c r="GY1002" s="194"/>
      <c r="GZ1002" s="194"/>
      <c r="HA1002" s="194"/>
      <c r="HB1002" s="194"/>
      <c r="HC1002" s="194"/>
      <c r="HD1002" s="194"/>
      <c r="HE1002" s="194"/>
      <c r="HF1002" s="194"/>
      <c r="HG1002" s="194"/>
      <c r="HH1002" s="194"/>
      <c r="HI1002" s="194"/>
      <c r="HJ1002" s="194"/>
      <c r="HK1002" s="194"/>
      <c r="HL1002" s="194"/>
      <c r="HM1002" s="194"/>
      <c r="HN1002" s="194"/>
      <c r="HO1002" s="194"/>
      <c r="HP1002" s="194"/>
      <c r="HQ1002" s="194"/>
      <c r="HR1002" s="194"/>
      <c r="HS1002" s="194"/>
      <c r="HT1002" s="194"/>
      <c r="HU1002" s="194"/>
      <c r="HV1002" s="194"/>
      <c r="HW1002" s="194"/>
      <c r="HX1002" s="194"/>
      <c r="HY1002" s="194"/>
      <c r="HZ1002" s="194"/>
      <c r="IA1002" s="194"/>
      <c r="IB1002" s="194"/>
      <c r="IC1002" s="194"/>
      <c r="ID1002" s="194"/>
      <c r="IE1002" s="194"/>
      <c r="IF1002" s="194"/>
      <c r="IG1002" s="194"/>
      <c r="IH1002" s="194"/>
      <c r="II1002" s="194"/>
      <c r="IJ1002" s="194"/>
      <c r="IK1002" s="194"/>
      <c r="IL1002" s="194"/>
      <c r="IM1002" s="194"/>
      <c r="IN1002" s="194"/>
      <c r="IO1002" s="194"/>
      <c r="IP1002" s="194"/>
      <c r="IQ1002" s="194"/>
      <c r="IR1002" s="194"/>
      <c r="IS1002" s="194"/>
      <c r="IT1002" s="194"/>
      <c r="IU1002" s="194"/>
      <c r="IV1002" s="194"/>
      <c r="IW1002" s="194"/>
      <c r="IX1002" s="194"/>
      <c r="IY1002" s="194"/>
      <c r="IZ1002" s="194"/>
      <c r="JA1002" s="194"/>
      <c r="JB1002" s="194"/>
      <c r="JC1002" s="194"/>
      <c r="JD1002" s="194"/>
      <c r="JE1002" s="194"/>
      <c r="JF1002" s="194"/>
      <c r="JG1002" s="194"/>
      <c r="JH1002" s="194"/>
      <c r="JI1002" s="194"/>
      <c r="JJ1002" s="194"/>
      <c r="JK1002" s="194"/>
      <c r="JL1002" s="194"/>
      <c r="JM1002" s="194"/>
      <c r="JN1002" s="194"/>
      <c r="JO1002" s="194"/>
      <c r="JP1002" s="194"/>
      <c r="JQ1002" s="194"/>
      <c r="JR1002" s="194"/>
      <c r="JS1002" s="194"/>
      <c r="JT1002" s="194"/>
      <c r="JU1002" s="194"/>
      <c r="JV1002" s="194"/>
      <c r="JW1002" s="194"/>
      <c r="JX1002" s="194"/>
      <c r="JY1002" s="194"/>
      <c r="JZ1002" s="194"/>
      <c r="KA1002" s="194"/>
      <c r="KB1002" s="194"/>
      <c r="KC1002" s="194"/>
      <c r="KD1002" s="194"/>
      <c r="KE1002" s="194"/>
      <c r="KF1002" s="194"/>
      <c r="KG1002" s="194"/>
      <c r="KH1002" s="194"/>
      <c r="KI1002" s="194"/>
      <c r="KJ1002" s="194"/>
      <c r="KK1002" s="194"/>
      <c r="KL1002" s="194"/>
      <c r="KM1002" s="194"/>
      <c r="KN1002" s="194"/>
      <c r="KO1002" s="194"/>
      <c r="KP1002" s="194"/>
      <c r="KQ1002" s="194"/>
      <c r="KR1002" s="194"/>
      <c r="KS1002" s="194"/>
      <c r="KT1002" s="194"/>
      <c r="KU1002" s="194"/>
      <c r="KV1002" s="194"/>
      <c r="KW1002" s="194"/>
      <c r="KX1002" s="194"/>
      <c r="KY1002" s="194"/>
      <c r="KZ1002" s="194"/>
      <c r="LA1002" s="194"/>
      <c r="LB1002" s="194"/>
      <c r="LC1002" s="194"/>
      <c r="LD1002" s="194"/>
      <c r="LE1002" s="194"/>
      <c r="LF1002" s="194"/>
      <c r="LG1002" s="194"/>
      <c r="LH1002" s="194"/>
      <c r="LI1002" s="194"/>
      <c r="LJ1002" s="194"/>
      <c r="LK1002" s="194"/>
      <c r="LL1002" s="194"/>
      <c r="LM1002" s="194"/>
      <c r="LN1002" s="194"/>
      <c r="LO1002" s="194"/>
      <c r="LP1002" s="194"/>
      <c r="LQ1002" s="194"/>
      <c r="LR1002" s="194"/>
      <c r="LS1002" s="194"/>
      <c r="LT1002" s="194"/>
      <c r="LU1002" s="194"/>
      <c r="LV1002" s="194"/>
      <c r="LW1002" s="194"/>
      <c r="LX1002" s="194"/>
      <c r="LY1002" s="194"/>
      <c r="LZ1002" s="194"/>
      <c r="MA1002" s="194"/>
      <c r="MB1002" s="194"/>
      <c r="MC1002" s="194"/>
      <c r="MD1002" s="194"/>
      <c r="ME1002" s="194"/>
      <c r="MF1002" s="194"/>
      <c r="MG1002" s="194"/>
      <c r="MH1002" s="194"/>
      <c r="MI1002" s="194"/>
      <c r="MJ1002" s="194"/>
      <c r="MK1002" s="194"/>
      <c r="ML1002" s="194"/>
      <c r="MM1002" s="194"/>
      <c r="MN1002" s="194"/>
      <c r="MO1002" s="194"/>
      <c r="MP1002" s="194"/>
      <c r="MQ1002" s="194"/>
      <c r="MR1002" s="194"/>
      <c r="MS1002" s="194"/>
      <c r="MT1002" s="194"/>
      <c r="MU1002" s="194"/>
      <c r="MV1002" s="194"/>
      <c r="MW1002" s="194"/>
      <c r="MX1002" s="194"/>
      <c r="MY1002" s="194"/>
      <c r="MZ1002" s="194"/>
      <c r="NA1002" s="194"/>
      <c r="NB1002" s="194"/>
      <c r="NC1002" s="194"/>
      <c r="ND1002" s="194"/>
      <c r="NE1002" s="194"/>
      <c r="NF1002" s="194"/>
      <c r="NG1002" s="194"/>
      <c r="NH1002" s="194"/>
      <c r="NI1002" s="194"/>
      <c r="NJ1002" s="194"/>
      <c r="NK1002" s="194"/>
      <c r="NL1002" s="194"/>
      <c r="NM1002" s="194"/>
      <c r="NN1002" s="194"/>
      <c r="NO1002" s="194"/>
      <c r="NP1002" s="194"/>
      <c r="NQ1002" s="194"/>
      <c r="NR1002" s="194"/>
      <c r="NS1002" s="194"/>
      <c r="NT1002" s="194"/>
      <c r="NU1002" s="194"/>
      <c r="NV1002" s="194"/>
      <c r="NW1002" s="194"/>
      <c r="NX1002" s="194"/>
      <c r="NY1002" s="194"/>
      <c r="NZ1002" s="194"/>
      <c r="OA1002" s="194"/>
      <c r="OB1002" s="194"/>
      <c r="OC1002" s="194"/>
      <c r="OD1002" s="194"/>
      <c r="OE1002" s="194"/>
      <c r="OF1002" s="194"/>
      <c r="OG1002" s="194"/>
      <c r="OH1002" s="194"/>
      <c r="OI1002" s="194"/>
      <c r="OJ1002" s="194"/>
      <c r="OK1002" s="194"/>
      <c r="OL1002" s="194"/>
      <c r="OM1002" s="194"/>
      <c r="ON1002" s="194"/>
      <c r="OO1002" s="194"/>
      <c r="OP1002" s="194"/>
      <c r="OQ1002" s="194"/>
      <c r="OR1002" s="194"/>
      <c r="OS1002" s="194"/>
      <c r="OT1002" s="194"/>
      <c r="OU1002" s="194"/>
      <c r="OV1002" s="194"/>
      <c r="OW1002" s="194"/>
      <c r="OX1002" s="194"/>
      <c r="OY1002" s="194"/>
      <c r="OZ1002" s="194"/>
      <c r="PA1002" s="194"/>
      <c r="PB1002" s="194"/>
      <c r="PC1002" s="194"/>
      <c r="PD1002" s="194"/>
      <c r="PE1002" s="194"/>
      <c r="PF1002" s="194"/>
      <c r="PG1002" s="194"/>
      <c r="PH1002" s="194"/>
      <c r="PI1002" s="194"/>
      <c r="PJ1002" s="194"/>
      <c r="PK1002" s="194"/>
      <c r="PL1002" s="194"/>
      <c r="PM1002" s="194"/>
      <c r="PN1002" s="194"/>
      <c r="PO1002" s="194"/>
      <c r="PP1002" s="194"/>
      <c r="PQ1002" s="194"/>
      <c r="PR1002" s="194"/>
      <c r="PS1002" s="194"/>
      <c r="PT1002" s="194"/>
      <c r="PU1002" s="194"/>
      <c r="PV1002" s="194"/>
      <c r="PW1002" s="194"/>
      <c r="PX1002" s="194"/>
      <c r="PY1002" s="194"/>
      <c r="PZ1002" s="194"/>
      <c r="QA1002" s="194"/>
      <c r="QB1002" s="194"/>
      <c r="QC1002" s="194"/>
      <c r="QD1002" s="194"/>
      <c r="QE1002" s="194"/>
      <c r="QF1002" s="194"/>
      <c r="QG1002" s="194"/>
      <c r="QH1002" s="194"/>
      <c r="QI1002" s="194"/>
      <c r="QJ1002" s="194"/>
      <c r="QK1002" s="194"/>
      <c r="QL1002" s="194"/>
      <c r="QM1002" s="194"/>
      <c r="QN1002" s="194"/>
      <c r="QO1002" s="194"/>
      <c r="QP1002" s="194"/>
      <c r="QQ1002" s="194"/>
      <c r="QR1002" s="194"/>
      <c r="QS1002" s="194"/>
      <c r="QT1002" s="194"/>
      <c r="QU1002" s="194"/>
      <c r="QV1002" s="194"/>
      <c r="QW1002" s="194"/>
      <c r="QX1002" s="194"/>
      <c r="QY1002" s="194"/>
      <c r="QZ1002" s="194"/>
      <c r="RA1002" s="194"/>
      <c r="RB1002" s="194"/>
      <c r="RC1002" s="194"/>
      <c r="RD1002" s="194"/>
      <c r="RE1002" s="194"/>
      <c r="RF1002" s="194"/>
      <c r="RG1002" s="194"/>
    </row>
    <row r="1003" spans="5:475" x14ac:dyDescent="0.25">
      <c r="E1003" s="225"/>
      <c r="F1003" s="217"/>
      <c r="G1003" s="188"/>
      <c r="H1003" s="188"/>
      <c r="I1003" s="204"/>
      <c r="J1003" s="204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  <c r="RG1003" s="194"/>
    </row>
    <row r="1004" spans="5:475" x14ac:dyDescent="0.25">
      <c r="E1004" s="225"/>
      <c r="F1004" s="216"/>
      <c r="G1004" s="188"/>
      <c r="H1004" s="188"/>
      <c r="I1004" s="204"/>
      <c r="J1004" s="204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  <c r="RG1004" s="194"/>
    </row>
    <row r="1005" spans="5:475" x14ac:dyDescent="0.25">
      <c r="E1005" s="225"/>
      <c r="F1005" s="217"/>
      <c r="G1005" s="188"/>
      <c r="H1005" s="188"/>
      <c r="I1005" s="204"/>
      <c r="J1005" s="204"/>
      <c r="K1005" s="188"/>
      <c r="L1005" s="188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  <c r="RG1005" s="194"/>
    </row>
    <row r="1006" spans="5:475" x14ac:dyDescent="0.25">
      <c r="E1006" s="225"/>
      <c r="F1006" s="217"/>
      <c r="G1006" s="188"/>
      <c r="H1006" s="188"/>
      <c r="I1006" s="204"/>
      <c r="J1006" s="204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  <c r="RG1006" s="194"/>
    </row>
    <row r="1007" spans="5:475" x14ac:dyDescent="0.25">
      <c r="E1007" s="225"/>
      <c r="F1007" s="217"/>
      <c r="G1007" s="188"/>
      <c r="H1007" s="188"/>
      <c r="I1007" s="204"/>
      <c r="J1007" s="204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94"/>
      <c r="DX1007" s="194"/>
      <c r="DY1007" s="194"/>
      <c r="DZ1007" s="194"/>
      <c r="EA1007" s="194"/>
      <c r="EB1007" s="194"/>
      <c r="EC1007" s="194"/>
      <c r="ED1007" s="194"/>
      <c r="EE1007" s="194"/>
      <c r="EF1007" s="194"/>
      <c r="EG1007" s="194"/>
      <c r="EH1007" s="194"/>
      <c r="EI1007" s="194"/>
      <c r="EJ1007" s="194"/>
      <c r="EK1007" s="194"/>
      <c r="EL1007" s="194"/>
      <c r="EM1007" s="194"/>
      <c r="EN1007" s="194"/>
      <c r="EO1007" s="194"/>
      <c r="EP1007" s="194"/>
      <c r="EQ1007" s="194"/>
      <c r="ER1007" s="194"/>
      <c r="ES1007" s="194"/>
      <c r="ET1007" s="194"/>
      <c r="EU1007" s="194"/>
      <c r="EV1007" s="194"/>
      <c r="EW1007" s="194"/>
      <c r="EX1007" s="194"/>
      <c r="EY1007" s="194"/>
      <c r="EZ1007" s="194"/>
      <c r="FA1007" s="194"/>
      <c r="FB1007" s="194"/>
      <c r="FC1007" s="194"/>
      <c r="FD1007" s="194"/>
      <c r="FE1007" s="194"/>
      <c r="FF1007" s="194"/>
      <c r="FG1007" s="194"/>
      <c r="FH1007" s="194"/>
      <c r="FI1007" s="194"/>
      <c r="FJ1007" s="194"/>
      <c r="FK1007" s="194"/>
      <c r="FL1007" s="194"/>
      <c r="FM1007" s="194"/>
      <c r="FN1007" s="194"/>
      <c r="FO1007" s="194"/>
      <c r="FP1007" s="194"/>
      <c r="FQ1007" s="194"/>
      <c r="FR1007" s="194"/>
      <c r="FS1007" s="194"/>
      <c r="FT1007" s="194"/>
      <c r="FU1007" s="194"/>
      <c r="FV1007" s="194"/>
      <c r="FW1007" s="194"/>
      <c r="FX1007" s="194"/>
      <c r="FY1007" s="194"/>
      <c r="FZ1007" s="194"/>
      <c r="GA1007" s="194"/>
      <c r="GB1007" s="194"/>
      <c r="GC1007" s="194"/>
      <c r="GD1007" s="194"/>
      <c r="GE1007" s="194"/>
      <c r="GF1007" s="194"/>
      <c r="GG1007" s="194"/>
      <c r="GH1007" s="194"/>
      <c r="GI1007" s="194"/>
      <c r="GJ1007" s="194"/>
      <c r="GK1007" s="194"/>
      <c r="GL1007" s="194"/>
      <c r="GM1007" s="194"/>
      <c r="GN1007" s="194"/>
      <c r="GO1007" s="194"/>
      <c r="GP1007" s="194"/>
      <c r="GQ1007" s="194"/>
      <c r="GR1007" s="194"/>
      <c r="GS1007" s="194"/>
      <c r="GT1007" s="194"/>
      <c r="GU1007" s="194"/>
      <c r="GV1007" s="194"/>
      <c r="GW1007" s="194"/>
      <c r="GX1007" s="194"/>
      <c r="GY1007" s="194"/>
      <c r="GZ1007" s="194"/>
      <c r="HA1007" s="194"/>
      <c r="HB1007" s="194"/>
      <c r="HC1007" s="194"/>
      <c r="HD1007" s="194"/>
      <c r="HE1007" s="194"/>
      <c r="HF1007" s="194"/>
      <c r="HG1007" s="194"/>
      <c r="HH1007" s="194"/>
      <c r="HI1007" s="194"/>
      <c r="HJ1007" s="194"/>
      <c r="HK1007" s="194"/>
      <c r="HL1007" s="194"/>
      <c r="HM1007" s="194"/>
      <c r="HN1007" s="194"/>
      <c r="HO1007" s="194"/>
      <c r="HP1007" s="194"/>
      <c r="HQ1007" s="194"/>
      <c r="HR1007" s="194"/>
      <c r="HS1007" s="194"/>
      <c r="HT1007" s="194"/>
      <c r="HU1007" s="194"/>
      <c r="HV1007" s="194"/>
      <c r="HW1007" s="194"/>
      <c r="HX1007" s="194"/>
      <c r="HY1007" s="194"/>
      <c r="HZ1007" s="194"/>
      <c r="IA1007" s="194"/>
      <c r="IB1007" s="194"/>
      <c r="IC1007" s="194"/>
      <c r="ID1007" s="194"/>
      <c r="IE1007" s="194"/>
      <c r="IF1007" s="194"/>
      <c r="IG1007" s="194"/>
      <c r="IH1007" s="194"/>
      <c r="II1007" s="194"/>
      <c r="IJ1007" s="194"/>
      <c r="IK1007" s="194"/>
      <c r="IL1007" s="194"/>
      <c r="IM1007" s="194"/>
      <c r="IN1007" s="194"/>
      <c r="IO1007" s="194"/>
      <c r="IP1007" s="194"/>
      <c r="IQ1007" s="194"/>
      <c r="IR1007" s="194"/>
      <c r="IS1007" s="194"/>
      <c r="IT1007" s="194"/>
      <c r="IU1007" s="194"/>
      <c r="IV1007" s="194"/>
      <c r="IW1007" s="194"/>
      <c r="IX1007" s="194"/>
      <c r="IY1007" s="194"/>
      <c r="IZ1007" s="194"/>
      <c r="JA1007" s="194"/>
      <c r="JB1007" s="194"/>
      <c r="JC1007" s="194"/>
      <c r="JD1007" s="194"/>
      <c r="JE1007" s="194"/>
      <c r="JF1007" s="194"/>
      <c r="JG1007" s="194"/>
      <c r="JH1007" s="194"/>
      <c r="JI1007" s="194"/>
      <c r="JJ1007" s="194"/>
      <c r="JK1007" s="194"/>
      <c r="JL1007" s="194"/>
      <c r="JM1007" s="194"/>
      <c r="JN1007" s="194"/>
      <c r="JO1007" s="194"/>
      <c r="JP1007" s="194"/>
      <c r="JQ1007" s="194"/>
      <c r="JR1007" s="194"/>
      <c r="JS1007" s="194"/>
      <c r="JT1007" s="194"/>
      <c r="JU1007" s="194"/>
      <c r="JV1007" s="194"/>
      <c r="JW1007" s="194"/>
      <c r="JX1007" s="194"/>
      <c r="JY1007" s="194"/>
      <c r="JZ1007" s="194"/>
      <c r="KA1007" s="194"/>
      <c r="KB1007" s="194"/>
      <c r="KC1007" s="194"/>
      <c r="KD1007" s="194"/>
      <c r="KE1007" s="194"/>
      <c r="KF1007" s="194"/>
      <c r="KG1007" s="194"/>
      <c r="KH1007" s="194"/>
      <c r="KI1007" s="194"/>
      <c r="KJ1007" s="194"/>
      <c r="KK1007" s="194"/>
      <c r="KL1007" s="194"/>
      <c r="KM1007" s="194"/>
      <c r="KN1007" s="194"/>
      <c r="KO1007" s="194"/>
      <c r="KP1007" s="194"/>
      <c r="KQ1007" s="194"/>
      <c r="KR1007" s="194"/>
      <c r="KS1007" s="194"/>
      <c r="KT1007" s="194"/>
      <c r="KU1007" s="194"/>
      <c r="KV1007" s="194"/>
      <c r="KW1007" s="194"/>
      <c r="KX1007" s="194"/>
      <c r="KY1007" s="194"/>
      <c r="KZ1007" s="194"/>
      <c r="LA1007" s="194"/>
      <c r="LB1007" s="194"/>
      <c r="LC1007" s="194"/>
      <c r="LD1007" s="194"/>
      <c r="LE1007" s="194"/>
      <c r="LF1007" s="194"/>
      <c r="LG1007" s="194"/>
      <c r="LH1007" s="194"/>
      <c r="LI1007" s="194"/>
      <c r="LJ1007" s="194"/>
      <c r="LK1007" s="194"/>
      <c r="LL1007" s="194"/>
      <c r="LM1007" s="194"/>
      <c r="LN1007" s="194"/>
      <c r="LO1007" s="194"/>
      <c r="LP1007" s="194"/>
      <c r="LQ1007" s="194"/>
      <c r="LR1007" s="194"/>
      <c r="LS1007" s="194"/>
      <c r="LT1007" s="194"/>
      <c r="LU1007" s="194"/>
      <c r="LV1007" s="194"/>
      <c r="LW1007" s="194"/>
      <c r="LX1007" s="194"/>
      <c r="LY1007" s="194"/>
      <c r="LZ1007" s="194"/>
      <c r="MA1007" s="194"/>
      <c r="MB1007" s="194"/>
      <c r="MC1007" s="194"/>
      <c r="MD1007" s="194"/>
      <c r="ME1007" s="194"/>
      <c r="MF1007" s="194"/>
      <c r="MG1007" s="194"/>
      <c r="MH1007" s="194"/>
      <c r="MI1007" s="194"/>
      <c r="MJ1007" s="194"/>
      <c r="MK1007" s="194"/>
      <c r="ML1007" s="194"/>
      <c r="MM1007" s="194"/>
      <c r="MN1007" s="194"/>
      <c r="MO1007" s="194"/>
      <c r="MP1007" s="194"/>
      <c r="MQ1007" s="194"/>
      <c r="MR1007" s="194"/>
      <c r="MS1007" s="194"/>
      <c r="MT1007" s="194"/>
      <c r="MU1007" s="194"/>
      <c r="MV1007" s="194"/>
      <c r="MW1007" s="194"/>
      <c r="MX1007" s="194"/>
      <c r="MY1007" s="194"/>
      <c r="MZ1007" s="194"/>
      <c r="NA1007" s="194"/>
      <c r="NB1007" s="194"/>
      <c r="NC1007" s="194"/>
      <c r="ND1007" s="194"/>
      <c r="NE1007" s="194"/>
      <c r="NF1007" s="194"/>
      <c r="NG1007" s="194"/>
      <c r="NH1007" s="194"/>
      <c r="NI1007" s="194"/>
      <c r="NJ1007" s="194"/>
      <c r="NK1007" s="194"/>
      <c r="NL1007" s="194"/>
      <c r="NM1007" s="194"/>
      <c r="NN1007" s="194"/>
      <c r="NO1007" s="194"/>
      <c r="NP1007" s="194"/>
      <c r="NQ1007" s="194"/>
      <c r="NR1007" s="194"/>
      <c r="NS1007" s="194"/>
      <c r="NT1007" s="194"/>
      <c r="NU1007" s="194"/>
      <c r="NV1007" s="194"/>
      <c r="NW1007" s="194"/>
      <c r="NX1007" s="194"/>
      <c r="NY1007" s="194"/>
      <c r="NZ1007" s="194"/>
      <c r="OA1007" s="194"/>
      <c r="OB1007" s="194"/>
      <c r="OC1007" s="194"/>
      <c r="OD1007" s="194"/>
      <c r="OE1007" s="194"/>
      <c r="OF1007" s="194"/>
      <c r="OG1007" s="194"/>
      <c r="OH1007" s="194"/>
      <c r="OI1007" s="194"/>
      <c r="OJ1007" s="194"/>
      <c r="OK1007" s="194"/>
      <c r="OL1007" s="194"/>
      <c r="OM1007" s="194"/>
      <c r="ON1007" s="194"/>
      <c r="OO1007" s="194"/>
      <c r="OP1007" s="194"/>
      <c r="OQ1007" s="194"/>
      <c r="OR1007" s="194"/>
      <c r="OS1007" s="194"/>
      <c r="OT1007" s="194"/>
      <c r="OU1007" s="194"/>
      <c r="OV1007" s="194"/>
      <c r="OW1007" s="194"/>
      <c r="OX1007" s="194"/>
      <c r="OY1007" s="194"/>
      <c r="OZ1007" s="194"/>
      <c r="PA1007" s="194"/>
      <c r="PB1007" s="194"/>
      <c r="PC1007" s="194"/>
      <c r="PD1007" s="194"/>
      <c r="PE1007" s="194"/>
      <c r="PF1007" s="194"/>
      <c r="PG1007" s="194"/>
      <c r="PH1007" s="194"/>
      <c r="PI1007" s="194"/>
      <c r="PJ1007" s="194"/>
      <c r="PK1007" s="194"/>
      <c r="PL1007" s="194"/>
      <c r="PM1007" s="194"/>
      <c r="PN1007" s="194"/>
      <c r="PO1007" s="194"/>
      <c r="PP1007" s="194"/>
      <c r="PQ1007" s="194"/>
      <c r="PR1007" s="194"/>
      <c r="PS1007" s="194"/>
      <c r="PT1007" s="194"/>
      <c r="PU1007" s="194"/>
      <c r="PV1007" s="194"/>
      <c r="PW1007" s="194"/>
      <c r="PX1007" s="194"/>
      <c r="PY1007" s="194"/>
      <c r="PZ1007" s="194"/>
      <c r="QA1007" s="194"/>
      <c r="QB1007" s="194"/>
      <c r="QC1007" s="194"/>
      <c r="QD1007" s="194"/>
      <c r="QE1007" s="194"/>
      <c r="QF1007" s="194"/>
      <c r="QG1007" s="194"/>
      <c r="QH1007" s="194"/>
      <c r="QI1007" s="194"/>
      <c r="QJ1007" s="194"/>
      <c r="QK1007" s="194"/>
      <c r="QL1007" s="194"/>
      <c r="QM1007" s="194"/>
      <c r="QN1007" s="194"/>
      <c r="QO1007" s="194"/>
      <c r="QP1007" s="194"/>
      <c r="QQ1007" s="194"/>
      <c r="QR1007" s="194"/>
      <c r="QS1007" s="194"/>
      <c r="QT1007" s="194"/>
      <c r="QU1007" s="194"/>
      <c r="QV1007" s="194"/>
      <c r="QW1007" s="194"/>
      <c r="QX1007" s="194"/>
      <c r="QY1007" s="194"/>
      <c r="QZ1007" s="194"/>
      <c r="RA1007" s="194"/>
      <c r="RB1007" s="194"/>
      <c r="RC1007" s="194"/>
      <c r="RD1007" s="194"/>
      <c r="RE1007" s="194"/>
      <c r="RF1007" s="194"/>
      <c r="RG1007" s="194"/>
    </row>
    <row r="1008" spans="5:475" x14ac:dyDescent="0.25">
      <c r="E1008" s="225"/>
      <c r="F1008" s="216"/>
      <c r="G1008" s="188"/>
      <c r="H1008" s="188"/>
      <c r="I1008" s="204"/>
      <c r="J1008" s="204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  <c r="RG1008" s="194"/>
    </row>
    <row r="1009" spans="5:475" x14ac:dyDescent="0.25">
      <c r="E1009" s="225"/>
      <c r="F1009" s="217"/>
      <c r="G1009" s="188"/>
      <c r="H1009" s="188"/>
      <c r="I1009" s="204"/>
      <c r="J1009" s="204"/>
      <c r="K1009" s="188"/>
      <c r="L1009" s="188"/>
      <c r="M1009" s="188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  <c r="RG1009" s="194"/>
    </row>
    <row r="1010" spans="5:475" x14ac:dyDescent="0.25">
      <c r="E1010" s="225"/>
      <c r="F1010" s="217"/>
      <c r="G1010" s="188"/>
      <c r="H1010" s="188"/>
      <c r="I1010" s="204"/>
      <c r="J1010" s="204"/>
      <c r="K1010" s="188"/>
      <c r="L1010" s="188"/>
      <c r="M1010" s="188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  <c r="RG1010" s="194"/>
    </row>
    <row r="1011" spans="5:475" x14ac:dyDescent="0.25">
      <c r="E1011" s="225"/>
      <c r="F1011" s="217"/>
      <c r="G1011" s="188"/>
      <c r="H1011" s="188"/>
      <c r="I1011" s="204"/>
      <c r="J1011" s="204"/>
      <c r="K1011" s="188"/>
      <c r="L1011" s="188"/>
      <c r="M1011" s="188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  <c r="RG1011" s="194"/>
    </row>
    <row r="1012" spans="5:475" x14ac:dyDescent="0.25">
      <c r="E1012" s="225"/>
      <c r="F1012" s="217"/>
      <c r="G1012" s="188"/>
      <c r="H1012" s="188"/>
      <c r="I1012" s="204"/>
      <c r="J1012" s="204"/>
      <c r="K1012" s="188"/>
      <c r="L1012" s="188"/>
      <c r="M1012" s="188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  <c r="RG1012" s="194"/>
    </row>
    <row r="1013" spans="5:475" x14ac:dyDescent="0.25">
      <c r="E1013" s="225"/>
      <c r="F1013" s="217"/>
      <c r="G1013" s="188"/>
      <c r="H1013" s="188"/>
      <c r="I1013" s="204"/>
      <c r="J1013" s="204"/>
      <c r="K1013" s="188"/>
      <c r="L1013" s="188"/>
      <c r="M1013" s="188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  <c r="RG1013" s="194"/>
    </row>
    <row r="1014" spans="5:475" x14ac:dyDescent="0.25">
      <c r="E1014" s="225"/>
      <c r="F1014" s="218"/>
      <c r="G1014" s="188"/>
      <c r="H1014" s="188"/>
      <c r="I1014" s="204"/>
      <c r="J1014" s="204"/>
      <c r="K1014" s="188"/>
      <c r="L1014" s="188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  <c r="RG1014" s="194"/>
    </row>
    <row r="1015" spans="5:475" x14ac:dyDescent="0.25">
      <c r="E1015" s="225"/>
      <c r="F1015" s="217"/>
      <c r="G1015" s="188"/>
      <c r="H1015" s="188"/>
      <c r="I1015" s="204"/>
      <c r="J1015" s="204"/>
      <c r="K1015" s="188"/>
      <c r="L1015" s="188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94"/>
      <c r="DX1015" s="194"/>
      <c r="DY1015" s="194"/>
      <c r="DZ1015" s="194"/>
      <c r="EA1015" s="194"/>
      <c r="EB1015" s="194"/>
      <c r="EC1015" s="194"/>
      <c r="ED1015" s="194"/>
      <c r="EE1015" s="194"/>
      <c r="EF1015" s="194"/>
      <c r="EG1015" s="194"/>
      <c r="EH1015" s="194"/>
      <c r="EI1015" s="194"/>
      <c r="EJ1015" s="194"/>
      <c r="EK1015" s="194"/>
      <c r="EL1015" s="194"/>
      <c r="EM1015" s="194"/>
      <c r="EN1015" s="194"/>
      <c r="EO1015" s="194"/>
      <c r="EP1015" s="194"/>
      <c r="EQ1015" s="194"/>
      <c r="ER1015" s="194"/>
      <c r="ES1015" s="194"/>
      <c r="ET1015" s="194"/>
      <c r="EU1015" s="194"/>
      <c r="EV1015" s="194"/>
      <c r="EW1015" s="194"/>
      <c r="EX1015" s="194"/>
      <c r="EY1015" s="194"/>
      <c r="EZ1015" s="194"/>
      <c r="FA1015" s="194"/>
      <c r="FB1015" s="194"/>
      <c r="FC1015" s="194"/>
      <c r="FD1015" s="194"/>
      <c r="FE1015" s="194"/>
      <c r="FF1015" s="194"/>
      <c r="FG1015" s="194"/>
      <c r="FH1015" s="194"/>
      <c r="FI1015" s="194"/>
      <c r="FJ1015" s="194"/>
      <c r="FK1015" s="194"/>
      <c r="FL1015" s="194"/>
      <c r="FM1015" s="194"/>
      <c r="FN1015" s="194"/>
      <c r="FO1015" s="194"/>
      <c r="FP1015" s="194"/>
      <c r="FQ1015" s="194"/>
      <c r="FR1015" s="194"/>
      <c r="FS1015" s="194"/>
      <c r="FT1015" s="194"/>
      <c r="FU1015" s="194"/>
      <c r="FV1015" s="194"/>
      <c r="FW1015" s="194"/>
      <c r="FX1015" s="194"/>
      <c r="FY1015" s="194"/>
      <c r="FZ1015" s="194"/>
      <c r="GA1015" s="194"/>
      <c r="GB1015" s="194"/>
      <c r="GC1015" s="194"/>
      <c r="GD1015" s="194"/>
      <c r="GE1015" s="194"/>
      <c r="GF1015" s="194"/>
      <c r="GG1015" s="194"/>
      <c r="GH1015" s="194"/>
      <c r="GI1015" s="194"/>
      <c r="GJ1015" s="194"/>
      <c r="GK1015" s="194"/>
      <c r="GL1015" s="194"/>
      <c r="GM1015" s="194"/>
      <c r="GN1015" s="194"/>
      <c r="GO1015" s="194"/>
      <c r="GP1015" s="194"/>
      <c r="GQ1015" s="194"/>
      <c r="GR1015" s="194"/>
      <c r="GS1015" s="194"/>
      <c r="GT1015" s="194"/>
      <c r="GU1015" s="194"/>
      <c r="GV1015" s="194"/>
      <c r="GW1015" s="194"/>
      <c r="GX1015" s="194"/>
      <c r="GY1015" s="194"/>
      <c r="GZ1015" s="194"/>
      <c r="HA1015" s="194"/>
      <c r="HB1015" s="194"/>
      <c r="HC1015" s="194"/>
      <c r="HD1015" s="194"/>
      <c r="HE1015" s="194"/>
      <c r="HF1015" s="194"/>
      <c r="HG1015" s="194"/>
      <c r="HH1015" s="194"/>
      <c r="HI1015" s="194"/>
      <c r="HJ1015" s="194"/>
      <c r="HK1015" s="194"/>
      <c r="HL1015" s="194"/>
      <c r="HM1015" s="194"/>
      <c r="HN1015" s="194"/>
      <c r="HO1015" s="194"/>
      <c r="HP1015" s="194"/>
      <c r="HQ1015" s="194"/>
      <c r="HR1015" s="194"/>
      <c r="HS1015" s="194"/>
      <c r="HT1015" s="194"/>
      <c r="HU1015" s="194"/>
      <c r="HV1015" s="194"/>
      <c r="HW1015" s="194"/>
      <c r="HX1015" s="194"/>
      <c r="HY1015" s="194"/>
      <c r="HZ1015" s="194"/>
      <c r="IA1015" s="194"/>
      <c r="IB1015" s="194"/>
      <c r="IC1015" s="194"/>
      <c r="ID1015" s="194"/>
      <c r="IE1015" s="194"/>
      <c r="IF1015" s="194"/>
      <c r="IG1015" s="194"/>
      <c r="IH1015" s="194"/>
      <c r="II1015" s="194"/>
      <c r="IJ1015" s="194"/>
      <c r="IK1015" s="194"/>
      <c r="IL1015" s="194"/>
      <c r="IM1015" s="194"/>
      <c r="IN1015" s="194"/>
      <c r="IO1015" s="194"/>
      <c r="IP1015" s="194"/>
      <c r="IQ1015" s="194"/>
      <c r="IR1015" s="194"/>
      <c r="IS1015" s="194"/>
      <c r="IT1015" s="194"/>
      <c r="IU1015" s="194"/>
      <c r="IV1015" s="194"/>
      <c r="IW1015" s="194"/>
      <c r="IX1015" s="194"/>
      <c r="IY1015" s="194"/>
      <c r="IZ1015" s="194"/>
      <c r="JA1015" s="194"/>
      <c r="JB1015" s="194"/>
      <c r="JC1015" s="194"/>
      <c r="JD1015" s="194"/>
      <c r="JE1015" s="194"/>
      <c r="JF1015" s="194"/>
      <c r="JG1015" s="194"/>
      <c r="JH1015" s="194"/>
      <c r="JI1015" s="194"/>
      <c r="JJ1015" s="194"/>
      <c r="JK1015" s="194"/>
      <c r="JL1015" s="194"/>
      <c r="JM1015" s="194"/>
      <c r="JN1015" s="194"/>
      <c r="JO1015" s="194"/>
      <c r="JP1015" s="194"/>
      <c r="JQ1015" s="194"/>
      <c r="JR1015" s="194"/>
      <c r="JS1015" s="194"/>
      <c r="JT1015" s="194"/>
      <c r="JU1015" s="194"/>
      <c r="JV1015" s="194"/>
      <c r="JW1015" s="194"/>
      <c r="JX1015" s="194"/>
      <c r="JY1015" s="194"/>
      <c r="JZ1015" s="194"/>
      <c r="KA1015" s="194"/>
      <c r="KB1015" s="194"/>
      <c r="KC1015" s="194"/>
      <c r="KD1015" s="194"/>
      <c r="KE1015" s="194"/>
      <c r="KF1015" s="194"/>
      <c r="KG1015" s="194"/>
      <c r="KH1015" s="194"/>
      <c r="KI1015" s="194"/>
      <c r="KJ1015" s="194"/>
      <c r="KK1015" s="194"/>
      <c r="KL1015" s="194"/>
      <c r="KM1015" s="194"/>
      <c r="KN1015" s="194"/>
      <c r="KO1015" s="194"/>
      <c r="KP1015" s="194"/>
      <c r="KQ1015" s="194"/>
      <c r="KR1015" s="194"/>
      <c r="KS1015" s="194"/>
      <c r="KT1015" s="194"/>
      <c r="KU1015" s="194"/>
      <c r="KV1015" s="194"/>
      <c r="KW1015" s="194"/>
      <c r="KX1015" s="194"/>
      <c r="KY1015" s="194"/>
      <c r="KZ1015" s="194"/>
      <c r="LA1015" s="194"/>
      <c r="LB1015" s="194"/>
      <c r="LC1015" s="194"/>
      <c r="LD1015" s="194"/>
      <c r="LE1015" s="194"/>
      <c r="LF1015" s="194"/>
      <c r="LG1015" s="194"/>
      <c r="LH1015" s="194"/>
      <c r="LI1015" s="194"/>
      <c r="LJ1015" s="194"/>
      <c r="LK1015" s="194"/>
      <c r="LL1015" s="194"/>
      <c r="LM1015" s="194"/>
      <c r="LN1015" s="194"/>
      <c r="LO1015" s="194"/>
      <c r="LP1015" s="194"/>
      <c r="LQ1015" s="194"/>
      <c r="LR1015" s="194"/>
      <c r="LS1015" s="194"/>
      <c r="LT1015" s="194"/>
      <c r="LU1015" s="194"/>
      <c r="LV1015" s="194"/>
      <c r="LW1015" s="194"/>
      <c r="LX1015" s="194"/>
      <c r="LY1015" s="194"/>
      <c r="LZ1015" s="194"/>
      <c r="MA1015" s="194"/>
      <c r="MB1015" s="194"/>
      <c r="MC1015" s="194"/>
      <c r="MD1015" s="194"/>
      <c r="ME1015" s="194"/>
      <c r="MF1015" s="194"/>
      <c r="MG1015" s="194"/>
      <c r="MH1015" s="194"/>
      <c r="MI1015" s="194"/>
      <c r="MJ1015" s="194"/>
      <c r="MK1015" s="194"/>
      <c r="ML1015" s="194"/>
      <c r="MM1015" s="194"/>
      <c r="MN1015" s="194"/>
      <c r="MO1015" s="194"/>
      <c r="MP1015" s="194"/>
      <c r="MQ1015" s="194"/>
      <c r="MR1015" s="194"/>
      <c r="MS1015" s="194"/>
      <c r="MT1015" s="194"/>
      <c r="MU1015" s="194"/>
      <c r="MV1015" s="194"/>
      <c r="MW1015" s="194"/>
      <c r="MX1015" s="194"/>
      <c r="MY1015" s="194"/>
      <c r="MZ1015" s="194"/>
      <c r="NA1015" s="194"/>
      <c r="NB1015" s="194"/>
      <c r="NC1015" s="194"/>
      <c r="ND1015" s="194"/>
      <c r="NE1015" s="194"/>
      <c r="NF1015" s="194"/>
      <c r="NG1015" s="194"/>
      <c r="NH1015" s="194"/>
      <c r="NI1015" s="194"/>
      <c r="NJ1015" s="194"/>
      <c r="NK1015" s="194"/>
      <c r="NL1015" s="194"/>
      <c r="NM1015" s="194"/>
      <c r="NN1015" s="194"/>
      <c r="NO1015" s="194"/>
      <c r="NP1015" s="194"/>
      <c r="NQ1015" s="194"/>
      <c r="NR1015" s="194"/>
      <c r="NS1015" s="194"/>
      <c r="NT1015" s="194"/>
      <c r="NU1015" s="194"/>
      <c r="NV1015" s="194"/>
      <c r="NW1015" s="194"/>
      <c r="NX1015" s="194"/>
      <c r="NY1015" s="194"/>
      <c r="NZ1015" s="194"/>
      <c r="OA1015" s="194"/>
      <c r="OB1015" s="194"/>
      <c r="OC1015" s="194"/>
      <c r="OD1015" s="194"/>
      <c r="OE1015" s="194"/>
      <c r="OF1015" s="194"/>
      <c r="OG1015" s="194"/>
      <c r="OH1015" s="194"/>
      <c r="OI1015" s="194"/>
      <c r="OJ1015" s="194"/>
      <c r="OK1015" s="194"/>
      <c r="OL1015" s="194"/>
      <c r="OM1015" s="194"/>
      <c r="ON1015" s="194"/>
      <c r="OO1015" s="194"/>
      <c r="OP1015" s="194"/>
      <c r="OQ1015" s="194"/>
      <c r="OR1015" s="194"/>
      <c r="OS1015" s="194"/>
      <c r="OT1015" s="194"/>
      <c r="OU1015" s="194"/>
      <c r="OV1015" s="194"/>
      <c r="OW1015" s="194"/>
      <c r="OX1015" s="194"/>
      <c r="OY1015" s="194"/>
      <c r="OZ1015" s="194"/>
      <c r="PA1015" s="194"/>
      <c r="PB1015" s="194"/>
      <c r="PC1015" s="194"/>
      <c r="PD1015" s="194"/>
      <c r="PE1015" s="194"/>
      <c r="PF1015" s="194"/>
      <c r="PG1015" s="194"/>
      <c r="PH1015" s="194"/>
      <c r="PI1015" s="194"/>
      <c r="PJ1015" s="194"/>
      <c r="PK1015" s="194"/>
      <c r="PL1015" s="194"/>
      <c r="PM1015" s="194"/>
      <c r="PN1015" s="194"/>
      <c r="PO1015" s="194"/>
      <c r="PP1015" s="194"/>
      <c r="PQ1015" s="194"/>
      <c r="PR1015" s="194"/>
      <c r="PS1015" s="194"/>
      <c r="PT1015" s="194"/>
      <c r="PU1015" s="194"/>
      <c r="PV1015" s="194"/>
      <c r="PW1015" s="194"/>
      <c r="PX1015" s="194"/>
      <c r="PY1015" s="194"/>
      <c r="PZ1015" s="194"/>
      <c r="QA1015" s="194"/>
      <c r="QB1015" s="194"/>
      <c r="QC1015" s="194"/>
      <c r="QD1015" s="194"/>
      <c r="QE1015" s="194"/>
      <c r="QF1015" s="194"/>
      <c r="QG1015" s="194"/>
      <c r="QH1015" s="194"/>
      <c r="QI1015" s="194"/>
      <c r="QJ1015" s="194"/>
      <c r="QK1015" s="194"/>
      <c r="QL1015" s="194"/>
      <c r="QM1015" s="194"/>
      <c r="QN1015" s="194"/>
      <c r="QO1015" s="194"/>
      <c r="QP1015" s="194"/>
      <c r="QQ1015" s="194"/>
      <c r="QR1015" s="194"/>
      <c r="QS1015" s="194"/>
      <c r="QT1015" s="194"/>
      <c r="QU1015" s="194"/>
      <c r="QV1015" s="194"/>
      <c r="QW1015" s="194"/>
      <c r="QX1015" s="194"/>
      <c r="QY1015" s="194"/>
      <c r="QZ1015" s="194"/>
      <c r="RA1015" s="194"/>
      <c r="RB1015" s="194"/>
      <c r="RC1015" s="194"/>
      <c r="RD1015" s="194"/>
      <c r="RE1015" s="194"/>
      <c r="RF1015" s="194"/>
      <c r="RG1015" s="194"/>
    </row>
    <row r="1016" spans="5:475" x14ac:dyDescent="0.25">
      <c r="E1016" s="225"/>
      <c r="F1016" s="216"/>
      <c r="G1016" s="178"/>
      <c r="H1016" s="178"/>
      <c r="I1016" s="204"/>
      <c r="J1016" s="204"/>
      <c r="K1016" s="178"/>
      <c r="L1016" s="188"/>
      <c r="M1016" s="178"/>
      <c r="N1016" s="178"/>
      <c r="O1016" s="188"/>
      <c r="P1016" s="178"/>
      <c r="Q1016" s="178"/>
      <c r="R1016" s="188"/>
      <c r="S1016" s="178"/>
      <c r="T1016" s="178"/>
      <c r="U1016" s="188"/>
      <c r="V1016" s="178"/>
      <c r="W1016" s="178"/>
      <c r="X1016" s="188"/>
      <c r="Y1016" s="178"/>
      <c r="Z1016" s="178"/>
      <c r="AA1016" s="188"/>
      <c r="AB1016" s="178"/>
      <c r="AC1016" s="178"/>
      <c r="AD1016" s="188"/>
      <c r="AE1016" s="178"/>
      <c r="AF1016" s="178"/>
      <c r="AG1016" s="188"/>
      <c r="AH1016" s="178"/>
      <c r="AI1016" s="178"/>
      <c r="AJ1016" s="188"/>
      <c r="AK1016" s="178"/>
      <c r="AL1016" s="178"/>
      <c r="AM1016" s="188"/>
      <c r="AN1016" s="178"/>
      <c r="AO1016" s="178"/>
      <c r="AP1016" s="188"/>
      <c r="AQ1016" s="178"/>
      <c r="AR1016" s="178"/>
      <c r="AS1016" s="188"/>
      <c r="AT1016" s="178"/>
      <c r="AU1016" s="178"/>
      <c r="AV1016" s="188"/>
      <c r="AW1016" s="178"/>
      <c r="AX1016" s="178"/>
      <c r="AY1016" s="188"/>
      <c r="AZ1016" s="178"/>
      <c r="BA1016" s="178"/>
      <c r="BB1016" s="188"/>
      <c r="BC1016" s="178"/>
      <c r="BD1016" s="178"/>
      <c r="BE1016" s="188"/>
      <c r="BF1016" s="178"/>
      <c r="BG1016" s="178"/>
      <c r="BH1016" s="188"/>
      <c r="BI1016" s="178"/>
      <c r="BJ1016" s="178"/>
      <c r="BK1016" s="188"/>
      <c r="BL1016" s="178"/>
      <c r="BM1016" s="178"/>
      <c r="BN1016" s="188"/>
      <c r="BO1016" s="178"/>
      <c r="BP1016" s="178"/>
      <c r="BQ1016" s="188"/>
      <c r="BR1016" s="178"/>
      <c r="BS1016" s="178"/>
      <c r="BT1016" s="188"/>
      <c r="BU1016" s="178"/>
      <c r="BV1016" s="178"/>
      <c r="BW1016" s="188"/>
      <c r="BX1016" s="178"/>
      <c r="BY1016" s="178"/>
      <c r="BZ1016" s="188"/>
      <c r="CA1016" s="178"/>
      <c r="CB1016" s="178"/>
      <c r="CC1016" s="188"/>
      <c r="CD1016" s="178"/>
      <c r="CE1016" s="178"/>
      <c r="CF1016" s="188"/>
      <c r="CG1016" s="178"/>
      <c r="CH1016" s="178"/>
      <c r="CI1016" s="188"/>
      <c r="CJ1016" s="178"/>
      <c r="CK1016" s="178"/>
      <c r="CL1016" s="188"/>
      <c r="CM1016" s="178"/>
      <c r="CN1016" s="178"/>
      <c r="CO1016" s="188"/>
      <c r="CP1016" s="178"/>
      <c r="CQ1016" s="178"/>
      <c r="CR1016" s="188"/>
      <c r="CS1016" s="178"/>
      <c r="CT1016" s="178"/>
      <c r="CU1016" s="188"/>
      <c r="CV1016" s="178"/>
      <c r="CW1016" s="178"/>
      <c r="CX1016" s="188"/>
      <c r="CY1016" s="178"/>
      <c r="CZ1016" s="178"/>
      <c r="DA1016" s="188"/>
      <c r="DB1016" s="178"/>
      <c r="DC1016" s="178"/>
      <c r="DD1016" s="188"/>
      <c r="DE1016" s="178"/>
      <c r="DF1016" s="178"/>
      <c r="DG1016" s="188"/>
      <c r="DH1016" s="178"/>
      <c r="DI1016" s="178"/>
      <c r="DJ1016" s="188"/>
      <c r="DK1016" s="178"/>
      <c r="DL1016" s="178"/>
      <c r="DM1016" s="188"/>
      <c r="DN1016" s="178"/>
      <c r="DO1016" s="178"/>
      <c r="DP1016" s="188"/>
      <c r="DQ1016" s="178"/>
      <c r="DR1016" s="178"/>
      <c r="DS1016" s="188"/>
      <c r="DT1016" s="178"/>
      <c r="DU1016" s="178"/>
      <c r="DV1016" s="188"/>
      <c r="DW1016" s="210"/>
      <c r="DX1016" s="210"/>
      <c r="DY1016" s="194"/>
      <c r="DZ1016" s="210"/>
      <c r="EA1016" s="210"/>
      <c r="EB1016" s="194"/>
      <c r="EC1016" s="210"/>
      <c r="ED1016" s="210"/>
      <c r="EE1016" s="194"/>
      <c r="EF1016" s="210"/>
      <c r="EG1016" s="210"/>
      <c r="EH1016" s="194"/>
      <c r="EI1016" s="210"/>
      <c r="EJ1016" s="210"/>
      <c r="EK1016" s="194"/>
      <c r="EL1016" s="210"/>
      <c r="EM1016" s="210"/>
      <c r="EN1016" s="194"/>
      <c r="EO1016" s="210"/>
      <c r="EP1016" s="210"/>
      <c r="EQ1016" s="194"/>
      <c r="ER1016" s="210"/>
      <c r="ES1016" s="210"/>
      <c r="ET1016" s="194"/>
      <c r="EU1016" s="210"/>
      <c r="EV1016" s="210"/>
      <c r="EW1016" s="194"/>
      <c r="EX1016" s="210"/>
      <c r="EY1016" s="210"/>
      <c r="EZ1016" s="194"/>
      <c r="FA1016" s="210"/>
      <c r="FB1016" s="210"/>
      <c r="FC1016" s="194"/>
      <c r="FD1016" s="210"/>
      <c r="FE1016" s="210"/>
      <c r="FF1016" s="194"/>
      <c r="FG1016" s="210"/>
      <c r="FH1016" s="210"/>
      <c r="FI1016" s="194"/>
      <c r="FJ1016" s="210"/>
      <c r="FK1016" s="210"/>
      <c r="FL1016" s="194"/>
      <c r="FM1016" s="210"/>
      <c r="FN1016" s="210"/>
      <c r="FO1016" s="194"/>
      <c r="FP1016" s="210"/>
      <c r="FQ1016" s="210"/>
      <c r="FR1016" s="194"/>
      <c r="FS1016" s="210"/>
      <c r="FT1016" s="210"/>
      <c r="FU1016" s="194"/>
      <c r="FV1016" s="210"/>
      <c r="FW1016" s="210"/>
      <c r="FX1016" s="194"/>
      <c r="FY1016" s="210"/>
      <c r="FZ1016" s="210"/>
      <c r="GA1016" s="194"/>
      <c r="GB1016" s="210"/>
      <c r="GC1016" s="210"/>
      <c r="GD1016" s="194"/>
      <c r="GE1016" s="210"/>
      <c r="GF1016" s="210"/>
      <c r="GG1016" s="194"/>
      <c r="GH1016" s="210"/>
      <c r="GI1016" s="210"/>
      <c r="GJ1016" s="194"/>
      <c r="GK1016" s="210"/>
      <c r="GL1016" s="210"/>
      <c r="GM1016" s="194"/>
      <c r="GN1016" s="210"/>
      <c r="GO1016" s="210"/>
      <c r="GP1016" s="194"/>
      <c r="GQ1016" s="210"/>
      <c r="GR1016" s="210"/>
      <c r="GS1016" s="194"/>
      <c r="GT1016" s="210"/>
      <c r="GU1016" s="210"/>
      <c r="GV1016" s="194"/>
      <c r="GW1016" s="210"/>
      <c r="GX1016" s="210"/>
      <c r="GY1016" s="194"/>
      <c r="GZ1016" s="210"/>
      <c r="HA1016" s="210"/>
      <c r="HB1016" s="194"/>
      <c r="HC1016" s="210"/>
      <c r="HD1016" s="210"/>
      <c r="HE1016" s="194"/>
      <c r="HF1016" s="210"/>
      <c r="HG1016" s="210"/>
      <c r="HH1016" s="194"/>
      <c r="HI1016" s="210"/>
      <c r="HJ1016" s="210"/>
      <c r="HK1016" s="194"/>
      <c r="HL1016" s="210"/>
      <c r="HM1016" s="210"/>
      <c r="HN1016" s="194"/>
      <c r="HO1016" s="210"/>
      <c r="HP1016" s="210"/>
      <c r="HQ1016" s="194"/>
      <c r="HR1016" s="210"/>
      <c r="HS1016" s="210"/>
      <c r="HT1016" s="194"/>
      <c r="HU1016" s="210"/>
      <c r="HV1016" s="210"/>
      <c r="HW1016" s="194"/>
      <c r="HX1016" s="210"/>
      <c r="HY1016" s="210"/>
      <c r="HZ1016" s="194"/>
      <c r="IA1016" s="210"/>
      <c r="IB1016" s="210"/>
      <c r="IC1016" s="194"/>
      <c r="ID1016" s="210"/>
      <c r="IE1016" s="210"/>
      <c r="IF1016" s="194"/>
      <c r="IG1016" s="210"/>
      <c r="IH1016" s="210"/>
      <c r="II1016" s="194"/>
      <c r="IJ1016" s="210"/>
      <c r="IK1016" s="210"/>
      <c r="IL1016" s="194"/>
      <c r="IM1016" s="210"/>
      <c r="IN1016" s="210"/>
      <c r="IO1016" s="194"/>
      <c r="IP1016" s="210"/>
      <c r="IQ1016" s="210"/>
      <c r="IR1016" s="194"/>
      <c r="IS1016" s="210"/>
      <c r="IT1016" s="210"/>
      <c r="IU1016" s="194"/>
      <c r="IV1016" s="210"/>
      <c r="IW1016" s="210"/>
      <c r="IX1016" s="194"/>
      <c r="IY1016" s="210"/>
      <c r="IZ1016" s="210"/>
      <c r="JA1016" s="194"/>
      <c r="JB1016" s="210"/>
      <c r="JC1016" s="210"/>
      <c r="JD1016" s="194"/>
      <c r="JE1016" s="210"/>
      <c r="JF1016" s="210"/>
      <c r="JG1016" s="194"/>
      <c r="JH1016" s="210"/>
      <c r="JI1016" s="210"/>
      <c r="JJ1016" s="194"/>
      <c r="JK1016" s="210"/>
      <c r="JL1016" s="210"/>
      <c r="JM1016" s="194"/>
      <c r="JN1016" s="210"/>
      <c r="JO1016" s="210"/>
      <c r="JP1016" s="194"/>
      <c r="JQ1016" s="210"/>
      <c r="JR1016" s="210"/>
      <c r="JS1016" s="194"/>
      <c r="JT1016" s="210"/>
      <c r="JU1016" s="210"/>
      <c r="JV1016" s="194"/>
      <c r="JW1016" s="210"/>
      <c r="JX1016" s="210"/>
      <c r="JY1016" s="194"/>
      <c r="JZ1016" s="210"/>
      <c r="KA1016" s="210"/>
      <c r="KB1016" s="194"/>
      <c r="KC1016" s="210"/>
      <c r="KD1016" s="210"/>
      <c r="KE1016" s="194"/>
      <c r="KF1016" s="210"/>
      <c r="KG1016" s="210"/>
      <c r="KH1016" s="194"/>
      <c r="KI1016" s="210"/>
      <c r="KJ1016" s="210"/>
      <c r="KK1016" s="194"/>
      <c r="KL1016" s="210"/>
      <c r="KM1016" s="210"/>
      <c r="KN1016" s="194"/>
      <c r="KO1016" s="210"/>
      <c r="KP1016" s="210"/>
      <c r="KQ1016" s="194"/>
      <c r="KR1016" s="210"/>
      <c r="KS1016" s="210"/>
      <c r="KT1016" s="194"/>
      <c r="KU1016" s="210"/>
      <c r="KV1016" s="210"/>
      <c r="KW1016" s="194"/>
      <c r="KX1016" s="210"/>
      <c r="KY1016" s="210"/>
      <c r="KZ1016" s="194"/>
      <c r="LA1016" s="210"/>
      <c r="LB1016" s="210"/>
      <c r="LC1016" s="194"/>
      <c r="LD1016" s="210"/>
      <c r="LE1016" s="210"/>
      <c r="LF1016" s="194"/>
      <c r="LG1016" s="210"/>
      <c r="LH1016" s="210"/>
      <c r="LI1016" s="194"/>
      <c r="LJ1016" s="210"/>
      <c r="LK1016" s="210"/>
      <c r="LL1016" s="194"/>
      <c r="LM1016" s="210"/>
      <c r="LN1016" s="210"/>
      <c r="LO1016" s="194"/>
      <c r="LP1016" s="210"/>
      <c r="LQ1016" s="210"/>
      <c r="LR1016" s="194"/>
      <c r="LS1016" s="210"/>
      <c r="LT1016" s="210"/>
      <c r="LU1016" s="194"/>
      <c r="LV1016" s="210"/>
      <c r="LW1016" s="210"/>
      <c r="LX1016" s="194"/>
      <c r="LY1016" s="210"/>
      <c r="LZ1016" s="210"/>
      <c r="MA1016" s="194"/>
      <c r="MB1016" s="210"/>
      <c r="MC1016" s="210"/>
      <c r="MD1016" s="194"/>
      <c r="ME1016" s="210"/>
      <c r="MF1016" s="210"/>
      <c r="MG1016" s="194"/>
      <c r="MH1016" s="210"/>
      <c r="MI1016" s="210"/>
      <c r="MJ1016" s="194"/>
      <c r="MK1016" s="210"/>
      <c r="ML1016" s="210"/>
      <c r="MM1016" s="194"/>
      <c r="MN1016" s="210"/>
      <c r="MO1016" s="210"/>
      <c r="MP1016" s="194"/>
      <c r="MQ1016" s="210"/>
      <c r="MR1016" s="210"/>
      <c r="MS1016" s="194"/>
      <c r="MT1016" s="210"/>
      <c r="MU1016" s="210"/>
      <c r="MV1016" s="194"/>
      <c r="MW1016" s="210"/>
      <c r="MX1016" s="210"/>
      <c r="MY1016" s="194"/>
      <c r="MZ1016" s="210"/>
      <c r="NA1016" s="210"/>
      <c r="NB1016" s="194"/>
      <c r="NC1016" s="210"/>
      <c r="ND1016" s="210"/>
      <c r="NE1016" s="194"/>
      <c r="NF1016" s="210"/>
      <c r="NG1016" s="210"/>
      <c r="NH1016" s="194"/>
      <c r="NI1016" s="210"/>
      <c r="NJ1016" s="210"/>
      <c r="NK1016" s="194"/>
      <c r="NL1016" s="210"/>
      <c r="NM1016" s="210"/>
      <c r="NN1016" s="194"/>
      <c r="NO1016" s="210"/>
      <c r="NP1016" s="210"/>
      <c r="NQ1016" s="194"/>
      <c r="NR1016" s="210"/>
      <c r="NS1016" s="210"/>
      <c r="NT1016" s="194"/>
      <c r="NU1016" s="210"/>
      <c r="NV1016" s="210"/>
      <c r="NW1016" s="194"/>
      <c r="NX1016" s="210"/>
      <c r="NY1016" s="210"/>
      <c r="NZ1016" s="194"/>
      <c r="OA1016" s="210"/>
      <c r="OB1016" s="210"/>
      <c r="OC1016" s="194"/>
      <c r="OD1016" s="210"/>
      <c r="OE1016" s="210"/>
      <c r="OF1016" s="194"/>
      <c r="OG1016" s="210"/>
      <c r="OH1016" s="210"/>
      <c r="OI1016" s="194"/>
      <c r="OJ1016" s="210"/>
      <c r="OK1016" s="210"/>
      <c r="OL1016" s="194"/>
      <c r="OM1016" s="210"/>
      <c r="ON1016" s="210"/>
      <c r="OO1016" s="194"/>
      <c r="OP1016" s="210"/>
      <c r="OQ1016" s="210"/>
      <c r="OR1016" s="194"/>
      <c r="OS1016" s="210"/>
      <c r="OT1016" s="210"/>
      <c r="OU1016" s="194"/>
      <c r="OV1016" s="210"/>
      <c r="OW1016" s="210"/>
      <c r="OX1016" s="194"/>
      <c r="OY1016" s="210"/>
      <c r="OZ1016" s="210"/>
      <c r="PA1016" s="194"/>
      <c r="PB1016" s="210"/>
      <c r="PC1016" s="210"/>
      <c r="PD1016" s="194"/>
      <c r="PE1016" s="210"/>
      <c r="PF1016" s="210"/>
      <c r="PG1016" s="194"/>
      <c r="PH1016" s="210"/>
      <c r="PI1016" s="210"/>
      <c r="PJ1016" s="194"/>
      <c r="PK1016" s="210"/>
      <c r="PL1016" s="210"/>
      <c r="PM1016" s="194"/>
      <c r="PN1016" s="210"/>
      <c r="PO1016" s="210"/>
      <c r="PP1016" s="194"/>
      <c r="PQ1016" s="210"/>
      <c r="PR1016" s="210"/>
      <c r="PS1016" s="194"/>
      <c r="PT1016" s="210"/>
      <c r="PU1016" s="210"/>
      <c r="PV1016" s="194"/>
      <c r="PW1016" s="210"/>
      <c r="PX1016" s="210"/>
      <c r="PY1016" s="194"/>
      <c r="PZ1016" s="210"/>
      <c r="QA1016" s="210"/>
      <c r="QB1016" s="194"/>
      <c r="QC1016" s="210"/>
      <c r="QD1016" s="210"/>
      <c r="QE1016" s="194"/>
      <c r="QF1016" s="210"/>
      <c r="QG1016" s="210"/>
      <c r="QH1016" s="194"/>
      <c r="QI1016" s="210"/>
      <c r="QJ1016" s="210"/>
      <c r="QK1016" s="194"/>
      <c r="QL1016" s="210"/>
      <c r="QM1016" s="210"/>
      <c r="QN1016" s="194"/>
      <c r="QO1016" s="210"/>
      <c r="QP1016" s="210"/>
      <c r="QQ1016" s="194"/>
      <c r="QR1016" s="210"/>
      <c r="QS1016" s="210"/>
      <c r="QT1016" s="194"/>
      <c r="QU1016" s="210"/>
      <c r="QV1016" s="210"/>
      <c r="QW1016" s="194"/>
      <c r="QX1016" s="210"/>
      <c r="QY1016" s="210"/>
      <c r="QZ1016" s="194"/>
      <c r="RA1016" s="210"/>
      <c r="RB1016" s="210"/>
      <c r="RC1016" s="194"/>
      <c r="RD1016" s="210"/>
      <c r="RE1016" s="210"/>
      <c r="RF1016" s="194"/>
      <c r="RG1016" s="210"/>
    </row>
    <row r="1017" spans="5:475" x14ac:dyDescent="0.25">
      <c r="F1017" s="190"/>
      <c r="G1017" s="188"/>
      <c r="H1017" s="188"/>
      <c r="I1017" s="204"/>
      <c r="J1017" s="204"/>
      <c r="K1017" s="188"/>
      <c r="L1017" s="188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  <c r="RG1017" s="194"/>
    </row>
    <row r="1018" spans="5:475" x14ac:dyDescent="0.25">
      <c r="E1018" s="225"/>
      <c r="F1018" s="217"/>
      <c r="G1018" s="188"/>
      <c r="H1018" s="188"/>
      <c r="I1018" s="204"/>
      <c r="J1018" s="204"/>
      <c r="K1018" s="188"/>
      <c r="L1018" s="188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  <c r="RG1018" s="194"/>
    </row>
    <row r="1019" spans="5:475" x14ac:dyDescent="0.25">
      <c r="E1019" s="225"/>
      <c r="F1019" s="217"/>
      <c r="G1019" s="188"/>
      <c r="H1019" s="188"/>
      <c r="I1019" s="204"/>
      <c r="J1019" s="204"/>
      <c r="K1019" s="188"/>
      <c r="L1019" s="188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  <c r="RG1019" s="194"/>
    </row>
    <row r="1020" spans="5:475" x14ac:dyDescent="0.25">
      <c r="E1020" s="225"/>
      <c r="F1020" s="217"/>
      <c r="G1020" s="188"/>
      <c r="H1020" s="188"/>
      <c r="I1020" s="204"/>
      <c r="J1020" s="204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  <c r="RG1020" s="194"/>
    </row>
    <row r="1021" spans="5:475" x14ac:dyDescent="0.25">
      <c r="E1021" s="225"/>
      <c r="F1021" s="216"/>
      <c r="G1021" s="178"/>
      <c r="H1021" s="178"/>
      <c r="I1021" s="204"/>
      <c r="J1021" s="204"/>
      <c r="K1021" s="178"/>
      <c r="L1021" s="188"/>
      <c r="M1021" s="178"/>
      <c r="N1021" s="178"/>
      <c r="O1021" s="188"/>
      <c r="P1021" s="178"/>
      <c r="Q1021" s="178"/>
      <c r="R1021" s="188"/>
      <c r="S1021" s="178"/>
      <c r="T1021" s="178"/>
      <c r="U1021" s="188"/>
      <c r="V1021" s="178"/>
      <c r="W1021" s="178"/>
      <c r="X1021" s="188"/>
      <c r="Y1021" s="178"/>
      <c r="Z1021" s="178"/>
      <c r="AA1021" s="188"/>
      <c r="AB1021" s="178"/>
      <c r="AC1021" s="178"/>
      <c r="AD1021" s="188"/>
      <c r="AE1021" s="178"/>
      <c r="AF1021" s="178"/>
      <c r="AG1021" s="188"/>
      <c r="AH1021" s="178"/>
      <c r="AI1021" s="178"/>
      <c r="AJ1021" s="188"/>
      <c r="AK1021" s="178"/>
      <c r="AL1021" s="178"/>
      <c r="AM1021" s="188"/>
      <c r="AN1021" s="178"/>
      <c r="AO1021" s="178"/>
      <c r="AP1021" s="188"/>
      <c r="AQ1021" s="178"/>
      <c r="AR1021" s="178"/>
      <c r="AS1021" s="188"/>
      <c r="AT1021" s="178"/>
      <c r="AU1021" s="178"/>
      <c r="AV1021" s="188"/>
      <c r="AW1021" s="178"/>
      <c r="AX1021" s="178"/>
      <c r="AY1021" s="188"/>
      <c r="AZ1021" s="178"/>
      <c r="BA1021" s="178"/>
      <c r="BB1021" s="188"/>
      <c r="BC1021" s="178"/>
      <c r="BD1021" s="178"/>
      <c r="BE1021" s="188"/>
      <c r="BF1021" s="178"/>
      <c r="BG1021" s="178"/>
      <c r="BH1021" s="188"/>
      <c r="BI1021" s="178"/>
      <c r="BJ1021" s="178"/>
      <c r="BK1021" s="188"/>
      <c r="BL1021" s="178"/>
      <c r="BM1021" s="178"/>
      <c r="BN1021" s="188"/>
      <c r="BO1021" s="178"/>
      <c r="BP1021" s="178"/>
      <c r="BQ1021" s="188"/>
      <c r="BR1021" s="178"/>
      <c r="BS1021" s="178"/>
      <c r="BT1021" s="188"/>
      <c r="BU1021" s="178"/>
      <c r="BV1021" s="178"/>
      <c r="BW1021" s="188"/>
      <c r="BX1021" s="178"/>
      <c r="BY1021" s="178"/>
      <c r="BZ1021" s="188"/>
      <c r="CA1021" s="178"/>
      <c r="CB1021" s="178"/>
      <c r="CC1021" s="188"/>
      <c r="CD1021" s="178"/>
      <c r="CE1021" s="178"/>
      <c r="CF1021" s="188"/>
      <c r="CG1021" s="178"/>
      <c r="CH1021" s="178"/>
      <c r="CI1021" s="188"/>
      <c r="CJ1021" s="178"/>
      <c r="CK1021" s="178"/>
      <c r="CL1021" s="188"/>
      <c r="CM1021" s="178"/>
      <c r="CN1021" s="178"/>
      <c r="CO1021" s="188"/>
      <c r="CP1021" s="178"/>
      <c r="CQ1021" s="178"/>
      <c r="CR1021" s="188"/>
      <c r="CS1021" s="178"/>
      <c r="CT1021" s="178"/>
      <c r="CU1021" s="188"/>
      <c r="CV1021" s="178"/>
      <c r="CW1021" s="178"/>
      <c r="CX1021" s="188"/>
      <c r="CY1021" s="178"/>
      <c r="CZ1021" s="178"/>
      <c r="DA1021" s="188"/>
      <c r="DB1021" s="178"/>
      <c r="DC1021" s="178"/>
      <c r="DD1021" s="188"/>
      <c r="DE1021" s="178"/>
      <c r="DF1021" s="178"/>
      <c r="DG1021" s="188"/>
      <c r="DH1021" s="178"/>
      <c r="DI1021" s="178"/>
      <c r="DJ1021" s="188"/>
      <c r="DK1021" s="178"/>
      <c r="DL1021" s="178"/>
      <c r="DM1021" s="188"/>
      <c r="DN1021" s="178"/>
      <c r="DO1021" s="178"/>
      <c r="DP1021" s="188"/>
      <c r="DQ1021" s="178"/>
      <c r="DR1021" s="178"/>
      <c r="DS1021" s="188"/>
      <c r="DT1021" s="178"/>
      <c r="DU1021" s="178"/>
      <c r="DV1021" s="188"/>
      <c r="DW1021" s="210"/>
      <c r="DX1021" s="210"/>
      <c r="DY1021" s="194"/>
      <c r="DZ1021" s="210"/>
      <c r="EA1021" s="210"/>
      <c r="EB1021" s="194"/>
      <c r="EC1021" s="210"/>
      <c r="ED1021" s="210"/>
      <c r="EE1021" s="194"/>
      <c r="EF1021" s="210"/>
      <c r="EG1021" s="210"/>
      <c r="EH1021" s="194"/>
      <c r="EI1021" s="210"/>
      <c r="EJ1021" s="210"/>
      <c r="EK1021" s="194"/>
      <c r="EL1021" s="210"/>
      <c r="EM1021" s="210"/>
      <c r="EN1021" s="194"/>
      <c r="EO1021" s="210"/>
      <c r="EP1021" s="210"/>
      <c r="EQ1021" s="194"/>
      <c r="ER1021" s="210"/>
      <c r="ES1021" s="210"/>
      <c r="ET1021" s="194"/>
      <c r="EU1021" s="210"/>
      <c r="EV1021" s="210"/>
      <c r="EW1021" s="194"/>
      <c r="EX1021" s="210"/>
      <c r="EY1021" s="210"/>
      <c r="EZ1021" s="194"/>
      <c r="FA1021" s="210"/>
      <c r="FB1021" s="210"/>
      <c r="FC1021" s="194"/>
      <c r="FD1021" s="210"/>
      <c r="FE1021" s="210"/>
      <c r="FF1021" s="194"/>
      <c r="FG1021" s="210"/>
      <c r="FH1021" s="210"/>
      <c r="FI1021" s="194"/>
      <c r="FJ1021" s="210"/>
      <c r="FK1021" s="210"/>
      <c r="FL1021" s="194"/>
      <c r="FM1021" s="210"/>
      <c r="FN1021" s="210"/>
      <c r="FO1021" s="194"/>
      <c r="FP1021" s="210"/>
      <c r="FQ1021" s="210"/>
      <c r="FR1021" s="194"/>
      <c r="FS1021" s="210"/>
      <c r="FT1021" s="210"/>
      <c r="FU1021" s="194"/>
      <c r="FV1021" s="210"/>
      <c r="FW1021" s="210"/>
      <c r="FX1021" s="194"/>
      <c r="FY1021" s="210"/>
      <c r="FZ1021" s="210"/>
      <c r="GA1021" s="194"/>
      <c r="GB1021" s="210"/>
      <c r="GC1021" s="210"/>
      <c r="GD1021" s="194"/>
      <c r="GE1021" s="210"/>
      <c r="GF1021" s="210"/>
      <c r="GG1021" s="194"/>
      <c r="GH1021" s="210"/>
      <c r="GI1021" s="210"/>
      <c r="GJ1021" s="194"/>
      <c r="GK1021" s="210"/>
      <c r="GL1021" s="210"/>
      <c r="GM1021" s="194"/>
      <c r="GN1021" s="210"/>
      <c r="GO1021" s="210"/>
      <c r="GP1021" s="194"/>
      <c r="GQ1021" s="210"/>
      <c r="GR1021" s="210"/>
      <c r="GS1021" s="194"/>
      <c r="GT1021" s="210"/>
      <c r="GU1021" s="210"/>
      <c r="GV1021" s="194"/>
      <c r="GW1021" s="210"/>
      <c r="GX1021" s="210"/>
      <c r="GY1021" s="194"/>
      <c r="GZ1021" s="210"/>
      <c r="HA1021" s="210"/>
      <c r="HB1021" s="194"/>
      <c r="HC1021" s="210"/>
      <c r="HD1021" s="210"/>
      <c r="HE1021" s="194"/>
      <c r="HF1021" s="210"/>
      <c r="HG1021" s="210"/>
      <c r="HH1021" s="194"/>
      <c r="HI1021" s="210"/>
      <c r="HJ1021" s="210"/>
      <c r="HK1021" s="194"/>
      <c r="HL1021" s="210"/>
      <c r="HM1021" s="210"/>
      <c r="HN1021" s="194"/>
      <c r="HO1021" s="210"/>
      <c r="HP1021" s="210"/>
      <c r="HQ1021" s="194"/>
      <c r="HR1021" s="210"/>
      <c r="HS1021" s="210"/>
      <c r="HT1021" s="194"/>
      <c r="HU1021" s="210"/>
      <c r="HV1021" s="210"/>
      <c r="HW1021" s="194"/>
      <c r="HX1021" s="210"/>
      <c r="HY1021" s="210"/>
      <c r="HZ1021" s="194"/>
      <c r="IA1021" s="210"/>
      <c r="IB1021" s="210"/>
      <c r="IC1021" s="194"/>
      <c r="ID1021" s="210"/>
      <c r="IE1021" s="210"/>
      <c r="IF1021" s="194"/>
      <c r="IG1021" s="210"/>
      <c r="IH1021" s="210"/>
      <c r="II1021" s="194"/>
      <c r="IJ1021" s="210"/>
      <c r="IK1021" s="210"/>
      <c r="IL1021" s="194"/>
      <c r="IM1021" s="210"/>
      <c r="IN1021" s="210"/>
      <c r="IO1021" s="194"/>
      <c r="IP1021" s="210"/>
      <c r="IQ1021" s="210"/>
      <c r="IR1021" s="194"/>
      <c r="IS1021" s="210"/>
      <c r="IT1021" s="210"/>
      <c r="IU1021" s="194"/>
      <c r="IV1021" s="210"/>
      <c r="IW1021" s="210"/>
      <c r="IX1021" s="194"/>
      <c r="IY1021" s="210"/>
      <c r="IZ1021" s="210"/>
      <c r="JA1021" s="194"/>
      <c r="JB1021" s="210"/>
      <c r="JC1021" s="210"/>
      <c r="JD1021" s="194"/>
      <c r="JE1021" s="210"/>
      <c r="JF1021" s="210"/>
      <c r="JG1021" s="194"/>
      <c r="JH1021" s="210"/>
      <c r="JI1021" s="210"/>
      <c r="JJ1021" s="194"/>
      <c r="JK1021" s="210"/>
      <c r="JL1021" s="210"/>
      <c r="JM1021" s="194"/>
      <c r="JN1021" s="210"/>
      <c r="JO1021" s="210"/>
      <c r="JP1021" s="194"/>
      <c r="JQ1021" s="210"/>
      <c r="JR1021" s="210"/>
      <c r="JS1021" s="194"/>
      <c r="JT1021" s="210"/>
      <c r="JU1021" s="210"/>
      <c r="JV1021" s="194"/>
      <c r="JW1021" s="210"/>
      <c r="JX1021" s="210"/>
      <c r="JY1021" s="194"/>
      <c r="JZ1021" s="210"/>
      <c r="KA1021" s="210"/>
      <c r="KB1021" s="194"/>
      <c r="KC1021" s="210"/>
      <c r="KD1021" s="210"/>
      <c r="KE1021" s="194"/>
      <c r="KF1021" s="210"/>
      <c r="KG1021" s="210"/>
      <c r="KH1021" s="194"/>
      <c r="KI1021" s="210"/>
      <c r="KJ1021" s="210"/>
      <c r="KK1021" s="194"/>
      <c r="KL1021" s="210"/>
      <c r="KM1021" s="210"/>
      <c r="KN1021" s="194"/>
      <c r="KO1021" s="210"/>
      <c r="KP1021" s="210"/>
      <c r="KQ1021" s="194"/>
      <c r="KR1021" s="210"/>
      <c r="KS1021" s="210"/>
      <c r="KT1021" s="194"/>
      <c r="KU1021" s="210"/>
      <c r="KV1021" s="210"/>
      <c r="KW1021" s="194"/>
      <c r="KX1021" s="210"/>
      <c r="KY1021" s="210"/>
      <c r="KZ1021" s="194"/>
      <c r="LA1021" s="210"/>
      <c r="LB1021" s="210"/>
      <c r="LC1021" s="194"/>
      <c r="LD1021" s="210"/>
      <c r="LE1021" s="210"/>
      <c r="LF1021" s="194"/>
      <c r="LG1021" s="210"/>
      <c r="LH1021" s="210"/>
      <c r="LI1021" s="194"/>
      <c r="LJ1021" s="210"/>
      <c r="LK1021" s="210"/>
      <c r="LL1021" s="194"/>
      <c r="LM1021" s="210"/>
      <c r="LN1021" s="210"/>
      <c r="LO1021" s="194"/>
      <c r="LP1021" s="210"/>
      <c r="LQ1021" s="210"/>
      <c r="LR1021" s="194"/>
      <c r="LS1021" s="210"/>
      <c r="LT1021" s="210"/>
      <c r="LU1021" s="194"/>
      <c r="LV1021" s="210"/>
      <c r="LW1021" s="210"/>
      <c r="LX1021" s="194"/>
      <c r="LY1021" s="210"/>
      <c r="LZ1021" s="210"/>
      <c r="MA1021" s="194"/>
      <c r="MB1021" s="210"/>
      <c r="MC1021" s="210"/>
      <c r="MD1021" s="194"/>
      <c r="ME1021" s="210"/>
      <c r="MF1021" s="210"/>
      <c r="MG1021" s="194"/>
      <c r="MH1021" s="210"/>
      <c r="MI1021" s="210"/>
      <c r="MJ1021" s="194"/>
      <c r="MK1021" s="210"/>
      <c r="ML1021" s="210"/>
      <c r="MM1021" s="194"/>
      <c r="MN1021" s="210"/>
      <c r="MO1021" s="210"/>
      <c r="MP1021" s="194"/>
      <c r="MQ1021" s="210"/>
      <c r="MR1021" s="210"/>
      <c r="MS1021" s="194"/>
      <c r="MT1021" s="210"/>
      <c r="MU1021" s="210"/>
      <c r="MV1021" s="194"/>
      <c r="MW1021" s="210"/>
      <c r="MX1021" s="210"/>
      <c r="MY1021" s="194"/>
      <c r="MZ1021" s="210"/>
      <c r="NA1021" s="210"/>
      <c r="NB1021" s="194"/>
      <c r="NC1021" s="210"/>
      <c r="ND1021" s="210"/>
      <c r="NE1021" s="194"/>
      <c r="NF1021" s="210"/>
      <c r="NG1021" s="210"/>
      <c r="NH1021" s="194"/>
      <c r="NI1021" s="210"/>
      <c r="NJ1021" s="210"/>
      <c r="NK1021" s="194"/>
      <c r="NL1021" s="210"/>
      <c r="NM1021" s="210"/>
      <c r="NN1021" s="194"/>
      <c r="NO1021" s="210"/>
      <c r="NP1021" s="210"/>
      <c r="NQ1021" s="194"/>
      <c r="NR1021" s="210"/>
      <c r="NS1021" s="210"/>
      <c r="NT1021" s="194"/>
      <c r="NU1021" s="210"/>
      <c r="NV1021" s="210"/>
      <c r="NW1021" s="194"/>
      <c r="NX1021" s="210"/>
      <c r="NY1021" s="210"/>
      <c r="NZ1021" s="194"/>
      <c r="OA1021" s="210"/>
      <c r="OB1021" s="210"/>
      <c r="OC1021" s="194"/>
      <c r="OD1021" s="210"/>
      <c r="OE1021" s="210"/>
      <c r="OF1021" s="194"/>
      <c r="OG1021" s="210"/>
      <c r="OH1021" s="210"/>
      <c r="OI1021" s="194"/>
      <c r="OJ1021" s="210"/>
      <c r="OK1021" s="210"/>
      <c r="OL1021" s="194"/>
      <c r="OM1021" s="210"/>
      <c r="ON1021" s="210"/>
      <c r="OO1021" s="194"/>
      <c r="OP1021" s="210"/>
      <c r="OQ1021" s="210"/>
      <c r="OR1021" s="194"/>
      <c r="OS1021" s="210"/>
      <c r="OT1021" s="210"/>
      <c r="OU1021" s="194"/>
      <c r="OV1021" s="210"/>
      <c r="OW1021" s="210"/>
      <c r="OX1021" s="194"/>
      <c r="OY1021" s="210"/>
      <c r="OZ1021" s="210"/>
      <c r="PA1021" s="194"/>
      <c r="PB1021" s="210"/>
      <c r="PC1021" s="210"/>
      <c r="PD1021" s="194"/>
      <c r="PE1021" s="210"/>
      <c r="PF1021" s="210"/>
      <c r="PG1021" s="194"/>
      <c r="PH1021" s="210"/>
      <c r="PI1021" s="210"/>
      <c r="PJ1021" s="194"/>
      <c r="PK1021" s="210"/>
      <c r="PL1021" s="210"/>
      <c r="PM1021" s="194"/>
      <c r="PN1021" s="210"/>
      <c r="PO1021" s="210"/>
      <c r="PP1021" s="194"/>
      <c r="PQ1021" s="210"/>
      <c r="PR1021" s="210"/>
      <c r="PS1021" s="194"/>
      <c r="PT1021" s="210"/>
      <c r="PU1021" s="210"/>
      <c r="PV1021" s="194"/>
      <c r="PW1021" s="210"/>
      <c r="PX1021" s="210"/>
      <c r="PY1021" s="194"/>
      <c r="PZ1021" s="210"/>
      <c r="QA1021" s="210"/>
      <c r="QB1021" s="194"/>
      <c r="QC1021" s="210"/>
      <c r="QD1021" s="210"/>
      <c r="QE1021" s="194"/>
      <c r="QF1021" s="210"/>
      <c r="QG1021" s="210"/>
      <c r="QH1021" s="194"/>
      <c r="QI1021" s="210"/>
      <c r="QJ1021" s="210"/>
      <c r="QK1021" s="194"/>
      <c r="QL1021" s="210"/>
      <c r="QM1021" s="210"/>
      <c r="QN1021" s="194"/>
      <c r="QO1021" s="210"/>
      <c r="QP1021" s="210"/>
      <c r="QQ1021" s="194"/>
      <c r="QR1021" s="210"/>
      <c r="QS1021" s="210"/>
      <c r="QT1021" s="194"/>
      <c r="QU1021" s="210"/>
      <c r="QV1021" s="210"/>
      <c r="QW1021" s="194"/>
      <c r="QX1021" s="210"/>
      <c r="QY1021" s="210"/>
      <c r="QZ1021" s="194"/>
      <c r="RA1021" s="210"/>
      <c r="RB1021" s="210"/>
      <c r="RC1021" s="194"/>
      <c r="RD1021" s="210"/>
      <c r="RE1021" s="210"/>
      <c r="RF1021" s="194"/>
      <c r="RG1021" s="210"/>
    </row>
    <row r="1022" spans="5:475" x14ac:dyDescent="0.25">
      <c r="F1022" s="190"/>
      <c r="G1022" s="188"/>
      <c r="H1022" s="188"/>
      <c r="I1022" s="204"/>
      <c r="J1022" s="204"/>
      <c r="K1022" s="188"/>
      <c r="L1022" s="188"/>
      <c r="M1022" s="188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  <c r="RG1022" s="194"/>
    </row>
    <row r="1023" spans="5:475" x14ac:dyDescent="0.25">
      <c r="E1023" s="225"/>
      <c r="F1023" s="217"/>
      <c r="G1023" s="188"/>
      <c r="H1023" s="188"/>
      <c r="I1023" s="204"/>
      <c r="J1023" s="204"/>
      <c r="K1023" s="188"/>
      <c r="L1023" s="188"/>
      <c r="M1023" s="188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  <c r="RG1023" s="194"/>
    </row>
    <row r="1024" spans="5:475" x14ac:dyDescent="0.25">
      <c r="E1024" s="225"/>
      <c r="F1024" s="217"/>
      <c r="G1024" s="188"/>
      <c r="H1024" s="188"/>
      <c r="I1024" s="204"/>
      <c r="J1024" s="204"/>
      <c r="K1024" s="188"/>
      <c r="L1024" s="188"/>
      <c r="M1024" s="188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  <c r="RG1024" s="194"/>
    </row>
    <row r="1025" spans="5:475" x14ac:dyDescent="0.25">
      <c r="E1025" s="225"/>
      <c r="F1025" s="217"/>
      <c r="G1025" s="188"/>
      <c r="H1025" s="188"/>
      <c r="I1025" s="204"/>
      <c r="J1025" s="204"/>
      <c r="K1025" s="188"/>
      <c r="L1025" s="188"/>
      <c r="M1025" s="188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  <c r="RG1025" s="194"/>
    </row>
    <row r="1026" spans="5:475" x14ac:dyDescent="0.25">
      <c r="E1026" s="225"/>
      <c r="F1026" s="217"/>
      <c r="G1026" s="188"/>
      <c r="H1026" s="188"/>
      <c r="I1026" s="204"/>
      <c r="J1026" s="204"/>
      <c r="K1026" s="188"/>
      <c r="L1026" s="188"/>
      <c r="M1026" s="188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  <c r="RG1026" s="194"/>
    </row>
    <row r="1027" spans="5:475" x14ac:dyDescent="0.25">
      <c r="E1027" s="225"/>
      <c r="F1027" s="216"/>
      <c r="G1027" s="188"/>
      <c r="H1027" s="188"/>
      <c r="I1027" s="204"/>
      <c r="J1027" s="204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  <c r="RG1027" s="194"/>
    </row>
    <row r="1028" spans="5:475" x14ac:dyDescent="0.25">
      <c r="E1028" s="225"/>
      <c r="F1028" s="217"/>
      <c r="G1028" s="188"/>
      <c r="H1028" s="188"/>
      <c r="I1028" s="204"/>
      <c r="J1028" s="204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  <c r="RG1028" s="194"/>
    </row>
    <row r="1029" spans="5:475" x14ac:dyDescent="0.25">
      <c r="E1029" s="225"/>
      <c r="F1029" s="217"/>
      <c r="G1029" s="178"/>
      <c r="H1029" s="178"/>
      <c r="I1029" s="204"/>
      <c r="J1029" s="204"/>
      <c r="K1029" s="178"/>
      <c r="L1029" s="188"/>
      <c r="M1029" s="178"/>
      <c r="N1029" s="178"/>
      <c r="O1029" s="188"/>
      <c r="P1029" s="178"/>
      <c r="Q1029" s="178"/>
      <c r="R1029" s="188"/>
      <c r="S1029" s="178"/>
      <c r="T1029" s="178"/>
      <c r="U1029" s="188"/>
      <c r="V1029" s="178"/>
      <c r="W1029" s="178"/>
      <c r="X1029" s="188"/>
      <c r="Y1029" s="178"/>
      <c r="Z1029" s="178"/>
      <c r="AA1029" s="188"/>
      <c r="AB1029" s="178"/>
      <c r="AC1029" s="178"/>
      <c r="AD1029" s="188"/>
      <c r="AE1029" s="178"/>
      <c r="AF1029" s="178"/>
      <c r="AG1029" s="188"/>
      <c r="AH1029" s="178"/>
      <c r="AI1029" s="178"/>
      <c r="AJ1029" s="188"/>
      <c r="AK1029" s="178"/>
      <c r="AL1029" s="178"/>
      <c r="AM1029" s="188"/>
      <c r="AN1029" s="178"/>
      <c r="AO1029" s="178"/>
      <c r="AP1029" s="188"/>
      <c r="AQ1029" s="178"/>
      <c r="AR1029" s="178"/>
      <c r="AS1029" s="188"/>
      <c r="AT1029" s="178"/>
      <c r="AU1029" s="178"/>
      <c r="AV1029" s="188"/>
      <c r="AW1029" s="178"/>
      <c r="AX1029" s="178"/>
      <c r="AY1029" s="188"/>
      <c r="AZ1029" s="178"/>
      <c r="BA1029" s="178"/>
      <c r="BB1029" s="188"/>
      <c r="BC1029" s="178"/>
      <c r="BD1029" s="178"/>
      <c r="BE1029" s="188"/>
      <c r="BF1029" s="178"/>
      <c r="BG1029" s="178"/>
      <c r="BH1029" s="188"/>
      <c r="BI1029" s="178"/>
      <c r="BJ1029" s="178"/>
      <c r="BK1029" s="188"/>
      <c r="BL1029" s="178"/>
      <c r="BM1029" s="178"/>
      <c r="BN1029" s="188"/>
      <c r="BO1029" s="178"/>
      <c r="BP1029" s="178"/>
      <c r="BQ1029" s="188"/>
      <c r="BR1029" s="178"/>
      <c r="BS1029" s="178"/>
      <c r="BT1029" s="188"/>
      <c r="BU1029" s="178"/>
      <c r="BV1029" s="178"/>
      <c r="BW1029" s="188"/>
      <c r="BX1029" s="178"/>
      <c r="BY1029" s="178"/>
      <c r="BZ1029" s="188"/>
      <c r="CA1029" s="178"/>
      <c r="CB1029" s="178"/>
      <c r="CC1029" s="188"/>
      <c r="CD1029" s="178"/>
      <c r="CE1029" s="178"/>
      <c r="CF1029" s="188"/>
      <c r="CG1029" s="178"/>
      <c r="CH1029" s="178"/>
      <c r="CI1029" s="188"/>
      <c r="CJ1029" s="178"/>
      <c r="CK1029" s="178"/>
      <c r="CL1029" s="188"/>
      <c r="CM1029" s="178"/>
      <c r="CN1029" s="178"/>
      <c r="CO1029" s="188"/>
      <c r="CP1029" s="178"/>
      <c r="CQ1029" s="178"/>
      <c r="CR1029" s="188"/>
      <c r="CS1029" s="178"/>
      <c r="CT1029" s="178"/>
      <c r="CU1029" s="188"/>
      <c r="CV1029" s="178"/>
      <c r="CW1029" s="178"/>
      <c r="CX1029" s="188"/>
      <c r="CY1029" s="178"/>
      <c r="CZ1029" s="178"/>
      <c r="DA1029" s="188"/>
      <c r="DB1029" s="178"/>
      <c r="DC1029" s="178"/>
      <c r="DD1029" s="188"/>
      <c r="DE1029" s="178"/>
      <c r="DF1029" s="178"/>
      <c r="DG1029" s="188"/>
      <c r="DH1029" s="178"/>
      <c r="DI1029" s="178"/>
      <c r="DJ1029" s="188"/>
      <c r="DK1029" s="178"/>
      <c r="DL1029" s="178"/>
      <c r="DM1029" s="188"/>
      <c r="DN1029" s="178"/>
      <c r="DO1029" s="178"/>
      <c r="DP1029" s="188"/>
      <c r="DQ1029" s="178"/>
      <c r="DR1029" s="178"/>
      <c r="DS1029" s="188"/>
      <c r="DT1029" s="178"/>
      <c r="DU1029" s="178"/>
      <c r="DV1029" s="188"/>
      <c r="DW1029" s="210"/>
      <c r="DX1029" s="210"/>
      <c r="DY1029" s="194"/>
      <c r="DZ1029" s="210"/>
      <c r="EA1029" s="210"/>
      <c r="EB1029" s="194"/>
      <c r="EC1029" s="210"/>
      <c r="ED1029" s="210"/>
      <c r="EE1029" s="194"/>
      <c r="EF1029" s="210"/>
      <c r="EG1029" s="210"/>
      <c r="EH1029" s="194"/>
      <c r="EI1029" s="210"/>
      <c r="EJ1029" s="210"/>
      <c r="EK1029" s="194"/>
      <c r="EL1029" s="210"/>
      <c r="EM1029" s="210"/>
      <c r="EN1029" s="194"/>
      <c r="EO1029" s="210"/>
      <c r="EP1029" s="210"/>
      <c r="EQ1029" s="194"/>
      <c r="ER1029" s="210"/>
      <c r="ES1029" s="210"/>
      <c r="ET1029" s="194"/>
      <c r="EU1029" s="210"/>
      <c r="EV1029" s="210"/>
      <c r="EW1029" s="194"/>
      <c r="EX1029" s="210"/>
      <c r="EY1029" s="210"/>
      <c r="EZ1029" s="194"/>
      <c r="FA1029" s="210"/>
      <c r="FB1029" s="210"/>
      <c r="FC1029" s="194"/>
      <c r="FD1029" s="210"/>
      <c r="FE1029" s="210"/>
      <c r="FF1029" s="194"/>
      <c r="FG1029" s="210"/>
      <c r="FH1029" s="210"/>
      <c r="FI1029" s="194"/>
      <c r="FJ1029" s="210"/>
      <c r="FK1029" s="210"/>
      <c r="FL1029" s="194"/>
      <c r="FM1029" s="210"/>
      <c r="FN1029" s="210"/>
      <c r="FO1029" s="194"/>
      <c r="FP1029" s="210"/>
      <c r="FQ1029" s="210"/>
      <c r="FR1029" s="194"/>
      <c r="FS1029" s="210"/>
      <c r="FT1029" s="210"/>
      <c r="FU1029" s="194"/>
      <c r="FV1029" s="210"/>
      <c r="FW1029" s="210"/>
      <c r="FX1029" s="194"/>
      <c r="FY1029" s="210"/>
      <c r="FZ1029" s="210"/>
      <c r="GA1029" s="194"/>
      <c r="GB1029" s="210"/>
      <c r="GC1029" s="210"/>
      <c r="GD1029" s="194"/>
      <c r="GE1029" s="210"/>
      <c r="GF1029" s="210"/>
      <c r="GG1029" s="194"/>
      <c r="GH1029" s="210"/>
      <c r="GI1029" s="210"/>
      <c r="GJ1029" s="194"/>
      <c r="GK1029" s="210"/>
      <c r="GL1029" s="210"/>
      <c r="GM1029" s="194"/>
      <c r="GN1029" s="210"/>
      <c r="GO1029" s="210"/>
      <c r="GP1029" s="194"/>
      <c r="GQ1029" s="210"/>
      <c r="GR1029" s="210"/>
      <c r="GS1029" s="194"/>
      <c r="GT1029" s="210"/>
      <c r="GU1029" s="210"/>
      <c r="GV1029" s="194"/>
      <c r="GW1029" s="210"/>
      <c r="GX1029" s="210"/>
      <c r="GY1029" s="194"/>
      <c r="GZ1029" s="210"/>
      <c r="HA1029" s="210"/>
      <c r="HB1029" s="194"/>
      <c r="HC1029" s="210"/>
      <c r="HD1029" s="210"/>
      <c r="HE1029" s="194"/>
      <c r="HF1029" s="210"/>
      <c r="HG1029" s="210"/>
      <c r="HH1029" s="194"/>
      <c r="HI1029" s="210"/>
      <c r="HJ1029" s="210"/>
      <c r="HK1029" s="194"/>
      <c r="HL1029" s="210"/>
      <c r="HM1029" s="210"/>
      <c r="HN1029" s="194"/>
      <c r="HO1029" s="210"/>
      <c r="HP1029" s="210"/>
      <c r="HQ1029" s="194"/>
      <c r="HR1029" s="210"/>
      <c r="HS1029" s="210"/>
      <c r="HT1029" s="194"/>
      <c r="HU1029" s="210"/>
      <c r="HV1029" s="210"/>
      <c r="HW1029" s="194"/>
      <c r="HX1029" s="210"/>
      <c r="HY1029" s="210"/>
      <c r="HZ1029" s="194"/>
      <c r="IA1029" s="210"/>
      <c r="IB1029" s="210"/>
      <c r="IC1029" s="194"/>
      <c r="ID1029" s="210"/>
      <c r="IE1029" s="210"/>
      <c r="IF1029" s="194"/>
      <c r="IG1029" s="210"/>
      <c r="IH1029" s="210"/>
      <c r="II1029" s="194"/>
      <c r="IJ1029" s="210"/>
      <c r="IK1029" s="210"/>
      <c r="IL1029" s="194"/>
      <c r="IM1029" s="210"/>
      <c r="IN1029" s="210"/>
      <c r="IO1029" s="194"/>
      <c r="IP1029" s="210"/>
      <c r="IQ1029" s="210"/>
      <c r="IR1029" s="194"/>
      <c r="IS1029" s="210"/>
      <c r="IT1029" s="210"/>
      <c r="IU1029" s="194"/>
      <c r="IV1029" s="210"/>
      <c r="IW1029" s="210"/>
      <c r="IX1029" s="194"/>
      <c r="IY1029" s="210"/>
      <c r="IZ1029" s="210"/>
      <c r="JA1029" s="194"/>
      <c r="JB1029" s="210"/>
      <c r="JC1029" s="210"/>
      <c r="JD1029" s="194"/>
      <c r="JE1029" s="210"/>
      <c r="JF1029" s="210"/>
      <c r="JG1029" s="194"/>
      <c r="JH1029" s="210"/>
      <c r="JI1029" s="210"/>
      <c r="JJ1029" s="194"/>
      <c r="JK1029" s="210"/>
      <c r="JL1029" s="210"/>
      <c r="JM1029" s="194"/>
      <c r="JN1029" s="210"/>
      <c r="JO1029" s="210"/>
      <c r="JP1029" s="194"/>
      <c r="JQ1029" s="210"/>
      <c r="JR1029" s="210"/>
      <c r="JS1029" s="194"/>
      <c r="JT1029" s="210"/>
      <c r="JU1029" s="210"/>
      <c r="JV1029" s="194"/>
      <c r="JW1029" s="210"/>
      <c r="JX1029" s="210"/>
      <c r="JY1029" s="194"/>
      <c r="JZ1029" s="210"/>
      <c r="KA1029" s="210"/>
      <c r="KB1029" s="194"/>
      <c r="KC1029" s="210"/>
      <c r="KD1029" s="210"/>
      <c r="KE1029" s="194"/>
      <c r="KF1029" s="210"/>
      <c r="KG1029" s="210"/>
      <c r="KH1029" s="194"/>
      <c r="KI1029" s="210"/>
      <c r="KJ1029" s="210"/>
      <c r="KK1029" s="194"/>
      <c r="KL1029" s="210"/>
      <c r="KM1029" s="210"/>
      <c r="KN1029" s="194"/>
      <c r="KO1029" s="210"/>
      <c r="KP1029" s="210"/>
      <c r="KQ1029" s="194"/>
      <c r="KR1029" s="210"/>
      <c r="KS1029" s="210"/>
      <c r="KT1029" s="194"/>
      <c r="KU1029" s="210"/>
      <c r="KV1029" s="210"/>
      <c r="KW1029" s="194"/>
      <c r="KX1029" s="210"/>
      <c r="KY1029" s="210"/>
      <c r="KZ1029" s="194"/>
      <c r="LA1029" s="210"/>
      <c r="LB1029" s="210"/>
      <c r="LC1029" s="194"/>
      <c r="LD1029" s="210"/>
      <c r="LE1029" s="210"/>
      <c r="LF1029" s="194"/>
      <c r="LG1029" s="210"/>
      <c r="LH1029" s="210"/>
      <c r="LI1029" s="194"/>
      <c r="LJ1029" s="210"/>
      <c r="LK1029" s="210"/>
      <c r="LL1029" s="194"/>
      <c r="LM1029" s="210"/>
      <c r="LN1029" s="210"/>
      <c r="LO1029" s="194"/>
      <c r="LP1029" s="210"/>
      <c r="LQ1029" s="210"/>
      <c r="LR1029" s="194"/>
      <c r="LS1029" s="210"/>
      <c r="LT1029" s="210"/>
      <c r="LU1029" s="194"/>
      <c r="LV1029" s="210"/>
      <c r="LW1029" s="210"/>
      <c r="LX1029" s="194"/>
      <c r="LY1029" s="210"/>
      <c r="LZ1029" s="210"/>
      <c r="MA1029" s="194"/>
      <c r="MB1029" s="210"/>
      <c r="MC1029" s="210"/>
      <c r="MD1029" s="194"/>
      <c r="ME1029" s="210"/>
      <c r="MF1029" s="210"/>
      <c r="MG1029" s="194"/>
      <c r="MH1029" s="210"/>
      <c r="MI1029" s="210"/>
      <c r="MJ1029" s="194"/>
      <c r="MK1029" s="210"/>
      <c r="ML1029" s="210"/>
      <c r="MM1029" s="194"/>
      <c r="MN1029" s="210"/>
      <c r="MO1029" s="210"/>
      <c r="MP1029" s="194"/>
      <c r="MQ1029" s="210"/>
      <c r="MR1029" s="210"/>
      <c r="MS1029" s="194"/>
      <c r="MT1029" s="210"/>
      <c r="MU1029" s="210"/>
      <c r="MV1029" s="194"/>
      <c r="MW1029" s="210"/>
      <c r="MX1029" s="210"/>
      <c r="MY1029" s="194"/>
      <c r="MZ1029" s="210"/>
      <c r="NA1029" s="210"/>
      <c r="NB1029" s="194"/>
      <c r="NC1029" s="210"/>
      <c r="ND1029" s="210"/>
      <c r="NE1029" s="194"/>
      <c r="NF1029" s="210"/>
      <c r="NG1029" s="210"/>
      <c r="NH1029" s="194"/>
      <c r="NI1029" s="210"/>
      <c r="NJ1029" s="210"/>
      <c r="NK1029" s="194"/>
      <c r="NL1029" s="210"/>
      <c r="NM1029" s="210"/>
      <c r="NN1029" s="194"/>
      <c r="NO1029" s="210"/>
      <c r="NP1029" s="210"/>
      <c r="NQ1029" s="194"/>
      <c r="NR1029" s="210"/>
      <c r="NS1029" s="210"/>
      <c r="NT1029" s="194"/>
      <c r="NU1029" s="210"/>
      <c r="NV1029" s="210"/>
      <c r="NW1029" s="194"/>
      <c r="NX1029" s="210"/>
      <c r="NY1029" s="210"/>
      <c r="NZ1029" s="194"/>
      <c r="OA1029" s="210"/>
      <c r="OB1029" s="210"/>
      <c r="OC1029" s="194"/>
      <c r="OD1029" s="210"/>
      <c r="OE1029" s="210"/>
      <c r="OF1029" s="194"/>
      <c r="OG1029" s="210"/>
      <c r="OH1029" s="210"/>
      <c r="OI1029" s="194"/>
      <c r="OJ1029" s="210"/>
      <c r="OK1029" s="210"/>
      <c r="OL1029" s="194"/>
      <c r="OM1029" s="210"/>
      <c r="ON1029" s="210"/>
      <c r="OO1029" s="194"/>
      <c r="OP1029" s="210"/>
      <c r="OQ1029" s="210"/>
      <c r="OR1029" s="194"/>
      <c r="OS1029" s="210"/>
      <c r="OT1029" s="210"/>
      <c r="OU1029" s="194"/>
      <c r="OV1029" s="210"/>
      <c r="OW1029" s="210"/>
      <c r="OX1029" s="194"/>
      <c r="OY1029" s="210"/>
      <c r="OZ1029" s="210"/>
      <c r="PA1029" s="194"/>
      <c r="PB1029" s="210"/>
      <c r="PC1029" s="210"/>
      <c r="PD1029" s="194"/>
      <c r="PE1029" s="210"/>
      <c r="PF1029" s="210"/>
      <c r="PG1029" s="194"/>
      <c r="PH1029" s="210"/>
      <c r="PI1029" s="210"/>
      <c r="PJ1029" s="194"/>
      <c r="PK1029" s="210"/>
      <c r="PL1029" s="210"/>
      <c r="PM1029" s="194"/>
      <c r="PN1029" s="210"/>
      <c r="PO1029" s="210"/>
      <c r="PP1029" s="194"/>
      <c r="PQ1029" s="210"/>
      <c r="PR1029" s="210"/>
      <c r="PS1029" s="194"/>
      <c r="PT1029" s="210"/>
      <c r="PU1029" s="210"/>
      <c r="PV1029" s="194"/>
      <c r="PW1029" s="210"/>
      <c r="PX1029" s="210"/>
      <c r="PY1029" s="194"/>
      <c r="PZ1029" s="210"/>
      <c r="QA1029" s="210"/>
      <c r="QB1029" s="194"/>
      <c r="QC1029" s="210"/>
      <c r="QD1029" s="210"/>
      <c r="QE1029" s="194"/>
      <c r="QF1029" s="210"/>
      <c r="QG1029" s="210"/>
      <c r="QH1029" s="194"/>
      <c r="QI1029" s="210"/>
      <c r="QJ1029" s="210"/>
      <c r="QK1029" s="194"/>
      <c r="QL1029" s="210"/>
      <c r="QM1029" s="210"/>
      <c r="QN1029" s="194"/>
      <c r="QO1029" s="210"/>
      <c r="QP1029" s="210"/>
      <c r="QQ1029" s="194"/>
      <c r="QR1029" s="210"/>
      <c r="QS1029" s="210"/>
      <c r="QT1029" s="194"/>
      <c r="QU1029" s="210"/>
      <c r="QV1029" s="210"/>
      <c r="QW1029" s="194"/>
      <c r="QX1029" s="210"/>
      <c r="QY1029" s="210"/>
      <c r="QZ1029" s="194"/>
      <c r="RA1029" s="210"/>
      <c r="RB1029" s="210"/>
      <c r="RC1029" s="194"/>
      <c r="RD1029" s="210"/>
      <c r="RE1029" s="210"/>
      <c r="RF1029" s="194"/>
      <c r="RG1029" s="210"/>
    </row>
    <row r="1030" spans="5:475" x14ac:dyDescent="0.25">
      <c r="E1030" s="225"/>
      <c r="F1030" s="217"/>
      <c r="G1030" s="188"/>
      <c r="H1030" s="188"/>
      <c r="I1030" s="204"/>
      <c r="J1030" s="204"/>
      <c r="K1030" s="188"/>
      <c r="L1030" s="188"/>
      <c r="M1030" s="188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  <c r="RG1030" s="194"/>
    </row>
    <row r="1031" spans="5:475" x14ac:dyDescent="0.25">
      <c r="E1031" s="225"/>
      <c r="F1031" s="217"/>
      <c r="G1031" s="188"/>
      <c r="H1031" s="188"/>
      <c r="I1031" s="204"/>
      <c r="J1031" s="204"/>
      <c r="K1031" s="188"/>
      <c r="L1031" s="188"/>
      <c r="M1031" s="188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  <c r="RG1031" s="194"/>
    </row>
    <row r="1032" spans="5:475" x14ac:dyDescent="0.25">
      <c r="E1032" s="225"/>
      <c r="F1032" s="217"/>
      <c r="G1032" s="188"/>
      <c r="H1032" s="188"/>
      <c r="I1032" s="204"/>
      <c r="J1032" s="204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  <c r="RG1032" s="194"/>
    </row>
    <row r="1033" spans="5:475" x14ac:dyDescent="0.25">
      <c r="E1033" s="225"/>
      <c r="F1033" s="216"/>
      <c r="G1033" s="188"/>
      <c r="H1033" s="188"/>
      <c r="I1033" s="204"/>
      <c r="J1033" s="204"/>
      <c r="K1033" s="188"/>
      <c r="L1033" s="188"/>
      <c r="M1033" s="188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  <c r="RG1033" s="194"/>
    </row>
    <row r="1034" spans="5:475" x14ac:dyDescent="0.25">
      <c r="E1034" s="225"/>
      <c r="F1034" s="217"/>
      <c r="G1034" s="188"/>
      <c r="H1034" s="188"/>
      <c r="I1034" s="204"/>
      <c r="J1034" s="204"/>
      <c r="K1034" s="188"/>
      <c r="L1034" s="188"/>
      <c r="M1034" s="188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  <c r="RG1034" s="194"/>
    </row>
    <row r="1035" spans="5:475" x14ac:dyDescent="0.25">
      <c r="E1035" s="225"/>
      <c r="F1035" s="217"/>
      <c r="G1035" s="178"/>
      <c r="H1035" s="178"/>
      <c r="I1035" s="204"/>
      <c r="J1035" s="204"/>
      <c r="K1035" s="178"/>
      <c r="L1035" s="188"/>
      <c r="M1035" s="178"/>
      <c r="N1035" s="178"/>
      <c r="O1035" s="188"/>
      <c r="P1035" s="178"/>
      <c r="Q1035" s="178"/>
      <c r="R1035" s="188"/>
      <c r="S1035" s="178"/>
      <c r="T1035" s="178"/>
      <c r="U1035" s="188"/>
      <c r="V1035" s="178"/>
      <c r="W1035" s="178"/>
      <c r="X1035" s="188"/>
      <c r="Y1035" s="178"/>
      <c r="Z1035" s="178"/>
      <c r="AA1035" s="188"/>
      <c r="AB1035" s="178"/>
      <c r="AC1035" s="178"/>
      <c r="AD1035" s="188"/>
      <c r="AE1035" s="178"/>
      <c r="AF1035" s="178"/>
      <c r="AG1035" s="188"/>
      <c r="AH1035" s="178"/>
      <c r="AI1035" s="178"/>
      <c r="AJ1035" s="188"/>
      <c r="AK1035" s="178"/>
      <c r="AL1035" s="178"/>
      <c r="AM1035" s="188"/>
      <c r="AN1035" s="178"/>
      <c r="AO1035" s="178"/>
      <c r="AP1035" s="188"/>
      <c r="AQ1035" s="178"/>
      <c r="AR1035" s="178"/>
      <c r="AS1035" s="188"/>
      <c r="AT1035" s="178"/>
      <c r="AU1035" s="178"/>
      <c r="AV1035" s="188"/>
      <c r="AW1035" s="178"/>
      <c r="AX1035" s="178"/>
      <c r="AY1035" s="188"/>
      <c r="AZ1035" s="178"/>
      <c r="BA1035" s="178"/>
      <c r="BB1035" s="188"/>
      <c r="BC1035" s="178"/>
      <c r="BD1035" s="178"/>
      <c r="BE1035" s="188"/>
      <c r="BF1035" s="178"/>
      <c r="BG1035" s="178"/>
      <c r="BH1035" s="188"/>
      <c r="BI1035" s="178"/>
      <c r="BJ1035" s="178"/>
      <c r="BK1035" s="188"/>
      <c r="BL1035" s="178"/>
      <c r="BM1035" s="178"/>
      <c r="BN1035" s="188"/>
      <c r="BO1035" s="178"/>
      <c r="BP1035" s="178"/>
      <c r="BQ1035" s="188"/>
      <c r="BR1035" s="178"/>
      <c r="BS1035" s="178"/>
      <c r="BT1035" s="188"/>
      <c r="BU1035" s="178"/>
      <c r="BV1035" s="178"/>
      <c r="BW1035" s="188"/>
      <c r="BX1035" s="178"/>
      <c r="BY1035" s="178"/>
      <c r="BZ1035" s="188"/>
      <c r="CA1035" s="178"/>
      <c r="CB1035" s="178"/>
      <c r="CC1035" s="188"/>
      <c r="CD1035" s="178"/>
      <c r="CE1035" s="178"/>
      <c r="CF1035" s="188"/>
      <c r="CG1035" s="178"/>
      <c r="CH1035" s="178"/>
      <c r="CI1035" s="188"/>
      <c r="CJ1035" s="178"/>
      <c r="CK1035" s="178"/>
      <c r="CL1035" s="188"/>
      <c r="CM1035" s="178"/>
      <c r="CN1035" s="178"/>
      <c r="CO1035" s="188"/>
      <c r="CP1035" s="178"/>
      <c r="CQ1035" s="178"/>
      <c r="CR1035" s="188"/>
      <c r="CS1035" s="178"/>
      <c r="CT1035" s="178"/>
      <c r="CU1035" s="188"/>
      <c r="CV1035" s="178"/>
      <c r="CW1035" s="178"/>
      <c r="CX1035" s="188"/>
      <c r="CY1035" s="178"/>
      <c r="CZ1035" s="178"/>
      <c r="DA1035" s="188"/>
      <c r="DB1035" s="178"/>
      <c r="DC1035" s="178"/>
      <c r="DD1035" s="188"/>
      <c r="DE1035" s="178"/>
      <c r="DF1035" s="178"/>
      <c r="DG1035" s="188"/>
      <c r="DH1035" s="178"/>
      <c r="DI1035" s="178"/>
      <c r="DJ1035" s="188"/>
      <c r="DK1035" s="178"/>
      <c r="DL1035" s="178"/>
      <c r="DM1035" s="188"/>
      <c r="DN1035" s="178"/>
      <c r="DO1035" s="178"/>
      <c r="DP1035" s="188"/>
      <c r="DQ1035" s="178"/>
      <c r="DR1035" s="178"/>
      <c r="DS1035" s="188"/>
      <c r="DT1035" s="178"/>
      <c r="DU1035" s="178"/>
      <c r="DV1035" s="188"/>
      <c r="DW1035" s="210"/>
      <c r="DX1035" s="210"/>
      <c r="DY1035" s="194"/>
      <c r="DZ1035" s="210"/>
      <c r="EA1035" s="210"/>
      <c r="EB1035" s="194"/>
      <c r="EC1035" s="210"/>
      <c r="ED1035" s="210"/>
      <c r="EE1035" s="194"/>
      <c r="EF1035" s="210"/>
      <c r="EG1035" s="210"/>
      <c r="EH1035" s="194"/>
      <c r="EI1035" s="210"/>
      <c r="EJ1035" s="210"/>
      <c r="EK1035" s="194"/>
      <c r="EL1035" s="210"/>
      <c r="EM1035" s="210"/>
      <c r="EN1035" s="194"/>
      <c r="EO1035" s="210"/>
      <c r="EP1035" s="210"/>
      <c r="EQ1035" s="194"/>
      <c r="ER1035" s="210"/>
      <c r="ES1035" s="210"/>
      <c r="ET1035" s="194"/>
      <c r="EU1035" s="210"/>
      <c r="EV1035" s="210"/>
      <c r="EW1035" s="194"/>
      <c r="EX1035" s="210"/>
      <c r="EY1035" s="210"/>
      <c r="EZ1035" s="194"/>
      <c r="FA1035" s="210"/>
      <c r="FB1035" s="210"/>
      <c r="FC1035" s="194"/>
      <c r="FD1035" s="210"/>
      <c r="FE1035" s="210"/>
      <c r="FF1035" s="194"/>
      <c r="FG1035" s="210"/>
      <c r="FH1035" s="210"/>
      <c r="FI1035" s="194"/>
      <c r="FJ1035" s="210"/>
      <c r="FK1035" s="210"/>
      <c r="FL1035" s="194"/>
      <c r="FM1035" s="210"/>
      <c r="FN1035" s="210"/>
      <c r="FO1035" s="194"/>
      <c r="FP1035" s="210"/>
      <c r="FQ1035" s="210"/>
      <c r="FR1035" s="194"/>
      <c r="FS1035" s="210"/>
      <c r="FT1035" s="210"/>
      <c r="FU1035" s="194"/>
      <c r="FV1035" s="210"/>
      <c r="FW1035" s="210"/>
      <c r="FX1035" s="194"/>
      <c r="FY1035" s="210"/>
      <c r="FZ1035" s="210"/>
      <c r="GA1035" s="194"/>
      <c r="GB1035" s="210"/>
      <c r="GC1035" s="210"/>
      <c r="GD1035" s="194"/>
      <c r="GE1035" s="210"/>
      <c r="GF1035" s="210"/>
      <c r="GG1035" s="194"/>
      <c r="GH1035" s="210"/>
      <c r="GI1035" s="210"/>
      <c r="GJ1035" s="194"/>
      <c r="GK1035" s="210"/>
      <c r="GL1035" s="210"/>
      <c r="GM1035" s="194"/>
      <c r="GN1035" s="210"/>
      <c r="GO1035" s="210"/>
      <c r="GP1035" s="194"/>
      <c r="GQ1035" s="210"/>
      <c r="GR1035" s="210"/>
      <c r="GS1035" s="194"/>
      <c r="GT1035" s="210"/>
      <c r="GU1035" s="210"/>
      <c r="GV1035" s="194"/>
      <c r="GW1035" s="210"/>
      <c r="GX1035" s="210"/>
      <c r="GY1035" s="194"/>
      <c r="GZ1035" s="210"/>
      <c r="HA1035" s="210"/>
      <c r="HB1035" s="194"/>
      <c r="HC1035" s="210"/>
      <c r="HD1035" s="210"/>
      <c r="HE1035" s="194"/>
      <c r="HF1035" s="210"/>
      <c r="HG1035" s="210"/>
      <c r="HH1035" s="194"/>
      <c r="HI1035" s="210"/>
      <c r="HJ1035" s="210"/>
      <c r="HK1035" s="194"/>
      <c r="HL1035" s="210"/>
      <c r="HM1035" s="210"/>
      <c r="HN1035" s="194"/>
      <c r="HO1035" s="210"/>
      <c r="HP1035" s="210"/>
      <c r="HQ1035" s="194"/>
      <c r="HR1035" s="210"/>
      <c r="HS1035" s="210"/>
      <c r="HT1035" s="194"/>
      <c r="HU1035" s="210"/>
      <c r="HV1035" s="210"/>
      <c r="HW1035" s="194"/>
      <c r="HX1035" s="210"/>
      <c r="HY1035" s="210"/>
      <c r="HZ1035" s="194"/>
      <c r="IA1035" s="210"/>
      <c r="IB1035" s="210"/>
      <c r="IC1035" s="194"/>
      <c r="ID1035" s="210"/>
      <c r="IE1035" s="210"/>
      <c r="IF1035" s="194"/>
      <c r="IG1035" s="210"/>
      <c r="IH1035" s="210"/>
      <c r="II1035" s="194"/>
      <c r="IJ1035" s="210"/>
      <c r="IK1035" s="210"/>
      <c r="IL1035" s="194"/>
      <c r="IM1035" s="210"/>
      <c r="IN1035" s="210"/>
      <c r="IO1035" s="194"/>
      <c r="IP1035" s="210"/>
      <c r="IQ1035" s="210"/>
      <c r="IR1035" s="194"/>
      <c r="IS1035" s="210"/>
      <c r="IT1035" s="210"/>
      <c r="IU1035" s="194"/>
      <c r="IV1035" s="210"/>
      <c r="IW1035" s="210"/>
      <c r="IX1035" s="194"/>
      <c r="IY1035" s="210"/>
      <c r="IZ1035" s="210"/>
      <c r="JA1035" s="194"/>
      <c r="JB1035" s="210"/>
      <c r="JC1035" s="210"/>
      <c r="JD1035" s="194"/>
      <c r="JE1035" s="210"/>
      <c r="JF1035" s="210"/>
      <c r="JG1035" s="194"/>
      <c r="JH1035" s="210"/>
      <c r="JI1035" s="210"/>
      <c r="JJ1035" s="194"/>
      <c r="JK1035" s="210"/>
      <c r="JL1035" s="210"/>
      <c r="JM1035" s="194"/>
      <c r="JN1035" s="210"/>
      <c r="JO1035" s="210"/>
      <c r="JP1035" s="194"/>
      <c r="JQ1035" s="210"/>
      <c r="JR1035" s="210"/>
      <c r="JS1035" s="194"/>
      <c r="JT1035" s="210"/>
      <c r="JU1035" s="210"/>
      <c r="JV1035" s="194"/>
      <c r="JW1035" s="210"/>
      <c r="JX1035" s="210"/>
      <c r="JY1035" s="194"/>
      <c r="JZ1035" s="210"/>
      <c r="KA1035" s="210"/>
      <c r="KB1035" s="194"/>
      <c r="KC1035" s="210"/>
      <c r="KD1035" s="210"/>
      <c r="KE1035" s="194"/>
      <c r="KF1035" s="210"/>
      <c r="KG1035" s="210"/>
      <c r="KH1035" s="194"/>
      <c r="KI1035" s="210"/>
      <c r="KJ1035" s="210"/>
      <c r="KK1035" s="194"/>
      <c r="KL1035" s="210"/>
      <c r="KM1035" s="210"/>
      <c r="KN1035" s="194"/>
      <c r="KO1035" s="210"/>
      <c r="KP1035" s="210"/>
      <c r="KQ1035" s="194"/>
      <c r="KR1035" s="210"/>
      <c r="KS1035" s="210"/>
      <c r="KT1035" s="194"/>
      <c r="KU1035" s="210"/>
      <c r="KV1035" s="210"/>
      <c r="KW1035" s="194"/>
      <c r="KX1035" s="210"/>
      <c r="KY1035" s="210"/>
      <c r="KZ1035" s="194"/>
      <c r="LA1035" s="210"/>
      <c r="LB1035" s="210"/>
      <c r="LC1035" s="194"/>
      <c r="LD1035" s="210"/>
      <c r="LE1035" s="210"/>
      <c r="LF1035" s="194"/>
      <c r="LG1035" s="210"/>
      <c r="LH1035" s="210"/>
      <c r="LI1035" s="194"/>
      <c r="LJ1035" s="210"/>
      <c r="LK1035" s="210"/>
      <c r="LL1035" s="194"/>
      <c r="LM1035" s="210"/>
      <c r="LN1035" s="210"/>
      <c r="LO1035" s="194"/>
      <c r="LP1035" s="210"/>
      <c r="LQ1035" s="210"/>
      <c r="LR1035" s="194"/>
      <c r="LS1035" s="210"/>
      <c r="LT1035" s="210"/>
      <c r="LU1035" s="194"/>
      <c r="LV1035" s="210"/>
      <c r="LW1035" s="210"/>
      <c r="LX1035" s="194"/>
      <c r="LY1035" s="210"/>
      <c r="LZ1035" s="210"/>
      <c r="MA1035" s="194"/>
      <c r="MB1035" s="210"/>
      <c r="MC1035" s="210"/>
      <c r="MD1035" s="194"/>
      <c r="ME1035" s="210"/>
      <c r="MF1035" s="210"/>
      <c r="MG1035" s="194"/>
      <c r="MH1035" s="210"/>
      <c r="MI1035" s="210"/>
      <c r="MJ1035" s="194"/>
      <c r="MK1035" s="210"/>
      <c r="ML1035" s="210"/>
      <c r="MM1035" s="194"/>
      <c r="MN1035" s="210"/>
      <c r="MO1035" s="210"/>
      <c r="MP1035" s="194"/>
      <c r="MQ1035" s="210"/>
      <c r="MR1035" s="210"/>
      <c r="MS1035" s="194"/>
      <c r="MT1035" s="210"/>
      <c r="MU1035" s="210"/>
      <c r="MV1035" s="194"/>
      <c r="MW1035" s="210"/>
      <c r="MX1035" s="210"/>
      <c r="MY1035" s="194"/>
      <c r="MZ1035" s="210"/>
      <c r="NA1035" s="210"/>
      <c r="NB1035" s="194"/>
      <c r="NC1035" s="210"/>
      <c r="ND1035" s="210"/>
      <c r="NE1035" s="194"/>
      <c r="NF1035" s="210"/>
      <c r="NG1035" s="210"/>
      <c r="NH1035" s="194"/>
      <c r="NI1035" s="210"/>
      <c r="NJ1035" s="210"/>
      <c r="NK1035" s="194"/>
      <c r="NL1035" s="210"/>
      <c r="NM1035" s="210"/>
      <c r="NN1035" s="194"/>
      <c r="NO1035" s="210"/>
      <c r="NP1035" s="210"/>
      <c r="NQ1035" s="194"/>
      <c r="NR1035" s="210"/>
      <c r="NS1035" s="210"/>
      <c r="NT1035" s="194"/>
      <c r="NU1035" s="210"/>
      <c r="NV1035" s="210"/>
      <c r="NW1035" s="194"/>
      <c r="NX1035" s="210"/>
      <c r="NY1035" s="210"/>
      <c r="NZ1035" s="194"/>
      <c r="OA1035" s="210"/>
      <c r="OB1035" s="210"/>
      <c r="OC1035" s="194"/>
      <c r="OD1035" s="210"/>
      <c r="OE1035" s="210"/>
      <c r="OF1035" s="194"/>
      <c r="OG1035" s="210"/>
      <c r="OH1035" s="210"/>
      <c r="OI1035" s="194"/>
      <c r="OJ1035" s="210"/>
      <c r="OK1035" s="210"/>
      <c r="OL1035" s="194"/>
      <c r="OM1035" s="210"/>
      <c r="ON1035" s="210"/>
      <c r="OO1035" s="194"/>
      <c r="OP1035" s="210"/>
      <c r="OQ1035" s="210"/>
      <c r="OR1035" s="194"/>
      <c r="OS1035" s="210"/>
      <c r="OT1035" s="210"/>
      <c r="OU1035" s="194"/>
      <c r="OV1035" s="210"/>
      <c r="OW1035" s="210"/>
      <c r="OX1035" s="194"/>
      <c r="OY1035" s="210"/>
      <c r="OZ1035" s="210"/>
      <c r="PA1035" s="194"/>
      <c r="PB1035" s="210"/>
      <c r="PC1035" s="210"/>
      <c r="PD1035" s="194"/>
      <c r="PE1035" s="210"/>
      <c r="PF1035" s="210"/>
      <c r="PG1035" s="194"/>
      <c r="PH1035" s="210"/>
      <c r="PI1035" s="210"/>
      <c r="PJ1035" s="194"/>
      <c r="PK1035" s="210"/>
      <c r="PL1035" s="210"/>
      <c r="PM1035" s="194"/>
      <c r="PN1035" s="210"/>
      <c r="PO1035" s="210"/>
      <c r="PP1035" s="194"/>
      <c r="PQ1035" s="210"/>
      <c r="PR1035" s="210"/>
      <c r="PS1035" s="194"/>
      <c r="PT1035" s="210"/>
      <c r="PU1035" s="210"/>
      <c r="PV1035" s="194"/>
      <c r="PW1035" s="210"/>
      <c r="PX1035" s="210"/>
      <c r="PY1035" s="194"/>
      <c r="PZ1035" s="210"/>
      <c r="QA1035" s="210"/>
      <c r="QB1035" s="194"/>
      <c r="QC1035" s="210"/>
      <c r="QD1035" s="210"/>
      <c r="QE1035" s="194"/>
      <c r="QF1035" s="210"/>
      <c r="QG1035" s="210"/>
      <c r="QH1035" s="194"/>
      <c r="QI1035" s="210"/>
      <c r="QJ1035" s="210"/>
      <c r="QK1035" s="194"/>
      <c r="QL1035" s="210"/>
      <c r="QM1035" s="210"/>
      <c r="QN1035" s="194"/>
      <c r="QO1035" s="210"/>
      <c r="QP1035" s="210"/>
      <c r="QQ1035" s="194"/>
      <c r="QR1035" s="210"/>
      <c r="QS1035" s="210"/>
      <c r="QT1035" s="194"/>
      <c r="QU1035" s="210"/>
      <c r="QV1035" s="210"/>
      <c r="QW1035" s="194"/>
      <c r="QX1035" s="210"/>
      <c r="QY1035" s="210"/>
      <c r="QZ1035" s="194"/>
      <c r="RA1035" s="210"/>
      <c r="RB1035" s="210"/>
      <c r="RC1035" s="194"/>
      <c r="RD1035" s="210"/>
      <c r="RE1035" s="210"/>
      <c r="RF1035" s="194"/>
      <c r="RG1035" s="210"/>
    </row>
    <row r="1036" spans="5:475" x14ac:dyDescent="0.25">
      <c r="E1036" s="225"/>
      <c r="F1036" s="216"/>
      <c r="G1036" s="188"/>
      <c r="H1036" s="188"/>
      <c r="I1036" s="204"/>
      <c r="J1036" s="204"/>
      <c r="K1036" s="188"/>
      <c r="L1036" s="188"/>
      <c r="M1036" s="188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  <c r="RG1036" s="194"/>
    </row>
    <row r="1037" spans="5:475" x14ac:dyDescent="0.25">
      <c r="E1037" s="225"/>
      <c r="F1037" s="217"/>
      <c r="G1037" s="188"/>
      <c r="H1037" s="188"/>
      <c r="I1037" s="204"/>
      <c r="J1037" s="204"/>
      <c r="K1037" s="188"/>
      <c r="L1037" s="188"/>
      <c r="M1037" s="188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  <c r="RG1037" s="194"/>
    </row>
    <row r="1038" spans="5:475" x14ac:dyDescent="0.25">
      <c r="E1038" s="225"/>
      <c r="F1038" s="217"/>
      <c r="G1038" s="188"/>
      <c r="H1038" s="188"/>
      <c r="I1038" s="204"/>
      <c r="J1038" s="204"/>
      <c r="K1038" s="188"/>
      <c r="L1038" s="188"/>
      <c r="M1038" s="188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  <c r="RG1038" s="194"/>
    </row>
    <row r="1039" spans="5:475" x14ac:dyDescent="0.25">
      <c r="E1039" s="225"/>
      <c r="F1039" s="217"/>
      <c r="G1039" s="188"/>
      <c r="H1039" s="188"/>
      <c r="I1039" s="204"/>
      <c r="J1039" s="204"/>
      <c r="K1039" s="188"/>
      <c r="L1039" s="188"/>
      <c r="M1039" s="188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  <c r="RG1039" s="194"/>
    </row>
    <row r="1040" spans="5:475" x14ac:dyDescent="0.25">
      <c r="E1040" s="225"/>
      <c r="F1040" s="216"/>
      <c r="G1040" s="188"/>
      <c r="H1040" s="188"/>
      <c r="I1040" s="204"/>
      <c r="J1040" s="204"/>
      <c r="K1040" s="188"/>
      <c r="L1040" s="188"/>
      <c r="M1040" s="188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  <c r="RG1040" s="194"/>
    </row>
    <row r="1041" spans="5:475" x14ac:dyDescent="0.25">
      <c r="E1041" s="225"/>
      <c r="F1041" s="217"/>
      <c r="G1041" s="188"/>
      <c r="H1041" s="188"/>
      <c r="I1041" s="204"/>
      <c r="J1041" s="204"/>
      <c r="K1041" s="188"/>
      <c r="L1041" s="188"/>
      <c r="M1041" s="188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  <c r="RG1041" s="194"/>
    </row>
    <row r="1042" spans="5:475" x14ac:dyDescent="0.25">
      <c r="E1042" s="225"/>
      <c r="F1042" s="217"/>
      <c r="G1042" s="188"/>
      <c r="H1042" s="188"/>
      <c r="I1042" s="204"/>
      <c r="J1042" s="204"/>
      <c r="K1042" s="188"/>
      <c r="L1042" s="188"/>
      <c r="M1042" s="188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  <c r="RG1042" s="194"/>
    </row>
    <row r="1043" spans="5:475" x14ac:dyDescent="0.25">
      <c r="E1043" s="225"/>
      <c r="F1043" s="216"/>
      <c r="G1043" s="188"/>
      <c r="H1043" s="188"/>
      <c r="I1043" s="204"/>
      <c r="J1043" s="204"/>
      <c r="K1043" s="188"/>
      <c r="L1043" s="188"/>
      <c r="M1043" s="188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  <c r="RG1043" s="194"/>
    </row>
    <row r="1044" spans="5:475" x14ac:dyDescent="0.25">
      <c r="E1044" s="225"/>
      <c r="F1044" s="217"/>
      <c r="G1044" s="188"/>
      <c r="H1044" s="188"/>
      <c r="I1044" s="204"/>
      <c r="J1044" s="204"/>
      <c r="K1044" s="188"/>
      <c r="L1044" s="188"/>
      <c r="M1044" s="188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94"/>
      <c r="DX1044" s="194"/>
      <c r="DY1044" s="194"/>
      <c r="DZ1044" s="194"/>
      <c r="EA1044" s="194"/>
      <c r="EB1044" s="194"/>
      <c r="EC1044" s="194"/>
      <c r="ED1044" s="194"/>
      <c r="EE1044" s="194"/>
      <c r="EF1044" s="194"/>
      <c r="EG1044" s="194"/>
      <c r="EH1044" s="194"/>
      <c r="EI1044" s="194"/>
      <c r="EJ1044" s="194"/>
      <c r="EK1044" s="194"/>
      <c r="EL1044" s="194"/>
      <c r="EM1044" s="194"/>
      <c r="EN1044" s="194"/>
      <c r="EO1044" s="194"/>
      <c r="EP1044" s="194"/>
      <c r="EQ1044" s="194"/>
      <c r="ER1044" s="194"/>
      <c r="ES1044" s="194"/>
      <c r="ET1044" s="194"/>
      <c r="EU1044" s="194"/>
      <c r="EV1044" s="194"/>
      <c r="EW1044" s="194"/>
      <c r="EX1044" s="194"/>
      <c r="EY1044" s="194"/>
      <c r="EZ1044" s="194"/>
      <c r="FA1044" s="194"/>
      <c r="FB1044" s="194"/>
      <c r="FC1044" s="194"/>
      <c r="FD1044" s="194"/>
      <c r="FE1044" s="194"/>
      <c r="FF1044" s="194"/>
      <c r="FG1044" s="194"/>
      <c r="FH1044" s="194"/>
      <c r="FI1044" s="194"/>
      <c r="FJ1044" s="194"/>
      <c r="FK1044" s="194"/>
      <c r="FL1044" s="194"/>
      <c r="FM1044" s="194"/>
      <c r="FN1044" s="194"/>
      <c r="FO1044" s="194"/>
      <c r="FP1044" s="194"/>
      <c r="FQ1044" s="194"/>
      <c r="FR1044" s="194"/>
      <c r="FS1044" s="194"/>
      <c r="FT1044" s="194"/>
      <c r="FU1044" s="194"/>
      <c r="FV1044" s="194"/>
      <c r="FW1044" s="194"/>
      <c r="FX1044" s="194"/>
      <c r="FY1044" s="194"/>
      <c r="FZ1044" s="194"/>
      <c r="GA1044" s="194"/>
      <c r="GB1044" s="194"/>
      <c r="GC1044" s="194"/>
      <c r="GD1044" s="194"/>
      <c r="GE1044" s="194"/>
      <c r="GF1044" s="194"/>
      <c r="GG1044" s="194"/>
      <c r="GH1044" s="194"/>
      <c r="GI1044" s="194"/>
      <c r="GJ1044" s="194"/>
      <c r="GK1044" s="194"/>
      <c r="GL1044" s="194"/>
      <c r="GM1044" s="194"/>
      <c r="GN1044" s="194"/>
      <c r="GO1044" s="194"/>
      <c r="GP1044" s="194"/>
      <c r="GQ1044" s="194"/>
      <c r="GR1044" s="194"/>
      <c r="GS1044" s="194"/>
      <c r="GT1044" s="194"/>
      <c r="GU1044" s="194"/>
      <c r="GV1044" s="194"/>
      <c r="GW1044" s="194"/>
      <c r="GX1044" s="194"/>
      <c r="GY1044" s="194"/>
      <c r="GZ1044" s="194"/>
      <c r="HA1044" s="194"/>
      <c r="HB1044" s="194"/>
      <c r="HC1044" s="194"/>
      <c r="HD1044" s="194"/>
      <c r="HE1044" s="194"/>
      <c r="HF1044" s="194"/>
      <c r="HG1044" s="194"/>
      <c r="HH1044" s="194"/>
      <c r="HI1044" s="194"/>
      <c r="HJ1044" s="194"/>
      <c r="HK1044" s="194"/>
      <c r="HL1044" s="194"/>
      <c r="HM1044" s="194"/>
      <c r="HN1044" s="194"/>
      <c r="HO1044" s="194"/>
      <c r="HP1044" s="194"/>
      <c r="HQ1044" s="194"/>
      <c r="HR1044" s="194"/>
      <c r="HS1044" s="194"/>
      <c r="HT1044" s="194"/>
      <c r="HU1044" s="194"/>
      <c r="HV1044" s="194"/>
      <c r="HW1044" s="194"/>
      <c r="HX1044" s="194"/>
      <c r="HY1044" s="194"/>
      <c r="HZ1044" s="194"/>
      <c r="IA1044" s="194"/>
      <c r="IB1044" s="194"/>
      <c r="IC1044" s="194"/>
      <c r="ID1044" s="194"/>
      <c r="IE1044" s="194"/>
      <c r="IF1044" s="194"/>
      <c r="IG1044" s="194"/>
      <c r="IH1044" s="194"/>
      <c r="II1044" s="194"/>
      <c r="IJ1044" s="194"/>
      <c r="IK1044" s="194"/>
      <c r="IL1044" s="194"/>
      <c r="IM1044" s="194"/>
      <c r="IN1044" s="194"/>
      <c r="IO1044" s="194"/>
      <c r="IP1044" s="194"/>
      <c r="IQ1044" s="194"/>
      <c r="IR1044" s="194"/>
      <c r="IS1044" s="194"/>
      <c r="IT1044" s="194"/>
      <c r="IU1044" s="194"/>
      <c r="IV1044" s="194"/>
      <c r="IW1044" s="194"/>
      <c r="IX1044" s="194"/>
      <c r="IY1044" s="194"/>
      <c r="IZ1044" s="194"/>
      <c r="JA1044" s="194"/>
      <c r="JB1044" s="194"/>
      <c r="JC1044" s="194"/>
      <c r="JD1044" s="194"/>
      <c r="JE1044" s="194"/>
      <c r="JF1044" s="194"/>
      <c r="JG1044" s="194"/>
      <c r="JH1044" s="194"/>
      <c r="JI1044" s="194"/>
      <c r="JJ1044" s="194"/>
      <c r="JK1044" s="194"/>
      <c r="JL1044" s="194"/>
      <c r="JM1044" s="194"/>
      <c r="JN1044" s="194"/>
      <c r="JO1044" s="194"/>
      <c r="JP1044" s="194"/>
      <c r="JQ1044" s="194"/>
      <c r="JR1044" s="194"/>
      <c r="JS1044" s="194"/>
      <c r="JT1044" s="194"/>
      <c r="JU1044" s="194"/>
      <c r="JV1044" s="194"/>
      <c r="JW1044" s="194"/>
      <c r="JX1044" s="194"/>
      <c r="JY1044" s="194"/>
      <c r="JZ1044" s="194"/>
      <c r="KA1044" s="194"/>
      <c r="KB1044" s="194"/>
      <c r="KC1044" s="194"/>
      <c r="KD1044" s="194"/>
      <c r="KE1044" s="194"/>
      <c r="KF1044" s="194"/>
      <c r="KG1044" s="194"/>
      <c r="KH1044" s="194"/>
      <c r="KI1044" s="194"/>
      <c r="KJ1044" s="194"/>
      <c r="KK1044" s="194"/>
      <c r="KL1044" s="194"/>
      <c r="KM1044" s="194"/>
      <c r="KN1044" s="194"/>
      <c r="KO1044" s="194"/>
      <c r="KP1044" s="194"/>
      <c r="KQ1044" s="194"/>
      <c r="KR1044" s="194"/>
      <c r="KS1044" s="194"/>
      <c r="KT1044" s="194"/>
      <c r="KU1044" s="194"/>
      <c r="KV1044" s="194"/>
      <c r="KW1044" s="194"/>
      <c r="KX1044" s="194"/>
      <c r="KY1044" s="194"/>
      <c r="KZ1044" s="194"/>
      <c r="LA1044" s="194"/>
      <c r="LB1044" s="194"/>
      <c r="LC1044" s="194"/>
      <c r="LD1044" s="194"/>
      <c r="LE1044" s="194"/>
      <c r="LF1044" s="194"/>
      <c r="LG1044" s="194"/>
      <c r="LH1044" s="194"/>
      <c r="LI1044" s="194"/>
      <c r="LJ1044" s="194"/>
      <c r="LK1044" s="194"/>
      <c r="LL1044" s="194"/>
      <c r="LM1044" s="194"/>
      <c r="LN1044" s="194"/>
      <c r="LO1044" s="194"/>
      <c r="LP1044" s="194"/>
      <c r="LQ1044" s="194"/>
      <c r="LR1044" s="194"/>
      <c r="LS1044" s="194"/>
      <c r="LT1044" s="194"/>
      <c r="LU1044" s="194"/>
      <c r="LV1044" s="194"/>
      <c r="LW1044" s="194"/>
      <c r="LX1044" s="194"/>
      <c r="LY1044" s="194"/>
      <c r="LZ1044" s="194"/>
      <c r="MA1044" s="194"/>
      <c r="MB1044" s="194"/>
      <c r="MC1044" s="194"/>
      <c r="MD1044" s="194"/>
      <c r="ME1044" s="194"/>
      <c r="MF1044" s="194"/>
      <c r="MG1044" s="194"/>
      <c r="MH1044" s="194"/>
      <c r="MI1044" s="194"/>
      <c r="MJ1044" s="194"/>
      <c r="MK1044" s="194"/>
      <c r="ML1044" s="194"/>
      <c r="MM1044" s="194"/>
      <c r="MN1044" s="194"/>
      <c r="MO1044" s="194"/>
      <c r="MP1044" s="194"/>
      <c r="MQ1044" s="194"/>
      <c r="MR1044" s="194"/>
      <c r="MS1044" s="194"/>
      <c r="MT1044" s="194"/>
      <c r="MU1044" s="194"/>
      <c r="MV1044" s="194"/>
      <c r="MW1044" s="194"/>
      <c r="MX1044" s="194"/>
      <c r="MY1044" s="194"/>
      <c r="MZ1044" s="194"/>
      <c r="NA1044" s="194"/>
      <c r="NB1044" s="194"/>
      <c r="NC1044" s="194"/>
      <c r="ND1044" s="194"/>
      <c r="NE1044" s="194"/>
      <c r="NF1044" s="194"/>
      <c r="NG1044" s="194"/>
      <c r="NH1044" s="194"/>
      <c r="NI1044" s="194"/>
      <c r="NJ1044" s="194"/>
      <c r="NK1044" s="194"/>
      <c r="NL1044" s="194"/>
      <c r="NM1044" s="194"/>
      <c r="NN1044" s="194"/>
      <c r="NO1044" s="194"/>
      <c r="NP1044" s="194"/>
      <c r="NQ1044" s="194"/>
      <c r="NR1044" s="194"/>
      <c r="NS1044" s="194"/>
      <c r="NT1044" s="194"/>
      <c r="NU1044" s="194"/>
      <c r="NV1044" s="194"/>
      <c r="NW1044" s="194"/>
      <c r="NX1044" s="194"/>
      <c r="NY1044" s="194"/>
      <c r="NZ1044" s="194"/>
      <c r="OA1044" s="194"/>
      <c r="OB1044" s="194"/>
      <c r="OC1044" s="194"/>
      <c r="OD1044" s="194"/>
      <c r="OE1044" s="194"/>
      <c r="OF1044" s="194"/>
      <c r="OG1044" s="194"/>
      <c r="OH1044" s="194"/>
      <c r="OI1044" s="194"/>
      <c r="OJ1044" s="194"/>
      <c r="OK1044" s="194"/>
      <c r="OL1044" s="194"/>
      <c r="OM1044" s="194"/>
      <c r="ON1044" s="194"/>
      <c r="OO1044" s="194"/>
      <c r="OP1044" s="194"/>
      <c r="OQ1044" s="194"/>
      <c r="OR1044" s="194"/>
      <c r="OS1044" s="194"/>
      <c r="OT1044" s="194"/>
      <c r="OU1044" s="194"/>
      <c r="OV1044" s="194"/>
      <c r="OW1044" s="194"/>
      <c r="OX1044" s="194"/>
      <c r="OY1044" s="194"/>
      <c r="OZ1044" s="194"/>
      <c r="PA1044" s="194"/>
      <c r="PB1044" s="194"/>
      <c r="PC1044" s="194"/>
      <c r="PD1044" s="194"/>
      <c r="PE1044" s="194"/>
      <c r="PF1044" s="194"/>
      <c r="PG1044" s="194"/>
      <c r="PH1044" s="194"/>
      <c r="PI1044" s="194"/>
      <c r="PJ1044" s="194"/>
      <c r="PK1044" s="194"/>
      <c r="PL1044" s="194"/>
      <c r="PM1044" s="194"/>
      <c r="PN1044" s="194"/>
      <c r="PO1044" s="194"/>
      <c r="PP1044" s="194"/>
      <c r="PQ1044" s="194"/>
      <c r="PR1044" s="194"/>
      <c r="PS1044" s="194"/>
      <c r="PT1044" s="194"/>
      <c r="PU1044" s="194"/>
      <c r="PV1044" s="194"/>
      <c r="PW1044" s="194"/>
      <c r="PX1044" s="194"/>
      <c r="PY1044" s="194"/>
      <c r="PZ1044" s="194"/>
      <c r="QA1044" s="194"/>
      <c r="QB1044" s="194"/>
      <c r="QC1044" s="194"/>
      <c r="QD1044" s="194"/>
      <c r="QE1044" s="194"/>
      <c r="QF1044" s="194"/>
      <c r="QG1044" s="194"/>
      <c r="QH1044" s="194"/>
      <c r="QI1044" s="194"/>
      <c r="QJ1044" s="194"/>
      <c r="QK1044" s="194"/>
      <c r="QL1044" s="194"/>
      <c r="QM1044" s="194"/>
      <c r="QN1044" s="194"/>
      <c r="QO1044" s="194"/>
      <c r="QP1044" s="194"/>
      <c r="QQ1044" s="194"/>
      <c r="QR1044" s="194"/>
      <c r="QS1044" s="194"/>
      <c r="QT1044" s="194"/>
      <c r="QU1044" s="194"/>
      <c r="QV1044" s="194"/>
      <c r="QW1044" s="194"/>
      <c r="QX1044" s="194"/>
      <c r="QY1044" s="194"/>
      <c r="QZ1044" s="194"/>
      <c r="RA1044" s="194"/>
      <c r="RB1044" s="194"/>
      <c r="RC1044" s="194"/>
      <c r="RD1044" s="194"/>
      <c r="RE1044" s="194"/>
      <c r="RF1044" s="194"/>
      <c r="RG1044" s="194"/>
    </row>
    <row r="1045" spans="5:475" x14ac:dyDescent="0.25">
      <c r="E1045" s="225"/>
      <c r="F1045" s="217"/>
      <c r="G1045" s="188"/>
      <c r="H1045" s="188"/>
      <c r="I1045" s="204"/>
      <c r="J1045" s="204"/>
      <c r="K1045" s="188"/>
      <c r="L1045" s="188"/>
      <c r="M1045" s="188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  <c r="RG1045" s="194"/>
    </row>
    <row r="1046" spans="5:475" x14ac:dyDescent="0.25">
      <c r="E1046" s="225"/>
      <c r="F1046" s="216"/>
      <c r="G1046" s="188"/>
      <c r="H1046" s="188"/>
      <c r="I1046" s="204"/>
      <c r="J1046" s="204"/>
      <c r="K1046" s="188"/>
      <c r="L1046" s="188"/>
      <c r="M1046" s="188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  <c r="RG1046" s="194"/>
    </row>
    <row r="1047" spans="5:475" x14ac:dyDescent="0.25">
      <c r="E1047" s="225"/>
      <c r="F1047" s="217"/>
      <c r="G1047" s="188"/>
      <c r="H1047" s="188"/>
      <c r="I1047" s="204"/>
      <c r="J1047" s="204"/>
      <c r="K1047" s="188"/>
      <c r="L1047" s="188"/>
      <c r="M1047" s="188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  <c r="RG1047" s="194"/>
    </row>
    <row r="1048" spans="5:475" x14ac:dyDescent="0.25">
      <c r="E1048" s="225"/>
      <c r="F1048" s="217"/>
      <c r="G1048" s="188"/>
      <c r="H1048" s="188"/>
      <c r="I1048" s="204"/>
      <c r="J1048" s="204"/>
      <c r="K1048" s="188"/>
      <c r="L1048" s="188"/>
      <c r="M1048" s="188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  <c r="RG1048" s="194"/>
    </row>
    <row r="1049" spans="5:475" x14ac:dyDescent="0.25">
      <c r="E1049" s="225"/>
      <c r="F1049" s="217"/>
      <c r="G1049" s="188"/>
      <c r="H1049" s="188"/>
      <c r="I1049" s="204"/>
      <c r="J1049" s="204"/>
      <c r="K1049" s="188"/>
      <c r="L1049" s="188"/>
      <c r="M1049" s="188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94"/>
      <c r="DX1049" s="194"/>
      <c r="DY1049" s="194"/>
      <c r="DZ1049" s="194"/>
      <c r="EA1049" s="194"/>
      <c r="EB1049" s="194"/>
      <c r="EC1049" s="194"/>
      <c r="ED1049" s="194"/>
      <c r="EE1049" s="194"/>
      <c r="EF1049" s="194"/>
      <c r="EG1049" s="194"/>
      <c r="EH1049" s="194"/>
      <c r="EI1049" s="194"/>
      <c r="EJ1049" s="194"/>
      <c r="EK1049" s="194"/>
      <c r="EL1049" s="194"/>
      <c r="EM1049" s="194"/>
      <c r="EN1049" s="194"/>
      <c r="EO1049" s="194"/>
      <c r="EP1049" s="194"/>
      <c r="EQ1049" s="194"/>
      <c r="ER1049" s="194"/>
      <c r="ES1049" s="194"/>
      <c r="ET1049" s="194"/>
      <c r="EU1049" s="194"/>
      <c r="EV1049" s="194"/>
      <c r="EW1049" s="194"/>
      <c r="EX1049" s="194"/>
      <c r="EY1049" s="194"/>
      <c r="EZ1049" s="194"/>
      <c r="FA1049" s="194"/>
      <c r="FB1049" s="194"/>
      <c r="FC1049" s="194"/>
      <c r="FD1049" s="194"/>
      <c r="FE1049" s="194"/>
      <c r="FF1049" s="194"/>
      <c r="FG1049" s="194"/>
      <c r="FH1049" s="194"/>
      <c r="FI1049" s="194"/>
      <c r="FJ1049" s="194"/>
      <c r="FK1049" s="194"/>
      <c r="FL1049" s="194"/>
      <c r="FM1049" s="194"/>
      <c r="FN1049" s="194"/>
      <c r="FO1049" s="194"/>
      <c r="FP1049" s="194"/>
      <c r="FQ1049" s="194"/>
      <c r="FR1049" s="194"/>
      <c r="FS1049" s="194"/>
      <c r="FT1049" s="194"/>
      <c r="FU1049" s="194"/>
      <c r="FV1049" s="194"/>
      <c r="FW1049" s="194"/>
      <c r="FX1049" s="194"/>
      <c r="FY1049" s="194"/>
      <c r="FZ1049" s="194"/>
      <c r="GA1049" s="194"/>
      <c r="GB1049" s="194"/>
      <c r="GC1049" s="194"/>
      <c r="GD1049" s="194"/>
      <c r="GE1049" s="194"/>
      <c r="GF1049" s="194"/>
      <c r="GG1049" s="194"/>
      <c r="GH1049" s="194"/>
      <c r="GI1049" s="194"/>
      <c r="GJ1049" s="194"/>
      <c r="GK1049" s="194"/>
      <c r="GL1049" s="194"/>
      <c r="GM1049" s="194"/>
      <c r="GN1049" s="194"/>
      <c r="GO1049" s="194"/>
      <c r="GP1049" s="194"/>
      <c r="GQ1049" s="194"/>
      <c r="GR1049" s="194"/>
      <c r="GS1049" s="194"/>
      <c r="GT1049" s="194"/>
      <c r="GU1049" s="194"/>
      <c r="GV1049" s="194"/>
      <c r="GW1049" s="194"/>
      <c r="GX1049" s="194"/>
      <c r="GY1049" s="194"/>
      <c r="GZ1049" s="194"/>
      <c r="HA1049" s="194"/>
      <c r="HB1049" s="194"/>
      <c r="HC1049" s="194"/>
      <c r="HD1049" s="194"/>
      <c r="HE1049" s="194"/>
      <c r="HF1049" s="194"/>
      <c r="HG1049" s="194"/>
      <c r="HH1049" s="194"/>
      <c r="HI1049" s="194"/>
      <c r="HJ1049" s="194"/>
      <c r="HK1049" s="194"/>
      <c r="HL1049" s="194"/>
      <c r="HM1049" s="194"/>
      <c r="HN1049" s="194"/>
      <c r="HO1049" s="194"/>
      <c r="HP1049" s="194"/>
      <c r="HQ1049" s="194"/>
      <c r="HR1049" s="194"/>
      <c r="HS1049" s="194"/>
      <c r="HT1049" s="194"/>
      <c r="HU1049" s="194"/>
      <c r="HV1049" s="194"/>
      <c r="HW1049" s="194"/>
      <c r="HX1049" s="194"/>
      <c r="HY1049" s="194"/>
      <c r="HZ1049" s="194"/>
      <c r="IA1049" s="194"/>
      <c r="IB1049" s="194"/>
      <c r="IC1049" s="194"/>
      <c r="ID1049" s="194"/>
      <c r="IE1049" s="194"/>
      <c r="IF1049" s="194"/>
      <c r="IG1049" s="194"/>
      <c r="IH1049" s="194"/>
      <c r="II1049" s="194"/>
      <c r="IJ1049" s="194"/>
      <c r="IK1049" s="194"/>
      <c r="IL1049" s="194"/>
      <c r="IM1049" s="194"/>
      <c r="IN1049" s="194"/>
      <c r="IO1049" s="194"/>
      <c r="IP1049" s="194"/>
      <c r="IQ1049" s="194"/>
      <c r="IR1049" s="194"/>
      <c r="IS1049" s="194"/>
      <c r="IT1049" s="194"/>
      <c r="IU1049" s="194"/>
      <c r="IV1049" s="194"/>
      <c r="IW1049" s="194"/>
      <c r="IX1049" s="194"/>
      <c r="IY1049" s="194"/>
      <c r="IZ1049" s="194"/>
      <c r="JA1049" s="194"/>
      <c r="JB1049" s="194"/>
      <c r="JC1049" s="194"/>
      <c r="JD1049" s="194"/>
      <c r="JE1049" s="194"/>
      <c r="JF1049" s="194"/>
      <c r="JG1049" s="194"/>
      <c r="JH1049" s="194"/>
      <c r="JI1049" s="194"/>
      <c r="JJ1049" s="194"/>
      <c r="JK1049" s="194"/>
      <c r="JL1049" s="194"/>
      <c r="JM1049" s="194"/>
      <c r="JN1049" s="194"/>
      <c r="JO1049" s="194"/>
      <c r="JP1049" s="194"/>
      <c r="JQ1049" s="194"/>
      <c r="JR1049" s="194"/>
      <c r="JS1049" s="194"/>
      <c r="JT1049" s="194"/>
      <c r="JU1049" s="194"/>
      <c r="JV1049" s="194"/>
      <c r="JW1049" s="194"/>
      <c r="JX1049" s="194"/>
      <c r="JY1049" s="194"/>
      <c r="JZ1049" s="194"/>
      <c r="KA1049" s="194"/>
      <c r="KB1049" s="194"/>
      <c r="KC1049" s="194"/>
      <c r="KD1049" s="194"/>
      <c r="KE1049" s="194"/>
      <c r="KF1049" s="194"/>
      <c r="KG1049" s="194"/>
      <c r="KH1049" s="194"/>
      <c r="KI1049" s="194"/>
      <c r="KJ1049" s="194"/>
      <c r="KK1049" s="194"/>
      <c r="KL1049" s="194"/>
      <c r="KM1049" s="194"/>
      <c r="KN1049" s="194"/>
      <c r="KO1049" s="194"/>
      <c r="KP1049" s="194"/>
      <c r="KQ1049" s="194"/>
      <c r="KR1049" s="194"/>
      <c r="KS1049" s="194"/>
      <c r="KT1049" s="194"/>
      <c r="KU1049" s="194"/>
      <c r="KV1049" s="194"/>
      <c r="KW1049" s="194"/>
      <c r="KX1049" s="194"/>
      <c r="KY1049" s="194"/>
      <c r="KZ1049" s="194"/>
      <c r="LA1049" s="194"/>
      <c r="LB1049" s="194"/>
      <c r="LC1049" s="194"/>
      <c r="LD1049" s="194"/>
      <c r="LE1049" s="194"/>
      <c r="LF1049" s="194"/>
      <c r="LG1049" s="194"/>
      <c r="LH1049" s="194"/>
      <c r="LI1049" s="194"/>
      <c r="LJ1049" s="194"/>
      <c r="LK1049" s="194"/>
      <c r="LL1049" s="194"/>
      <c r="LM1049" s="194"/>
      <c r="LN1049" s="194"/>
      <c r="LO1049" s="194"/>
      <c r="LP1049" s="194"/>
      <c r="LQ1049" s="194"/>
      <c r="LR1049" s="194"/>
      <c r="LS1049" s="194"/>
      <c r="LT1049" s="194"/>
      <c r="LU1049" s="194"/>
      <c r="LV1049" s="194"/>
      <c r="LW1049" s="194"/>
      <c r="LX1049" s="194"/>
      <c r="LY1049" s="194"/>
      <c r="LZ1049" s="194"/>
      <c r="MA1049" s="194"/>
      <c r="MB1049" s="194"/>
      <c r="MC1049" s="194"/>
      <c r="MD1049" s="194"/>
      <c r="ME1049" s="194"/>
      <c r="MF1049" s="194"/>
      <c r="MG1049" s="194"/>
      <c r="MH1049" s="194"/>
      <c r="MI1049" s="194"/>
      <c r="MJ1049" s="194"/>
      <c r="MK1049" s="194"/>
      <c r="ML1049" s="194"/>
      <c r="MM1049" s="194"/>
      <c r="MN1049" s="194"/>
      <c r="MO1049" s="194"/>
      <c r="MP1049" s="194"/>
      <c r="MQ1049" s="194"/>
      <c r="MR1049" s="194"/>
      <c r="MS1049" s="194"/>
      <c r="MT1049" s="194"/>
      <c r="MU1049" s="194"/>
      <c r="MV1049" s="194"/>
      <c r="MW1049" s="194"/>
      <c r="MX1049" s="194"/>
      <c r="MY1049" s="194"/>
      <c r="MZ1049" s="194"/>
      <c r="NA1049" s="194"/>
      <c r="NB1049" s="194"/>
      <c r="NC1049" s="194"/>
      <c r="ND1049" s="194"/>
      <c r="NE1049" s="194"/>
      <c r="NF1049" s="194"/>
      <c r="NG1049" s="194"/>
      <c r="NH1049" s="194"/>
      <c r="NI1049" s="194"/>
      <c r="NJ1049" s="194"/>
      <c r="NK1049" s="194"/>
      <c r="NL1049" s="194"/>
      <c r="NM1049" s="194"/>
      <c r="NN1049" s="194"/>
      <c r="NO1049" s="194"/>
      <c r="NP1049" s="194"/>
      <c r="NQ1049" s="194"/>
      <c r="NR1049" s="194"/>
      <c r="NS1049" s="194"/>
      <c r="NT1049" s="194"/>
      <c r="NU1049" s="194"/>
      <c r="NV1049" s="194"/>
      <c r="NW1049" s="194"/>
      <c r="NX1049" s="194"/>
      <c r="NY1049" s="194"/>
      <c r="NZ1049" s="194"/>
      <c r="OA1049" s="194"/>
      <c r="OB1049" s="194"/>
      <c r="OC1049" s="194"/>
      <c r="OD1049" s="194"/>
      <c r="OE1049" s="194"/>
      <c r="OF1049" s="194"/>
      <c r="OG1049" s="194"/>
      <c r="OH1049" s="194"/>
      <c r="OI1049" s="194"/>
      <c r="OJ1049" s="194"/>
      <c r="OK1049" s="194"/>
      <c r="OL1049" s="194"/>
      <c r="OM1049" s="194"/>
      <c r="ON1049" s="194"/>
      <c r="OO1049" s="194"/>
      <c r="OP1049" s="194"/>
      <c r="OQ1049" s="194"/>
      <c r="OR1049" s="194"/>
      <c r="OS1049" s="194"/>
      <c r="OT1049" s="194"/>
      <c r="OU1049" s="194"/>
      <c r="OV1049" s="194"/>
      <c r="OW1049" s="194"/>
      <c r="OX1049" s="194"/>
      <c r="OY1049" s="194"/>
      <c r="OZ1049" s="194"/>
      <c r="PA1049" s="194"/>
      <c r="PB1049" s="194"/>
      <c r="PC1049" s="194"/>
      <c r="PD1049" s="194"/>
      <c r="PE1049" s="194"/>
      <c r="PF1049" s="194"/>
      <c r="PG1049" s="194"/>
      <c r="PH1049" s="194"/>
      <c r="PI1049" s="194"/>
      <c r="PJ1049" s="194"/>
      <c r="PK1049" s="194"/>
      <c r="PL1049" s="194"/>
      <c r="PM1049" s="194"/>
      <c r="PN1049" s="194"/>
      <c r="PO1049" s="194"/>
      <c r="PP1049" s="194"/>
      <c r="PQ1049" s="194"/>
      <c r="PR1049" s="194"/>
      <c r="PS1049" s="194"/>
      <c r="PT1049" s="194"/>
      <c r="PU1049" s="194"/>
      <c r="PV1049" s="194"/>
      <c r="PW1049" s="194"/>
      <c r="PX1049" s="194"/>
      <c r="PY1049" s="194"/>
      <c r="PZ1049" s="194"/>
      <c r="QA1049" s="194"/>
      <c r="QB1049" s="194"/>
      <c r="QC1049" s="194"/>
      <c r="QD1049" s="194"/>
      <c r="QE1049" s="194"/>
      <c r="QF1049" s="194"/>
      <c r="QG1049" s="194"/>
      <c r="QH1049" s="194"/>
      <c r="QI1049" s="194"/>
      <c r="QJ1049" s="194"/>
      <c r="QK1049" s="194"/>
      <c r="QL1049" s="194"/>
      <c r="QM1049" s="194"/>
      <c r="QN1049" s="194"/>
      <c r="QO1049" s="194"/>
      <c r="QP1049" s="194"/>
      <c r="QQ1049" s="194"/>
      <c r="QR1049" s="194"/>
      <c r="QS1049" s="194"/>
      <c r="QT1049" s="194"/>
      <c r="QU1049" s="194"/>
      <c r="QV1049" s="194"/>
      <c r="QW1049" s="194"/>
      <c r="QX1049" s="194"/>
      <c r="QY1049" s="194"/>
      <c r="QZ1049" s="194"/>
      <c r="RA1049" s="194"/>
      <c r="RB1049" s="194"/>
      <c r="RC1049" s="194"/>
      <c r="RD1049" s="194"/>
      <c r="RE1049" s="194"/>
      <c r="RF1049" s="194"/>
      <c r="RG1049" s="194"/>
    </row>
    <row r="1050" spans="5:475" x14ac:dyDescent="0.25">
      <c r="E1050" s="225"/>
      <c r="F1050" s="216"/>
      <c r="G1050" s="188"/>
      <c r="H1050" s="188"/>
      <c r="I1050" s="204"/>
      <c r="J1050" s="204"/>
      <c r="K1050" s="188"/>
      <c r="L1050" s="188"/>
      <c r="M1050" s="188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  <c r="RG1050" s="194"/>
    </row>
    <row r="1051" spans="5:475" x14ac:dyDescent="0.25">
      <c r="E1051" s="225"/>
      <c r="F1051" s="217"/>
      <c r="G1051" s="188"/>
      <c r="H1051" s="188"/>
      <c r="I1051" s="204"/>
      <c r="J1051" s="204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  <c r="RG1051" s="194"/>
    </row>
    <row r="1052" spans="5:475" x14ac:dyDescent="0.25">
      <c r="E1052" s="225"/>
      <c r="F1052" s="217"/>
      <c r="G1052" s="188"/>
      <c r="H1052" s="188"/>
      <c r="I1052" s="204"/>
      <c r="J1052" s="204"/>
      <c r="K1052" s="188"/>
      <c r="L1052" s="188"/>
      <c r="M1052" s="188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  <c r="RG1052" s="194"/>
    </row>
    <row r="1053" spans="5:475" x14ac:dyDescent="0.25">
      <c r="E1053" s="225"/>
      <c r="F1053" s="217"/>
      <c r="G1053" s="188"/>
      <c r="H1053" s="188"/>
      <c r="I1053" s="204"/>
      <c r="J1053" s="204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  <c r="RG1053" s="194"/>
    </row>
    <row r="1054" spans="5:475" x14ac:dyDescent="0.25">
      <c r="E1054" s="225"/>
      <c r="F1054" s="217"/>
      <c r="G1054" s="188"/>
      <c r="H1054" s="188"/>
      <c r="I1054" s="204"/>
      <c r="J1054" s="204"/>
      <c r="K1054" s="188"/>
      <c r="L1054" s="188"/>
      <c r="M1054" s="188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  <c r="RG1054" s="194"/>
    </row>
    <row r="1055" spans="5:475" x14ac:dyDescent="0.25">
      <c r="E1055" s="225"/>
      <c r="F1055" s="217"/>
      <c r="G1055" s="188"/>
      <c r="H1055" s="188"/>
      <c r="I1055" s="204"/>
      <c r="J1055" s="204"/>
      <c r="K1055" s="188"/>
      <c r="L1055" s="188"/>
      <c r="M1055" s="188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  <c r="RG1055" s="194"/>
    </row>
    <row r="1056" spans="5:475" x14ac:dyDescent="0.25">
      <c r="E1056" s="225"/>
      <c r="F1056" s="218"/>
      <c r="G1056" s="188"/>
      <c r="H1056" s="188"/>
      <c r="I1056" s="204"/>
      <c r="J1056" s="204"/>
      <c r="K1056" s="188"/>
      <c r="L1056" s="188"/>
      <c r="M1056" s="188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  <c r="RG1056" s="194"/>
    </row>
    <row r="1057" spans="5:475" x14ac:dyDescent="0.25">
      <c r="E1057" s="225"/>
      <c r="F1057" s="217"/>
      <c r="G1057" s="188"/>
      <c r="H1057" s="188"/>
      <c r="I1057" s="204"/>
      <c r="J1057" s="204"/>
      <c r="K1057" s="188"/>
      <c r="L1057" s="188"/>
      <c r="M1057" s="188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94"/>
      <c r="DX1057" s="194"/>
      <c r="DY1057" s="194"/>
      <c r="DZ1057" s="194"/>
      <c r="EA1057" s="194"/>
      <c r="EB1057" s="194"/>
      <c r="EC1057" s="194"/>
      <c r="ED1057" s="194"/>
      <c r="EE1057" s="194"/>
      <c r="EF1057" s="194"/>
      <c r="EG1057" s="194"/>
      <c r="EH1057" s="194"/>
      <c r="EI1057" s="194"/>
      <c r="EJ1057" s="194"/>
      <c r="EK1057" s="194"/>
      <c r="EL1057" s="194"/>
      <c r="EM1057" s="194"/>
      <c r="EN1057" s="194"/>
      <c r="EO1057" s="194"/>
      <c r="EP1057" s="194"/>
      <c r="EQ1057" s="194"/>
      <c r="ER1057" s="194"/>
      <c r="ES1057" s="194"/>
      <c r="ET1057" s="194"/>
      <c r="EU1057" s="194"/>
      <c r="EV1057" s="194"/>
      <c r="EW1057" s="194"/>
      <c r="EX1057" s="194"/>
      <c r="EY1057" s="194"/>
      <c r="EZ1057" s="194"/>
      <c r="FA1057" s="194"/>
      <c r="FB1057" s="194"/>
      <c r="FC1057" s="194"/>
      <c r="FD1057" s="194"/>
      <c r="FE1057" s="194"/>
      <c r="FF1057" s="194"/>
      <c r="FG1057" s="194"/>
      <c r="FH1057" s="194"/>
      <c r="FI1057" s="194"/>
      <c r="FJ1057" s="194"/>
      <c r="FK1057" s="194"/>
      <c r="FL1057" s="194"/>
      <c r="FM1057" s="194"/>
      <c r="FN1057" s="194"/>
      <c r="FO1057" s="194"/>
      <c r="FP1057" s="194"/>
      <c r="FQ1057" s="194"/>
      <c r="FR1057" s="194"/>
      <c r="FS1057" s="194"/>
      <c r="FT1057" s="194"/>
      <c r="FU1057" s="194"/>
      <c r="FV1057" s="194"/>
      <c r="FW1057" s="194"/>
      <c r="FX1057" s="194"/>
      <c r="FY1057" s="194"/>
      <c r="FZ1057" s="194"/>
      <c r="GA1057" s="194"/>
      <c r="GB1057" s="194"/>
      <c r="GC1057" s="194"/>
      <c r="GD1057" s="194"/>
      <c r="GE1057" s="194"/>
      <c r="GF1057" s="194"/>
      <c r="GG1057" s="194"/>
      <c r="GH1057" s="194"/>
      <c r="GI1057" s="194"/>
      <c r="GJ1057" s="194"/>
      <c r="GK1057" s="194"/>
      <c r="GL1057" s="194"/>
      <c r="GM1057" s="194"/>
      <c r="GN1057" s="194"/>
      <c r="GO1057" s="194"/>
      <c r="GP1057" s="194"/>
      <c r="GQ1057" s="194"/>
      <c r="GR1057" s="194"/>
      <c r="GS1057" s="194"/>
      <c r="GT1057" s="194"/>
      <c r="GU1057" s="194"/>
      <c r="GV1057" s="194"/>
      <c r="GW1057" s="194"/>
      <c r="GX1057" s="194"/>
      <c r="GY1057" s="194"/>
      <c r="GZ1057" s="194"/>
      <c r="HA1057" s="194"/>
      <c r="HB1057" s="194"/>
      <c r="HC1057" s="194"/>
      <c r="HD1057" s="194"/>
      <c r="HE1057" s="194"/>
      <c r="HF1057" s="194"/>
      <c r="HG1057" s="194"/>
      <c r="HH1057" s="194"/>
      <c r="HI1057" s="194"/>
      <c r="HJ1057" s="194"/>
      <c r="HK1057" s="194"/>
      <c r="HL1057" s="194"/>
      <c r="HM1057" s="194"/>
      <c r="HN1057" s="194"/>
      <c r="HO1057" s="194"/>
      <c r="HP1057" s="194"/>
      <c r="HQ1057" s="194"/>
      <c r="HR1057" s="194"/>
      <c r="HS1057" s="194"/>
      <c r="HT1057" s="194"/>
      <c r="HU1057" s="194"/>
      <c r="HV1057" s="194"/>
      <c r="HW1057" s="194"/>
      <c r="HX1057" s="194"/>
      <c r="HY1057" s="194"/>
      <c r="HZ1057" s="194"/>
      <c r="IA1057" s="194"/>
      <c r="IB1057" s="194"/>
      <c r="IC1057" s="194"/>
      <c r="ID1057" s="194"/>
      <c r="IE1057" s="194"/>
      <c r="IF1057" s="194"/>
      <c r="IG1057" s="194"/>
      <c r="IH1057" s="194"/>
      <c r="II1057" s="194"/>
      <c r="IJ1057" s="194"/>
      <c r="IK1057" s="194"/>
      <c r="IL1057" s="194"/>
      <c r="IM1057" s="194"/>
      <c r="IN1057" s="194"/>
      <c r="IO1057" s="194"/>
      <c r="IP1057" s="194"/>
      <c r="IQ1057" s="194"/>
      <c r="IR1057" s="194"/>
      <c r="IS1057" s="194"/>
      <c r="IT1057" s="194"/>
      <c r="IU1057" s="194"/>
      <c r="IV1057" s="194"/>
      <c r="IW1057" s="194"/>
      <c r="IX1057" s="194"/>
      <c r="IY1057" s="194"/>
      <c r="IZ1057" s="194"/>
      <c r="JA1057" s="194"/>
      <c r="JB1057" s="194"/>
      <c r="JC1057" s="194"/>
      <c r="JD1057" s="194"/>
      <c r="JE1057" s="194"/>
      <c r="JF1057" s="194"/>
      <c r="JG1057" s="194"/>
      <c r="JH1057" s="194"/>
      <c r="JI1057" s="194"/>
      <c r="JJ1057" s="194"/>
      <c r="JK1057" s="194"/>
      <c r="JL1057" s="194"/>
      <c r="JM1057" s="194"/>
      <c r="JN1057" s="194"/>
      <c r="JO1057" s="194"/>
      <c r="JP1057" s="194"/>
      <c r="JQ1057" s="194"/>
      <c r="JR1057" s="194"/>
      <c r="JS1057" s="194"/>
      <c r="JT1057" s="194"/>
      <c r="JU1057" s="194"/>
      <c r="JV1057" s="194"/>
      <c r="JW1057" s="194"/>
      <c r="JX1057" s="194"/>
      <c r="JY1057" s="194"/>
      <c r="JZ1057" s="194"/>
      <c r="KA1057" s="194"/>
      <c r="KB1057" s="194"/>
      <c r="KC1057" s="194"/>
      <c r="KD1057" s="194"/>
      <c r="KE1057" s="194"/>
      <c r="KF1057" s="194"/>
      <c r="KG1057" s="194"/>
      <c r="KH1057" s="194"/>
      <c r="KI1057" s="194"/>
      <c r="KJ1057" s="194"/>
      <c r="KK1057" s="194"/>
      <c r="KL1057" s="194"/>
      <c r="KM1057" s="194"/>
      <c r="KN1057" s="194"/>
      <c r="KO1057" s="194"/>
      <c r="KP1057" s="194"/>
      <c r="KQ1057" s="194"/>
      <c r="KR1057" s="194"/>
      <c r="KS1057" s="194"/>
      <c r="KT1057" s="194"/>
      <c r="KU1057" s="194"/>
      <c r="KV1057" s="194"/>
      <c r="KW1057" s="194"/>
      <c r="KX1057" s="194"/>
      <c r="KY1057" s="194"/>
      <c r="KZ1057" s="194"/>
      <c r="LA1057" s="194"/>
      <c r="LB1057" s="194"/>
      <c r="LC1057" s="194"/>
      <c r="LD1057" s="194"/>
      <c r="LE1057" s="194"/>
      <c r="LF1057" s="194"/>
      <c r="LG1057" s="194"/>
      <c r="LH1057" s="194"/>
      <c r="LI1057" s="194"/>
      <c r="LJ1057" s="194"/>
      <c r="LK1057" s="194"/>
      <c r="LL1057" s="194"/>
      <c r="LM1057" s="194"/>
      <c r="LN1057" s="194"/>
      <c r="LO1057" s="194"/>
      <c r="LP1057" s="194"/>
      <c r="LQ1057" s="194"/>
      <c r="LR1057" s="194"/>
      <c r="LS1057" s="194"/>
      <c r="LT1057" s="194"/>
      <c r="LU1057" s="194"/>
      <c r="LV1057" s="194"/>
      <c r="LW1057" s="194"/>
      <c r="LX1057" s="194"/>
      <c r="LY1057" s="194"/>
      <c r="LZ1057" s="194"/>
      <c r="MA1057" s="194"/>
      <c r="MB1057" s="194"/>
      <c r="MC1057" s="194"/>
      <c r="MD1057" s="194"/>
      <c r="ME1057" s="194"/>
      <c r="MF1057" s="194"/>
      <c r="MG1057" s="194"/>
      <c r="MH1057" s="194"/>
      <c r="MI1057" s="194"/>
      <c r="MJ1057" s="194"/>
      <c r="MK1057" s="194"/>
      <c r="ML1057" s="194"/>
      <c r="MM1057" s="194"/>
      <c r="MN1057" s="194"/>
      <c r="MO1057" s="194"/>
      <c r="MP1057" s="194"/>
      <c r="MQ1057" s="194"/>
      <c r="MR1057" s="194"/>
      <c r="MS1057" s="194"/>
      <c r="MT1057" s="194"/>
      <c r="MU1057" s="194"/>
      <c r="MV1057" s="194"/>
      <c r="MW1057" s="194"/>
      <c r="MX1057" s="194"/>
      <c r="MY1057" s="194"/>
      <c r="MZ1057" s="194"/>
      <c r="NA1057" s="194"/>
      <c r="NB1057" s="194"/>
      <c r="NC1057" s="194"/>
      <c r="ND1057" s="194"/>
      <c r="NE1057" s="194"/>
      <c r="NF1057" s="194"/>
      <c r="NG1057" s="194"/>
      <c r="NH1057" s="194"/>
      <c r="NI1057" s="194"/>
      <c r="NJ1057" s="194"/>
      <c r="NK1057" s="194"/>
      <c r="NL1057" s="194"/>
      <c r="NM1057" s="194"/>
      <c r="NN1057" s="194"/>
      <c r="NO1057" s="194"/>
      <c r="NP1057" s="194"/>
      <c r="NQ1057" s="194"/>
      <c r="NR1057" s="194"/>
      <c r="NS1057" s="194"/>
      <c r="NT1057" s="194"/>
      <c r="NU1057" s="194"/>
      <c r="NV1057" s="194"/>
      <c r="NW1057" s="194"/>
      <c r="NX1057" s="194"/>
      <c r="NY1057" s="194"/>
      <c r="NZ1057" s="194"/>
      <c r="OA1057" s="194"/>
      <c r="OB1057" s="194"/>
      <c r="OC1057" s="194"/>
      <c r="OD1057" s="194"/>
      <c r="OE1057" s="194"/>
      <c r="OF1057" s="194"/>
      <c r="OG1057" s="194"/>
      <c r="OH1057" s="194"/>
      <c r="OI1057" s="194"/>
      <c r="OJ1057" s="194"/>
      <c r="OK1057" s="194"/>
      <c r="OL1057" s="194"/>
      <c r="OM1057" s="194"/>
      <c r="ON1057" s="194"/>
      <c r="OO1057" s="194"/>
      <c r="OP1057" s="194"/>
      <c r="OQ1057" s="194"/>
      <c r="OR1057" s="194"/>
      <c r="OS1057" s="194"/>
      <c r="OT1057" s="194"/>
      <c r="OU1057" s="194"/>
      <c r="OV1057" s="194"/>
      <c r="OW1057" s="194"/>
      <c r="OX1057" s="194"/>
      <c r="OY1057" s="194"/>
      <c r="OZ1057" s="194"/>
      <c r="PA1057" s="194"/>
      <c r="PB1057" s="194"/>
      <c r="PC1057" s="194"/>
      <c r="PD1057" s="194"/>
      <c r="PE1057" s="194"/>
      <c r="PF1057" s="194"/>
      <c r="PG1057" s="194"/>
      <c r="PH1057" s="194"/>
      <c r="PI1057" s="194"/>
      <c r="PJ1057" s="194"/>
      <c r="PK1057" s="194"/>
      <c r="PL1057" s="194"/>
      <c r="PM1057" s="194"/>
      <c r="PN1057" s="194"/>
      <c r="PO1057" s="194"/>
      <c r="PP1057" s="194"/>
      <c r="PQ1057" s="194"/>
      <c r="PR1057" s="194"/>
      <c r="PS1057" s="194"/>
      <c r="PT1057" s="194"/>
      <c r="PU1057" s="194"/>
      <c r="PV1057" s="194"/>
      <c r="PW1057" s="194"/>
      <c r="PX1057" s="194"/>
      <c r="PY1057" s="194"/>
      <c r="PZ1057" s="194"/>
      <c r="QA1057" s="194"/>
      <c r="QB1057" s="194"/>
      <c r="QC1057" s="194"/>
      <c r="QD1057" s="194"/>
      <c r="QE1057" s="194"/>
      <c r="QF1057" s="194"/>
      <c r="QG1057" s="194"/>
      <c r="QH1057" s="194"/>
      <c r="QI1057" s="194"/>
      <c r="QJ1057" s="194"/>
      <c r="QK1057" s="194"/>
      <c r="QL1057" s="194"/>
      <c r="QM1057" s="194"/>
      <c r="QN1057" s="194"/>
      <c r="QO1057" s="194"/>
      <c r="QP1057" s="194"/>
      <c r="QQ1057" s="194"/>
      <c r="QR1057" s="194"/>
      <c r="QS1057" s="194"/>
      <c r="QT1057" s="194"/>
      <c r="QU1057" s="194"/>
      <c r="QV1057" s="194"/>
      <c r="QW1057" s="194"/>
      <c r="QX1057" s="194"/>
      <c r="QY1057" s="194"/>
      <c r="QZ1057" s="194"/>
      <c r="RA1057" s="194"/>
      <c r="RB1057" s="194"/>
      <c r="RC1057" s="194"/>
      <c r="RD1057" s="194"/>
      <c r="RE1057" s="194"/>
      <c r="RF1057" s="194"/>
      <c r="RG1057" s="194"/>
    </row>
    <row r="1058" spans="5:475" x14ac:dyDescent="0.25">
      <c r="E1058" s="225"/>
      <c r="F1058" s="216"/>
      <c r="G1058" s="178"/>
      <c r="H1058" s="178"/>
      <c r="I1058" s="204"/>
      <c r="J1058" s="204"/>
      <c r="K1058" s="178"/>
      <c r="L1058" s="188"/>
      <c r="M1058" s="178"/>
      <c r="N1058" s="178"/>
      <c r="O1058" s="188"/>
      <c r="P1058" s="178"/>
      <c r="Q1058" s="178"/>
      <c r="R1058" s="188"/>
      <c r="S1058" s="178"/>
      <c r="T1058" s="178"/>
      <c r="U1058" s="188"/>
      <c r="V1058" s="178"/>
      <c r="W1058" s="178"/>
      <c r="X1058" s="188"/>
      <c r="Y1058" s="178"/>
      <c r="Z1058" s="178"/>
      <c r="AA1058" s="188"/>
      <c r="AB1058" s="178"/>
      <c r="AC1058" s="178"/>
      <c r="AD1058" s="188"/>
      <c r="AE1058" s="178"/>
      <c r="AF1058" s="178"/>
      <c r="AG1058" s="188"/>
      <c r="AH1058" s="178"/>
      <c r="AI1058" s="178"/>
      <c r="AJ1058" s="188"/>
      <c r="AK1058" s="178"/>
      <c r="AL1058" s="178"/>
      <c r="AM1058" s="188"/>
      <c r="AN1058" s="178"/>
      <c r="AO1058" s="178"/>
      <c r="AP1058" s="188"/>
      <c r="AQ1058" s="178"/>
      <c r="AR1058" s="178"/>
      <c r="AS1058" s="188"/>
      <c r="AT1058" s="178"/>
      <c r="AU1058" s="178"/>
      <c r="AV1058" s="188"/>
      <c r="AW1058" s="178"/>
      <c r="AX1058" s="178"/>
      <c r="AY1058" s="188"/>
      <c r="AZ1058" s="178"/>
      <c r="BA1058" s="178"/>
      <c r="BB1058" s="188"/>
      <c r="BC1058" s="178"/>
      <c r="BD1058" s="178"/>
      <c r="BE1058" s="188"/>
      <c r="BF1058" s="178"/>
      <c r="BG1058" s="178"/>
      <c r="BH1058" s="188"/>
      <c r="BI1058" s="178"/>
      <c r="BJ1058" s="178"/>
      <c r="BK1058" s="188"/>
      <c r="BL1058" s="178"/>
      <c r="BM1058" s="178"/>
      <c r="BN1058" s="188"/>
      <c r="BO1058" s="178"/>
      <c r="BP1058" s="178"/>
      <c r="BQ1058" s="188"/>
      <c r="BR1058" s="178"/>
      <c r="BS1058" s="178"/>
      <c r="BT1058" s="188"/>
      <c r="BU1058" s="178"/>
      <c r="BV1058" s="178"/>
      <c r="BW1058" s="188"/>
      <c r="BX1058" s="178"/>
      <c r="BY1058" s="178"/>
      <c r="BZ1058" s="188"/>
      <c r="CA1058" s="178"/>
      <c r="CB1058" s="178"/>
      <c r="CC1058" s="188"/>
      <c r="CD1058" s="178"/>
      <c r="CE1058" s="178"/>
      <c r="CF1058" s="188"/>
      <c r="CG1058" s="178"/>
      <c r="CH1058" s="178"/>
      <c r="CI1058" s="188"/>
      <c r="CJ1058" s="178"/>
      <c r="CK1058" s="178"/>
      <c r="CL1058" s="188"/>
      <c r="CM1058" s="178"/>
      <c r="CN1058" s="178"/>
      <c r="CO1058" s="188"/>
      <c r="CP1058" s="178"/>
      <c r="CQ1058" s="178"/>
      <c r="CR1058" s="188"/>
      <c r="CS1058" s="178"/>
      <c r="CT1058" s="178"/>
      <c r="CU1058" s="188"/>
      <c r="CV1058" s="178"/>
      <c r="CW1058" s="178"/>
      <c r="CX1058" s="188"/>
      <c r="CY1058" s="178"/>
      <c r="CZ1058" s="178"/>
      <c r="DA1058" s="188"/>
      <c r="DB1058" s="178"/>
      <c r="DC1058" s="178"/>
      <c r="DD1058" s="188"/>
      <c r="DE1058" s="178"/>
      <c r="DF1058" s="178"/>
      <c r="DG1058" s="188"/>
      <c r="DH1058" s="178"/>
      <c r="DI1058" s="178"/>
      <c r="DJ1058" s="188"/>
      <c r="DK1058" s="178"/>
      <c r="DL1058" s="178"/>
      <c r="DM1058" s="188"/>
      <c r="DN1058" s="178"/>
      <c r="DO1058" s="178"/>
      <c r="DP1058" s="188"/>
      <c r="DQ1058" s="178"/>
      <c r="DR1058" s="178"/>
      <c r="DS1058" s="188"/>
      <c r="DT1058" s="178"/>
      <c r="DU1058" s="178"/>
      <c r="DV1058" s="188"/>
      <c r="DW1058" s="210"/>
      <c r="DX1058" s="210"/>
      <c r="DY1058" s="194"/>
      <c r="DZ1058" s="210"/>
      <c r="EA1058" s="210"/>
      <c r="EB1058" s="194"/>
      <c r="EC1058" s="210"/>
      <c r="ED1058" s="210"/>
      <c r="EE1058" s="194"/>
      <c r="EF1058" s="210"/>
      <c r="EG1058" s="210"/>
      <c r="EH1058" s="194"/>
      <c r="EI1058" s="210"/>
      <c r="EJ1058" s="210"/>
      <c r="EK1058" s="194"/>
      <c r="EL1058" s="210"/>
      <c r="EM1058" s="210"/>
      <c r="EN1058" s="194"/>
      <c r="EO1058" s="210"/>
      <c r="EP1058" s="210"/>
      <c r="EQ1058" s="194"/>
      <c r="ER1058" s="210"/>
      <c r="ES1058" s="210"/>
      <c r="ET1058" s="194"/>
      <c r="EU1058" s="210"/>
      <c r="EV1058" s="210"/>
      <c r="EW1058" s="194"/>
      <c r="EX1058" s="210"/>
      <c r="EY1058" s="210"/>
      <c r="EZ1058" s="194"/>
      <c r="FA1058" s="210"/>
      <c r="FB1058" s="210"/>
      <c r="FC1058" s="194"/>
      <c r="FD1058" s="210"/>
      <c r="FE1058" s="210"/>
      <c r="FF1058" s="194"/>
      <c r="FG1058" s="210"/>
      <c r="FH1058" s="210"/>
      <c r="FI1058" s="194"/>
      <c r="FJ1058" s="210"/>
      <c r="FK1058" s="210"/>
      <c r="FL1058" s="194"/>
      <c r="FM1058" s="210"/>
      <c r="FN1058" s="210"/>
      <c r="FO1058" s="194"/>
      <c r="FP1058" s="210"/>
      <c r="FQ1058" s="210"/>
      <c r="FR1058" s="194"/>
      <c r="FS1058" s="210"/>
      <c r="FT1058" s="210"/>
      <c r="FU1058" s="194"/>
      <c r="FV1058" s="210"/>
      <c r="FW1058" s="210"/>
      <c r="FX1058" s="194"/>
      <c r="FY1058" s="210"/>
      <c r="FZ1058" s="210"/>
      <c r="GA1058" s="194"/>
      <c r="GB1058" s="210"/>
      <c r="GC1058" s="210"/>
      <c r="GD1058" s="194"/>
      <c r="GE1058" s="210"/>
      <c r="GF1058" s="210"/>
      <c r="GG1058" s="194"/>
      <c r="GH1058" s="210"/>
      <c r="GI1058" s="210"/>
      <c r="GJ1058" s="194"/>
      <c r="GK1058" s="210"/>
      <c r="GL1058" s="210"/>
      <c r="GM1058" s="194"/>
      <c r="GN1058" s="210"/>
      <c r="GO1058" s="210"/>
      <c r="GP1058" s="194"/>
      <c r="GQ1058" s="210"/>
      <c r="GR1058" s="210"/>
      <c r="GS1058" s="194"/>
      <c r="GT1058" s="210"/>
      <c r="GU1058" s="210"/>
      <c r="GV1058" s="194"/>
      <c r="GW1058" s="210"/>
      <c r="GX1058" s="210"/>
      <c r="GY1058" s="194"/>
      <c r="GZ1058" s="210"/>
      <c r="HA1058" s="210"/>
      <c r="HB1058" s="194"/>
      <c r="HC1058" s="210"/>
      <c r="HD1058" s="210"/>
      <c r="HE1058" s="194"/>
      <c r="HF1058" s="210"/>
      <c r="HG1058" s="210"/>
      <c r="HH1058" s="194"/>
      <c r="HI1058" s="210"/>
      <c r="HJ1058" s="210"/>
      <c r="HK1058" s="194"/>
      <c r="HL1058" s="210"/>
      <c r="HM1058" s="210"/>
      <c r="HN1058" s="194"/>
      <c r="HO1058" s="210"/>
      <c r="HP1058" s="210"/>
      <c r="HQ1058" s="194"/>
      <c r="HR1058" s="210"/>
      <c r="HS1058" s="210"/>
      <c r="HT1058" s="194"/>
      <c r="HU1058" s="210"/>
      <c r="HV1058" s="210"/>
      <c r="HW1058" s="194"/>
      <c r="HX1058" s="210"/>
      <c r="HY1058" s="210"/>
      <c r="HZ1058" s="194"/>
      <c r="IA1058" s="210"/>
      <c r="IB1058" s="210"/>
      <c r="IC1058" s="194"/>
      <c r="ID1058" s="210"/>
      <c r="IE1058" s="210"/>
      <c r="IF1058" s="194"/>
      <c r="IG1058" s="210"/>
      <c r="IH1058" s="210"/>
      <c r="II1058" s="194"/>
      <c r="IJ1058" s="210"/>
      <c r="IK1058" s="210"/>
      <c r="IL1058" s="194"/>
      <c r="IM1058" s="210"/>
      <c r="IN1058" s="210"/>
      <c r="IO1058" s="194"/>
      <c r="IP1058" s="210"/>
      <c r="IQ1058" s="210"/>
      <c r="IR1058" s="194"/>
      <c r="IS1058" s="210"/>
      <c r="IT1058" s="210"/>
      <c r="IU1058" s="194"/>
      <c r="IV1058" s="210"/>
      <c r="IW1058" s="210"/>
      <c r="IX1058" s="194"/>
      <c r="IY1058" s="210"/>
      <c r="IZ1058" s="210"/>
      <c r="JA1058" s="194"/>
      <c r="JB1058" s="210"/>
      <c r="JC1058" s="210"/>
      <c r="JD1058" s="194"/>
      <c r="JE1058" s="210"/>
      <c r="JF1058" s="210"/>
      <c r="JG1058" s="194"/>
      <c r="JH1058" s="210"/>
      <c r="JI1058" s="210"/>
      <c r="JJ1058" s="194"/>
      <c r="JK1058" s="210"/>
      <c r="JL1058" s="210"/>
      <c r="JM1058" s="194"/>
      <c r="JN1058" s="210"/>
      <c r="JO1058" s="210"/>
      <c r="JP1058" s="194"/>
      <c r="JQ1058" s="210"/>
      <c r="JR1058" s="210"/>
      <c r="JS1058" s="194"/>
      <c r="JT1058" s="210"/>
      <c r="JU1058" s="210"/>
      <c r="JV1058" s="194"/>
      <c r="JW1058" s="210"/>
      <c r="JX1058" s="210"/>
      <c r="JY1058" s="194"/>
      <c r="JZ1058" s="210"/>
      <c r="KA1058" s="210"/>
      <c r="KB1058" s="194"/>
      <c r="KC1058" s="210"/>
      <c r="KD1058" s="210"/>
      <c r="KE1058" s="194"/>
      <c r="KF1058" s="210"/>
      <c r="KG1058" s="210"/>
      <c r="KH1058" s="194"/>
      <c r="KI1058" s="210"/>
      <c r="KJ1058" s="210"/>
      <c r="KK1058" s="194"/>
      <c r="KL1058" s="210"/>
      <c r="KM1058" s="210"/>
      <c r="KN1058" s="194"/>
      <c r="KO1058" s="210"/>
      <c r="KP1058" s="210"/>
      <c r="KQ1058" s="194"/>
      <c r="KR1058" s="210"/>
      <c r="KS1058" s="210"/>
      <c r="KT1058" s="194"/>
      <c r="KU1058" s="210"/>
      <c r="KV1058" s="210"/>
      <c r="KW1058" s="194"/>
      <c r="KX1058" s="210"/>
      <c r="KY1058" s="210"/>
      <c r="KZ1058" s="194"/>
      <c r="LA1058" s="210"/>
      <c r="LB1058" s="210"/>
      <c r="LC1058" s="194"/>
      <c r="LD1058" s="210"/>
      <c r="LE1058" s="210"/>
      <c r="LF1058" s="194"/>
      <c r="LG1058" s="210"/>
      <c r="LH1058" s="210"/>
      <c r="LI1058" s="194"/>
      <c r="LJ1058" s="210"/>
      <c r="LK1058" s="210"/>
      <c r="LL1058" s="194"/>
      <c r="LM1058" s="210"/>
      <c r="LN1058" s="210"/>
      <c r="LO1058" s="194"/>
      <c r="LP1058" s="210"/>
      <c r="LQ1058" s="210"/>
      <c r="LR1058" s="194"/>
      <c r="LS1058" s="210"/>
      <c r="LT1058" s="210"/>
      <c r="LU1058" s="194"/>
      <c r="LV1058" s="210"/>
      <c r="LW1058" s="210"/>
      <c r="LX1058" s="194"/>
      <c r="LY1058" s="210"/>
      <c r="LZ1058" s="210"/>
      <c r="MA1058" s="194"/>
      <c r="MB1058" s="210"/>
      <c r="MC1058" s="210"/>
      <c r="MD1058" s="194"/>
      <c r="ME1058" s="210"/>
      <c r="MF1058" s="210"/>
      <c r="MG1058" s="194"/>
      <c r="MH1058" s="210"/>
      <c r="MI1058" s="210"/>
      <c r="MJ1058" s="194"/>
      <c r="MK1058" s="210"/>
      <c r="ML1058" s="210"/>
      <c r="MM1058" s="194"/>
      <c r="MN1058" s="210"/>
      <c r="MO1058" s="210"/>
      <c r="MP1058" s="194"/>
      <c r="MQ1058" s="210"/>
      <c r="MR1058" s="210"/>
      <c r="MS1058" s="194"/>
      <c r="MT1058" s="210"/>
      <c r="MU1058" s="210"/>
      <c r="MV1058" s="194"/>
      <c r="MW1058" s="210"/>
      <c r="MX1058" s="210"/>
      <c r="MY1058" s="194"/>
      <c r="MZ1058" s="210"/>
      <c r="NA1058" s="210"/>
      <c r="NB1058" s="194"/>
      <c r="NC1058" s="210"/>
      <c r="ND1058" s="210"/>
      <c r="NE1058" s="194"/>
      <c r="NF1058" s="210"/>
      <c r="NG1058" s="210"/>
      <c r="NH1058" s="194"/>
      <c r="NI1058" s="210"/>
      <c r="NJ1058" s="210"/>
      <c r="NK1058" s="194"/>
      <c r="NL1058" s="210"/>
      <c r="NM1058" s="210"/>
      <c r="NN1058" s="194"/>
      <c r="NO1058" s="210"/>
      <c r="NP1058" s="210"/>
      <c r="NQ1058" s="194"/>
      <c r="NR1058" s="210"/>
      <c r="NS1058" s="210"/>
      <c r="NT1058" s="194"/>
      <c r="NU1058" s="210"/>
      <c r="NV1058" s="210"/>
      <c r="NW1058" s="194"/>
      <c r="NX1058" s="210"/>
      <c r="NY1058" s="210"/>
      <c r="NZ1058" s="194"/>
      <c r="OA1058" s="210"/>
      <c r="OB1058" s="210"/>
      <c r="OC1058" s="194"/>
      <c r="OD1058" s="210"/>
      <c r="OE1058" s="210"/>
      <c r="OF1058" s="194"/>
      <c r="OG1058" s="210"/>
      <c r="OH1058" s="210"/>
      <c r="OI1058" s="194"/>
      <c r="OJ1058" s="210"/>
      <c r="OK1058" s="210"/>
      <c r="OL1058" s="194"/>
      <c r="OM1058" s="210"/>
      <c r="ON1058" s="210"/>
      <c r="OO1058" s="194"/>
      <c r="OP1058" s="210"/>
      <c r="OQ1058" s="210"/>
      <c r="OR1058" s="194"/>
      <c r="OS1058" s="210"/>
      <c r="OT1058" s="210"/>
      <c r="OU1058" s="194"/>
      <c r="OV1058" s="210"/>
      <c r="OW1058" s="210"/>
      <c r="OX1058" s="194"/>
      <c r="OY1058" s="210"/>
      <c r="OZ1058" s="210"/>
      <c r="PA1058" s="194"/>
      <c r="PB1058" s="210"/>
      <c r="PC1058" s="210"/>
      <c r="PD1058" s="194"/>
      <c r="PE1058" s="210"/>
      <c r="PF1058" s="210"/>
      <c r="PG1058" s="194"/>
      <c r="PH1058" s="210"/>
      <c r="PI1058" s="210"/>
      <c r="PJ1058" s="194"/>
      <c r="PK1058" s="210"/>
      <c r="PL1058" s="210"/>
      <c r="PM1058" s="194"/>
      <c r="PN1058" s="210"/>
      <c r="PO1058" s="210"/>
      <c r="PP1058" s="194"/>
      <c r="PQ1058" s="210"/>
      <c r="PR1058" s="210"/>
      <c r="PS1058" s="194"/>
      <c r="PT1058" s="210"/>
      <c r="PU1058" s="210"/>
      <c r="PV1058" s="194"/>
      <c r="PW1058" s="210"/>
      <c r="PX1058" s="210"/>
      <c r="PY1058" s="194"/>
      <c r="PZ1058" s="210"/>
      <c r="QA1058" s="210"/>
      <c r="QB1058" s="194"/>
      <c r="QC1058" s="210"/>
      <c r="QD1058" s="210"/>
      <c r="QE1058" s="194"/>
      <c r="QF1058" s="210"/>
      <c r="QG1058" s="210"/>
      <c r="QH1058" s="194"/>
      <c r="QI1058" s="210"/>
      <c r="QJ1058" s="210"/>
      <c r="QK1058" s="194"/>
      <c r="QL1058" s="210"/>
      <c r="QM1058" s="210"/>
      <c r="QN1058" s="194"/>
      <c r="QO1058" s="210"/>
      <c r="QP1058" s="210"/>
      <c r="QQ1058" s="194"/>
      <c r="QR1058" s="210"/>
      <c r="QS1058" s="210"/>
      <c r="QT1058" s="194"/>
      <c r="QU1058" s="210"/>
      <c r="QV1058" s="210"/>
      <c r="QW1058" s="194"/>
      <c r="QX1058" s="210"/>
      <c r="QY1058" s="210"/>
      <c r="QZ1058" s="194"/>
      <c r="RA1058" s="210"/>
      <c r="RB1058" s="210"/>
      <c r="RC1058" s="194"/>
      <c r="RD1058" s="210"/>
      <c r="RE1058" s="210"/>
      <c r="RF1058" s="194"/>
      <c r="RG1058" s="210"/>
    </row>
    <row r="1059" spans="5:475" x14ac:dyDescent="0.25">
      <c r="F1059" s="190"/>
      <c r="G1059" s="188"/>
      <c r="H1059" s="188"/>
      <c r="I1059" s="204"/>
      <c r="J1059" s="204"/>
      <c r="K1059" s="188"/>
      <c r="L1059" s="188"/>
      <c r="M1059" s="188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  <c r="RG1059" s="194"/>
    </row>
    <row r="1060" spans="5:475" x14ac:dyDescent="0.25">
      <c r="E1060" s="225"/>
      <c r="F1060" s="217"/>
      <c r="G1060" s="188"/>
      <c r="H1060" s="188"/>
      <c r="I1060" s="204"/>
      <c r="J1060" s="204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  <c r="RG1060" s="194"/>
    </row>
    <row r="1061" spans="5:475" x14ac:dyDescent="0.25">
      <c r="E1061" s="225"/>
      <c r="F1061" s="217"/>
      <c r="G1061" s="188"/>
      <c r="H1061" s="188"/>
      <c r="I1061" s="204"/>
      <c r="J1061" s="204"/>
      <c r="K1061" s="188"/>
      <c r="L1061" s="188"/>
      <c r="M1061" s="188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  <c r="RG1061" s="194"/>
    </row>
    <row r="1062" spans="5:475" x14ac:dyDescent="0.25">
      <c r="E1062" s="225"/>
      <c r="F1062" s="217"/>
      <c r="G1062" s="188"/>
      <c r="H1062" s="188"/>
      <c r="I1062" s="204"/>
      <c r="J1062" s="204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  <c r="RG1062" s="194"/>
    </row>
    <row r="1063" spans="5:475" x14ac:dyDescent="0.25">
      <c r="E1063" s="225"/>
      <c r="F1063" s="216"/>
      <c r="G1063" s="178"/>
      <c r="H1063" s="178"/>
      <c r="I1063" s="204"/>
      <c r="J1063" s="204"/>
      <c r="K1063" s="178"/>
      <c r="L1063" s="188"/>
      <c r="M1063" s="178"/>
      <c r="N1063" s="178"/>
      <c r="O1063" s="188"/>
      <c r="P1063" s="178"/>
      <c r="Q1063" s="178"/>
      <c r="R1063" s="188"/>
      <c r="S1063" s="178"/>
      <c r="T1063" s="178"/>
      <c r="U1063" s="188"/>
      <c r="V1063" s="178"/>
      <c r="W1063" s="178"/>
      <c r="X1063" s="188"/>
      <c r="Y1063" s="178"/>
      <c r="Z1063" s="178"/>
      <c r="AA1063" s="188"/>
      <c r="AB1063" s="178"/>
      <c r="AC1063" s="178"/>
      <c r="AD1063" s="188"/>
      <c r="AE1063" s="178"/>
      <c r="AF1063" s="178"/>
      <c r="AG1063" s="188"/>
      <c r="AH1063" s="178"/>
      <c r="AI1063" s="178"/>
      <c r="AJ1063" s="188"/>
      <c r="AK1063" s="178"/>
      <c r="AL1063" s="178"/>
      <c r="AM1063" s="188"/>
      <c r="AN1063" s="178"/>
      <c r="AO1063" s="178"/>
      <c r="AP1063" s="188"/>
      <c r="AQ1063" s="178"/>
      <c r="AR1063" s="178"/>
      <c r="AS1063" s="188"/>
      <c r="AT1063" s="178"/>
      <c r="AU1063" s="178"/>
      <c r="AV1063" s="188"/>
      <c r="AW1063" s="178"/>
      <c r="AX1063" s="178"/>
      <c r="AY1063" s="188"/>
      <c r="AZ1063" s="178"/>
      <c r="BA1063" s="178"/>
      <c r="BB1063" s="188"/>
      <c r="BC1063" s="178"/>
      <c r="BD1063" s="178"/>
      <c r="BE1063" s="188"/>
      <c r="BF1063" s="178"/>
      <c r="BG1063" s="178"/>
      <c r="BH1063" s="188"/>
      <c r="BI1063" s="178"/>
      <c r="BJ1063" s="178"/>
      <c r="BK1063" s="188"/>
      <c r="BL1063" s="178"/>
      <c r="BM1063" s="178"/>
      <c r="BN1063" s="188"/>
      <c r="BO1063" s="178"/>
      <c r="BP1063" s="178"/>
      <c r="BQ1063" s="188"/>
      <c r="BR1063" s="178"/>
      <c r="BS1063" s="178"/>
      <c r="BT1063" s="188"/>
      <c r="BU1063" s="178"/>
      <c r="BV1063" s="178"/>
      <c r="BW1063" s="188"/>
      <c r="BX1063" s="178"/>
      <c r="BY1063" s="178"/>
      <c r="BZ1063" s="188"/>
      <c r="CA1063" s="178"/>
      <c r="CB1063" s="178"/>
      <c r="CC1063" s="188"/>
      <c r="CD1063" s="178"/>
      <c r="CE1063" s="178"/>
      <c r="CF1063" s="188"/>
      <c r="CG1063" s="178"/>
      <c r="CH1063" s="178"/>
      <c r="CI1063" s="188"/>
      <c r="CJ1063" s="178"/>
      <c r="CK1063" s="178"/>
      <c r="CL1063" s="188"/>
      <c r="CM1063" s="178"/>
      <c r="CN1063" s="178"/>
      <c r="CO1063" s="188"/>
      <c r="CP1063" s="178"/>
      <c r="CQ1063" s="178"/>
      <c r="CR1063" s="188"/>
      <c r="CS1063" s="178"/>
      <c r="CT1063" s="178"/>
      <c r="CU1063" s="188"/>
      <c r="CV1063" s="178"/>
      <c r="CW1063" s="178"/>
      <c r="CX1063" s="188"/>
      <c r="CY1063" s="178"/>
      <c r="CZ1063" s="178"/>
      <c r="DA1063" s="188"/>
      <c r="DB1063" s="178"/>
      <c r="DC1063" s="178"/>
      <c r="DD1063" s="188"/>
      <c r="DE1063" s="178"/>
      <c r="DF1063" s="178"/>
      <c r="DG1063" s="188"/>
      <c r="DH1063" s="178"/>
      <c r="DI1063" s="178"/>
      <c r="DJ1063" s="188"/>
      <c r="DK1063" s="178"/>
      <c r="DL1063" s="178"/>
      <c r="DM1063" s="188"/>
      <c r="DN1063" s="178"/>
      <c r="DO1063" s="178"/>
      <c r="DP1063" s="188"/>
      <c r="DQ1063" s="178"/>
      <c r="DR1063" s="178"/>
      <c r="DS1063" s="188"/>
      <c r="DT1063" s="178"/>
      <c r="DU1063" s="178"/>
      <c r="DV1063" s="188"/>
      <c r="DW1063" s="210"/>
      <c r="DX1063" s="210"/>
      <c r="DY1063" s="194"/>
      <c r="DZ1063" s="210"/>
      <c r="EA1063" s="210"/>
      <c r="EB1063" s="194"/>
      <c r="EC1063" s="210"/>
      <c r="ED1063" s="210"/>
      <c r="EE1063" s="194"/>
      <c r="EF1063" s="210"/>
      <c r="EG1063" s="210"/>
      <c r="EH1063" s="194"/>
      <c r="EI1063" s="210"/>
      <c r="EJ1063" s="210"/>
      <c r="EK1063" s="194"/>
      <c r="EL1063" s="210"/>
      <c r="EM1063" s="210"/>
      <c r="EN1063" s="194"/>
      <c r="EO1063" s="210"/>
      <c r="EP1063" s="210"/>
      <c r="EQ1063" s="194"/>
      <c r="ER1063" s="210"/>
      <c r="ES1063" s="210"/>
      <c r="ET1063" s="194"/>
      <c r="EU1063" s="210"/>
      <c r="EV1063" s="210"/>
      <c r="EW1063" s="194"/>
      <c r="EX1063" s="210"/>
      <c r="EY1063" s="210"/>
      <c r="EZ1063" s="194"/>
      <c r="FA1063" s="210"/>
      <c r="FB1063" s="210"/>
      <c r="FC1063" s="194"/>
      <c r="FD1063" s="210"/>
      <c r="FE1063" s="210"/>
      <c r="FF1063" s="194"/>
      <c r="FG1063" s="210"/>
      <c r="FH1063" s="210"/>
      <c r="FI1063" s="194"/>
      <c r="FJ1063" s="210"/>
      <c r="FK1063" s="210"/>
      <c r="FL1063" s="194"/>
      <c r="FM1063" s="210"/>
      <c r="FN1063" s="210"/>
      <c r="FO1063" s="194"/>
      <c r="FP1063" s="210"/>
      <c r="FQ1063" s="210"/>
      <c r="FR1063" s="194"/>
      <c r="FS1063" s="210"/>
      <c r="FT1063" s="210"/>
      <c r="FU1063" s="194"/>
      <c r="FV1063" s="210"/>
      <c r="FW1063" s="210"/>
      <c r="FX1063" s="194"/>
      <c r="FY1063" s="210"/>
      <c r="FZ1063" s="210"/>
      <c r="GA1063" s="194"/>
      <c r="GB1063" s="210"/>
      <c r="GC1063" s="210"/>
      <c r="GD1063" s="194"/>
      <c r="GE1063" s="210"/>
      <c r="GF1063" s="210"/>
      <c r="GG1063" s="194"/>
      <c r="GH1063" s="210"/>
      <c r="GI1063" s="210"/>
      <c r="GJ1063" s="194"/>
      <c r="GK1063" s="210"/>
      <c r="GL1063" s="210"/>
      <c r="GM1063" s="194"/>
      <c r="GN1063" s="210"/>
      <c r="GO1063" s="210"/>
      <c r="GP1063" s="194"/>
      <c r="GQ1063" s="210"/>
      <c r="GR1063" s="210"/>
      <c r="GS1063" s="194"/>
      <c r="GT1063" s="210"/>
      <c r="GU1063" s="210"/>
      <c r="GV1063" s="194"/>
      <c r="GW1063" s="210"/>
      <c r="GX1063" s="210"/>
      <c r="GY1063" s="194"/>
      <c r="GZ1063" s="210"/>
      <c r="HA1063" s="210"/>
      <c r="HB1063" s="194"/>
      <c r="HC1063" s="210"/>
      <c r="HD1063" s="210"/>
      <c r="HE1063" s="194"/>
      <c r="HF1063" s="210"/>
      <c r="HG1063" s="210"/>
      <c r="HH1063" s="194"/>
      <c r="HI1063" s="210"/>
      <c r="HJ1063" s="210"/>
      <c r="HK1063" s="194"/>
      <c r="HL1063" s="210"/>
      <c r="HM1063" s="210"/>
      <c r="HN1063" s="194"/>
      <c r="HO1063" s="210"/>
      <c r="HP1063" s="210"/>
      <c r="HQ1063" s="194"/>
      <c r="HR1063" s="210"/>
      <c r="HS1063" s="210"/>
      <c r="HT1063" s="194"/>
      <c r="HU1063" s="210"/>
      <c r="HV1063" s="210"/>
      <c r="HW1063" s="194"/>
      <c r="HX1063" s="210"/>
      <c r="HY1063" s="210"/>
      <c r="HZ1063" s="194"/>
      <c r="IA1063" s="210"/>
      <c r="IB1063" s="210"/>
      <c r="IC1063" s="194"/>
      <c r="ID1063" s="210"/>
      <c r="IE1063" s="210"/>
      <c r="IF1063" s="194"/>
      <c r="IG1063" s="210"/>
      <c r="IH1063" s="210"/>
      <c r="II1063" s="194"/>
      <c r="IJ1063" s="210"/>
      <c r="IK1063" s="210"/>
      <c r="IL1063" s="194"/>
      <c r="IM1063" s="210"/>
      <c r="IN1063" s="210"/>
      <c r="IO1063" s="194"/>
      <c r="IP1063" s="210"/>
      <c r="IQ1063" s="210"/>
      <c r="IR1063" s="194"/>
      <c r="IS1063" s="210"/>
      <c r="IT1063" s="210"/>
      <c r="IU1063" s="194"/>
      <c r="IV1063" s="210"/>
      <c r="IW1063" s="210"/>
      <c r="IX1063" s="194"/>
      <c r="IY1063" s="210"/>
      <c r="IZ1063" s="210"/>
      <c r="JA1063" s="194"/>
      <c r="JB1063" s="210"/>
      <c r="JC1063" s="210"/>
      <c r="JD1063" s="194"/>
      <c r="JE1063" s="210"/>
      <c r="JF1063" s="210"/>
      <c r="JG1063" s="194"/>
      <c r="JH1063" s="210"/>
      <c r="JI1063" s="210"/>
      <c r="JJ1063" s="194"/>
      <c r="JK1063" s="210"/>
      <c r="JL1063" s="210"/>
      <c r="JM1063" s="194"/>
      <c r="JN1063" s="210"/>
      <c r="JO1063" s="210"/>
      <c r="JP1063" s="194"/>
      <c r="JQ1063" s="210"/>
      <c r="JR1063" s="210"/>
      <c r="JS1063" s="194"/>
      <c r="JT1063" s="210"/>
      <c r="JU1063" s="210"/>
      <c r="JV1063" s="194"/>
      <c r="JW1063" s="210"/>
      <c r="JX1063" s="210"/>
      <c r="JY1063" s="194"/>
      <c r="JZ1063" s="210"/>
      <c r="KA1063" s="210"/>
      <c r="KB1063" s="194"/>
      <c r="KC1063" s="210"/>
      <c r="KD1063" s="210"/>
      <c r="KE1063" s="194"/>
      <c r="KF1063" s="210"/>
      <c r="KG1063" s="210"/>
      <c r="KH1063" s="194"/>
      <c r="KI1063" s="210"/>
      <c r="KJ1063" s="210"/>
      <c r="KK1063" s="194"/>
      <c r="KL1063" s="210"/>
      <c r="KM1063" s="210"/>
      <c r="KN1063" s="194"/>
      <c r="KO1063" s="210"/>
      <c r="KP1063" s="210"/>
      <c r="KQ1063" s="194"/>
      <c r="KR1063" s="210"/>
      <c r="KS1063" s="210"/>
      <c r="KT1063" s="194"/>
      <c r="KU1063" s="210"/>
      <c r="KV1063" s="210"/>
      <c r="KW1063" s="194"/>
      <c r="KX1063" s="210"/>
      <c r="KY1063" s="210"/>
      <c r="KZ1063" s="194"/>
      <c r="LA1063" s="210"/>
      <c r="LB1063" s="210"/>
      <c r="LC1063" s="194"/>
      <c r="LD1063" s="210"/>
      <c r="LE1063" s="210"/>
      <c r="LF1063" s="194"/>
      <c r="LG1063" s="210"/>
      <c r="LH1063" s="210"/>
      <c r="LI1063" s="194"/>
      <c r="LJ1063" s="210"/>
      <c r="LK1063" s="210"/>
      <c r="LL1063" s="194"/>
      <c r="LM1063" s="210"/>
      <c r="LN1063" s="210"/>
      <c r="LO1063" s="194"/>
      <c r="LP1063" s="210"/>
      <c r="LQ1063" s="210"/>
      <c r="LR1063" s="194"/>
      <c r="LS1063" s="210"/>
      <c r="LT1063" s="210"/>
      <c r="LU1063" s="194"/>
      <c r="LV1063" s="210"/>
      <c r="LW1063" s="210"/>
      <c r="LX1063" s="194"/>
      <c r="LY1063" s="210"/>
      <c r="LZ1063" s="210"/>
      <c r="MA1063" s="194"/>
      <c r="MB1063" s="210"/>
      <c r="MC1063" s="210"/>
      <c r="MD1063" s="194"/>
      <c r="ME1063" s="210"/>
      <c r="MF1063" s="210"/>
      <c r="MG1063" s="194"/>
      <c r="MH1063" s="210"/>
      <c r="MI1063" s="210"/>
      <c r="MJ1063" s="194"/>
      <c r="MK1063" s="210"/>
      <c r="ML1063" s="210"/>
      <c r="MM1063" s="194"/>
      <c r="MN1063" s="210"/>
      <c r="MO1063" s="210"/>
      <c r="MP1063" s="194"/>
      <c r="MQ1063" s="210"/>
      <c r="MR1063" s="210"/>
      <c r="MS1063" s="194"/>
      <c r="MT1063" s="210"/>
      <c r="MU1063" s="210"/>
      <c r="MV1063" s="194"/>
      <c r="MW1063" s="210"/>
      <c r="MX1063" s="210"/>
      <c r="MY1063" s="194"/>
      <c r="MZ1063" s="210"/>
      <c r="NA1063" s="210"/>
      <c r="NB1063" s="194"/>
      <c r="NC1063" s="210"/>
      <c r="ND1063" s="210"/>
      <c r="NE1063" s="194"/>
      <c r="NF1063" s="210"/>
      <c r="NG1063" s="210"/>
      <c r="NH1063" s="194"/>
      <c r="NI1063" s="210"/>
      <c r="NJ1063" s="210"/>
      <c r="NK1063" s="194"/>
      <c r="NL1063" s="210"/>
      <c r="NM1063" s="210"/>
      <c r="NN1063" s="194"/>
      <c r="NO1063" s="210"/>
      <c r="NP1063" s="210"/>
      <c r="NQ1063" s="194"/>
      <c r="NR1063" s="210"/>
      <c r="NS1063" s="210"/>
      <c r="NT1063" s="194"/>
      <c r="NU1063" s="210"/>
      <c r="NV1063" s="210"/>
      <c r="NW1063" s="194"/>
      <c r="NX1063" s="210"/>
      <c r="NY1063" s="210"/>
      <c r="NZ1063" s="194"/>
      <c r="OA1063" s="210"/>
      <c r="OB1063" s="210"/>
      <c r="OC1063" s="194"/>
      <c r="OD1063" s="210"/>
      <c r="OE1063" s="210"/>
      <c r="OF1063" s="194"/>
      <c r="OG1063" s="210"/>
      <c r="OH1063" s="210"/>
      <c r="OI1063" s="194"/>
      <c r="OJ1063" s="210"/>
      <c r="OK1063" s="210"/>
      <c r="OL1063" s="194"/>
      <c r="OM1063" s="210"/>
      <c r="ON1063" s="210"/>
      <c r="OO1063" s="194"/>
      <c r="OP1063" s="210"/>
      <c r="OQ1063" s="210"/>
      <c r="OR1063" s="194"/>
      <c r="OS1063" s="210"/>
      <c r="OT1063" s="210"/>
      <c r="OU1063" s="194"/>
      <c r="OV1063" s="210"/>
      <c r="OW1063" s="210"/>
      <c r="OX1063" s="194"/>
      <c r="OY1063" s="210"/>
      <c r="OZ1063" s="210"/>
      <c r="PA1063" s="194"/>
      <c r="PB1063" s="210"/>
      <c r="PC1063" s="210"/>
      <c r="PD1063" s="194"/>
      <c r="PE1063" s="210"/>
      <c r="PF1063" s="210"/>
      <c r="PG1063" s="194"/>
      <c r="PH1063" s="210"/>
      <c r="PI1063" s="210"/>
      <c r="PJ1063" s="194"/>
      <c r="PK1063" s="210"/>
      <c r="PL1063" s="210"/>
      <c r="PM1063" s="194"/>
      <c r="PN1063" s="210"/>
      <c r="PO1063" s="210"/>
      <c r="PP1063" s="194"/>
      <c r="PQ1063" s="210"/>
      <c r="PR1063" s="210"/>
      <c r="PS1063" s="194"/>
      <c r="PT1063" s="210"/>
      <c r="PU1063" s="210"/>
      <c r="PV1063" s="194"/>
      <c r="PW1063" s="210"/>
      <c r="PX1063" s="210"/>
      <c r="PY1063" s="194"/>
      <c r="PZ1063" s="210"/>
      <c r="QA1063" s="210"/>
      <c r="QB1063" s="194"/>
      <c r="QC1063" s="210"/>
      <c r="QD1063" s="210"/>
      <c r="QE1063" s="194"/>
      <c r="QF1063" s="210"/>
      <c r="QG1063" s="210"/>
      <c r="QH1063" s="194"/>
      <c r="QI1063" s="210"/>
      <c r="QJ1063" s="210"/>
      <c r="QK1063" s="194"/>
      <c r="QL1063" s="210"/>
      <c r="QM1063" s="210"/>
      <c r="QN1063" s="194"/>
      <c r="QO1063" s="210"/>
      <c r="QP1063" s="210"/>
      <c r="QQ1063" s="194"/>
      <c r="QR1063" s="210"/>
      <c r="QS1063" s="210"/>
      <c r="QT1063" s="194"/>
      <c r="QU1063" s="210"/>
      <c r="QV1063" s="210"/>
      <c r="QW1063" s="194"/>
      <c r="QX1063" s="210"/>
      <c r="QY1063" s="210"/>
      <c r="QZ1063" s="194"/>
      <c r="RA1063" s="210"/>
      <c r="RB1063" s="210"/>
      <c r="RC1063" s="194"/>
      <c r="RD1063" s="210"/>
      <c r="RE1063" s="210"/>
      <c r="RF1063" s="194"/>
      <c r="RG1063" s="210"/>
    </row>
    <row r="1064" spans="5:475" x14ac:dyDescent="0.25">
      <c r="F1064" s="190"/>
      <c r="G1064" s="188"/>
      <c r="H1064" s="188"/>
      <c r="I1064" s="204"/>
      <c r="J1064" s="204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  <c r="RG1064" s="194"/>
    </row>
    <row r="1065" spans="5:475" x14ac:dyDescent="0.25">
      <c r="E1065" s="225"/>
      <c r="F1065" s="217"/>
      <c r="G1065" s="188"/>
      <c r="H1065" s="188"/>
      <c r="I1065" s="204"/>
      <c r="J1065" s="204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  <c r="RG1065" s="194"/>
    </row>
    <row r="1066" spans="5:475" x14ac:dyDescent="0.25">
      <c r="E1066" s="225"/>
      <c r="F1066" s="217"/>
      <c r="G1066" s="188"/>
      <c r="H1066" s="188"/>
      <c r="I1066" s="204"/>
      <c r="J1066" s="204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  <c r="RG1066" s="194"/>
    </row>
    <row r="1067" spans="5:475" x14ac:dyDescent="0.25">
      <c r="E1067" s="225"/>
      <c r="F1067" s="217"/>
      <c r="G1067" s="188"/>
      <c r="H1067" s="188"/>
      <c r="I1067" s="204"/>
      <c r="J1067" s="204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  <c r="RG1067" s="194"/>
    </row>
    <row r="1068" spans="5:475" x14ac:dyDescent="0.25">
      <c r="E1068" s="225"/>
      <c r="F1068" s="217"/>
      <c r="G1068" s="188"/>
      <c r="H1068" s="188"/>
      <c r="I1068" s="204"/>
      <c r="J1068" s="204"/>
      <c r="K1068" s="188"/>
      <c r="L1068" s="188"/>
      <c r="M1068" s="188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  <c r="RG1068" s="194"/>
    </row>
    <row r="1069" spans="5:475" x14ac:dyDescent="0.25">
      <c r="E1069" s="225"/>
      <c r="F1069" s="216"/>
      <c r="G1069" s="188"/>
      <c r="H1069" s="188"/>
      <c r="I1069" s="204"/>
      <c r="J1069" s="204"/>
      <c r="K1069" s="188"/>
      <c r="L1069" s="188"/>
      <c r="M1069" s="188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  <c r="RG1069" s="194"/>
    </row>
    <row r="1070" spans="5:475" x14ac:dyDescent="0.25">
      <c r="E1070" s="225"/>
      <c r="F1070" s="217"/>
      <c r="G1070" s="188"/>
      <c r="H1070" s="188"/>
      <c r="I1070" s="204"/>
      <c r="J1070" s="204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  <c r="RG1070" s="194"/>
    </row>
    <row r="1071" spans="5:475" x14ac:dyDescent="0.25">
      <c r="E1071" s="225"/>
      <c r="F1071" s="217"/>
      <c r="G1071" s="178"/>
      <c r="H1071" s="178"/>
      <c r="I1071" s="204"/>
      <c r="J1071" s="204"/>
      <c r="K1071" s="178"/>
      <c r="L1071" s="188"/>
      <c r="M1071" s="178"/>
      <c r="N1071" s="178"/>
      <c r="O1071" s="188"/>
      <c r="P1071" s="178"/>
      <c r="Q1071" s="178"/>
      <c r="R1071" s="188"/>
      <c r="S1071" s="178"/>
      <c r="T1071" s="178"/>
      <c r="U1071" s="188"/>
      <c r="V1071" s="178"/>
      <c r="W1071" s="178"/>
      <c r="X1071" s="188"/>
      <c r="Y1071" s="178"/>
      <c r="Z1071" s="178"/>
      <c r="AA1071" s="188"/>
      <c r="AB1071" s="178"/>
      <c r="AC1071" s="178"/>
      <c r="AD1071" s="188"/>
      <c r="AE1071" s="178"/>
      <c r="AF1071" s="178"/>
      <c r="AG1071" s="188"/>
      <c r="AH1071" s="178"/>
      <c r="AI1071" s="178"/>
      <c r="AJ1071" s="188"/>
      <c r="AK1071" s="178"/>
      <c r="AL1071" s="178"/>
      <c r="AM1071" s="188"/>
      <c r="AN1071" s="178"/>
      <c r="AO1071" s="178"/>
      <c r="AP1071" s="188"/>
      <c r="AQ1071" s="178"/>
      <c r="AR1071" s="178"/>
      <c r="AS1071" s="188"/>
      <c r="AT1071" s="178"/>
      <c r="AU1071" s="178"/>
      <c r="AV1071" s="188"/>
      <c r="AW1071" s="178"/>
      <c r="AX1071" s="178"/>
      <c r="AY1071" s="188"/>
      <c r="AZ1071" s="178"/>
      <c r="BA1071" s="178"/>
      <c r="BB1071" s="188"/>
      <c r="BC1071" s="178"/>
      <c r="BD1071" s="178"/>
      <c r="BE1071" s="188"/>
      <c r="BF1071" s="178"/>
      <c r="BG1071" s="178"/>
      <c r="BH1071" s="188"/>
      <c r="BI1071" s="178"/>
      <c r="BJ1071" s="178"/>
      <c r="BK1071" s="188"/>
      <c r="BL1071" s="178"/>
      <c r="BM1071" s="178"/>
      <c r="BN1071" s="188"/>
      <c r="BO1071" s="178"/>
      <c r="BP1071" s="178"/>
      <c r="BQ1071" s="188"/>
      <c r="BR1071" s="178"/>
      <c r="BS1071" s="178"/>
      <c r="BT1071" s="188"/>
      <c r="BU1071" s="178"/>
      <c r="BV1071" s="178"/>
      <c r="BW1071" s="188"/>
      <c r="BX1071" s="178"/>
      <c r="BY1071" s="178"/>
      <c r="BZ1071" s="188"/>
      <c r="CA1071" s="178"/>
      <c r="CB1071" s="178"/>
      <c r="CC1071" s="188"/>
      <c r="CD1071" s="178"/>
      <c r="CE1071" s="178"/>
      <c r="CF1071" s="188"/>
      <c r="CG1071" s="178"/>
      <c r="CH1071" s="178"/>
      <c r="CI1071" s="188"/>
      <c r="CJ1071" s="178"/>
      <c r="CK1071" s="178"/>
      <c r="CL1071" s="188"/>
      <c r="CM1071" s="178"/>
      <c r="CN1071" s="178"/>
      <c r="CO1071" s="188"/>
      <c r="CP1071" s="178"/>
      <c r="CQ1071" s="178"/>
      <c r="CR1071" s="188"/>
      <c r="CS1071" s="178"/>
      <c r="CT1071" s="178"/>
      <c r="CU1071" s="188"/>
      <c r="CV1071" s="178"/>
      <c r="CW1071" s="178"/>
      <c r="CX1071" s="188"/>
      <c r="CY1071" s="178"/>
      <c r="CZ1071" s="178"/>
      <c r="DA1071" s="188"/>
      <c r="DB1071" s="178"/>
      <c r="DC1071" s="178"/>
      <c r="DD1071" s="188"/>
      <c r="DE1071" s="178"/>
      <c r="DF1071" s="178"/>
      <c r="DG1071" s="188"/>
      <c r="DH1071" s="178"/>
      <c r="DI1071" s="178"/>
      <c r="DJ1071" s="188"/>
      <c r="DK1071" s="178"/>
      <c r="DL1071" s="178"/>
      <c r="DM1071" s="188"/>
      <c r="DN1071" s="178"/>
      <c r="DO1071" s="178"/>
      <c r="DP1071" s="188"/>
      <c r="DQ1071" s="178"/>
      <c r="DR1071" s="178"/>
      <c r="DS1071" s="188"/>
      <c r="DT1071" s="178"/>
      <c r="DU1071" s="178"/>
      <c r="DV1071" s="188"/>
      <c r="DW1071" s="210"/>
      <c r="DX1071" s="210"/>
      <c r="DY1071" s="194"/>
      <c r="DZ1071" s="210"/>
      <c r="EA1071" s="210"/>
      <c r="EB1071" s="194"/>
      <c r="EC1071" s="210"/>
      <c r="ED1071" s="210"/>
      <c r="EE1071" s="194"/>
      <c r="EF1071" s="210"/>
      <c r="EG1071" s="210"/>
      <c r="EH1071" s="194"/>
      <c r="EI1071" s="210"/>
      <c r="EJ1071" s="210"/>
      <c r="EK1071" s="194"/>
      <c r="EL1071" s="210"/>
      <c r="EM1071" s="210"/>
      <c r="EN1071" s="194"/>
      <c r="EO1071" s="210"/>
      <c r="EP1071" s="210"/>
      <c r="EQ1071" s="194"/>
      <c r="ER1071" s="210"/>
      <c r="ES1071" s="210"/>
      <c r="ET1071" s="194"/>
      <c r="EU1071" s="210"/>
      <c r="EV1071" s="210"/>
      <c r="EW1071" s="194"/>
      <c r="EX1071" s="210"/>
      <c r="EY1071" s="210"/>
      <c r="EZ1071" s="194"/>
      <c r="FA1071" s="210"/>
      <c r="FB1071" s="210"/>
      <c r="FC1071" s="194"/>
      <c r="FD1071" s="210"/>
      <c r="FE1071" s="210"/>
      <c r="FF1071" s="194"/>
      <c r="FG1071" s="210"/>
      <c r="FH1071" s="210"/>
      <c r="FI1071" s="194"/>
      <c r="FJ1071" s="210"/>
      <c r="FK1071" s="210"/>
      <c r="FL1071" s="194"/>
      <c r="FM1071" s="210"/>
      <c r="FN1071" s="210"/>
      <c r="FO1071" s="194"/>
      <c r="FP1071" s="210"/>
      <c r="FQ1071" s="210"/>
      <c r="FR1071" s="194"/>
      <c r="FS1071" s="210"/>
      <c r="FT1071" s="210"/>
      <c r="FU1071" s="194"/>
      <c r="FV1071" s="210"/>
      <c r="FW1071" s="210"/>
      <c r="FX1071" s="194"/>
      <c r="FY1071" s="210"/>
      <c r="FZ1071" s="210"/>
      <c r="GA1071" s="194"/>
      <c r="GB1071" s="210"/>
      <c r="GC1071" s="210"/>
      <c r="GD1071" s="194"/>
      <c r="GE1071" s="210"/>
      <c r="GF1071" s="210"/>
      <c r="GG1071" s="194"/>
      <c r="GH1071" s="210"/>
      <c r="GI1071" s="210"/>
      <c r="GJ1071" s="194"/>
      <c r="GK1071" s="210"/>
      <c r="GL1071" s="210"/>
      <c r="GM1071" s="194"/>
      <c r="GN1071" s="210"/>
      <c r="GO1071" s="210"/>
      <c r="GP1071" s="194"/>
      <c r="GQ1071" s="210"/>
      <c r="GR1071" s="210"/>
      <c r="GS1071" s="194"/>
      <c r="GT1071" s="210"/>
      <c r="GU1071" s="210"/>
      <c r="GV1071" s="194"/>
      <c r="GW1071" s="210"/>
      <c r="GX1071" s="210"/>
      <c r="GY1071" s="194"/>
      <c r="GZ1071" s="210"/>
      <c r="HA1071" s="210"/>
      <c r="HB1071" s="194"/>
      <c r="HC1071" s="210"/>
      <c r="HD1071" s="210"/>
      <c r="HE1071" s="194"/>
      <c r="HF1071" s="210"/>
      <c r="HG1071" s="210"/>
      <c r="HH1071" s="194"/>
      <c r="HI1071" s="210"/>
      <c r="HJ1071" s="210"/>
      <c r="HK1071" s="194"/>
      <c r="HL1071" s="210"/>
      <c r="HM1071" s="210"/>
      <c r="HN1071" s="194"/>
      <c r="HO1071" s="210"/>
      <c r="HP1071" s="210"/>
      <c r="HQ1071" s="194"/>
      <c r="HR1071" s="210"/>
      <c r="HS1071" s="210"/>
      <c r="HT1071" s="194"/>
      <c r="HU1071" s="210"/>
      <c r="HV1071" s="210"/>
      <c r="HW1071" s="194"/>
      <c r="HX1071" s="210"/>
      <c r="HY1071" s="210"/>
      <c r="HZ1071" s="194"/>
      <c r="IA1071" s="210"/>
      <c r="IB1071" s="210"/>
      <c r="IC1071" s="194"/>
      <c r="ID1071" s="210"/>
      <c r="IE1071" s="210"/>
      <c r="IF1071" s="194"/>
      <c r="IG1071" s="210"/>
      <c r="IH1071" s="210"/>
      <c r="II1071" s="194"/>
      <c r="IJ1071" s="210"/>
      <c r="IK1071" s="210"/>
      <c r="IL1071" s="194"/>
      <c r="IM1071" s="210"/>
      <c r="IN1071" s="210"/>
      <c r="IO1071" s="194"/>
      <c r="IP1071" s="210"/>
      <c r="IQ1071" s="210"/>
      <c r="IR1071" s="194"/>
      <c r="IS1071" s="210"/>
      <c r="IT1071" s="210"/>
      <c r="IU1071" s="194"/>
      <c r="IV1071" s="210"/>
      <c r="IW1071" s="210"/>
      <c r="IX1071" s="194"/>
      <c r="IY1071" s="210"/>
      <c r="IZ1071" s="210"/>
      <c r="JA1071" s="194"/>
      <c r="JB1071" s="210"/>
      <c r="JC1071" s="210"/>
      <c r="JD1071" s="194"/>
      <c r="JE1071" s="210"/>
      <c r="JF1071" s="210"/>
      <c r="JG1071" s="194"/>
      <c r="JH1071" s="210"/>
      <c r="JI1071" s="210"/>
      <c r="JJ1071" s="194"/>
      <c r="JK1071" s="210"/>
      <c r="JL1071" s="210"/>
      <c r="JM1071" s="194"/>
      <c r="JN1071" s="210"/>
      <c r="JO1071" s="210"/>
      <c r="JP1071" s="194"/>
      <c r="JQ1071" s="210"/>
      <c r="JR1071" s="210"/>
      <c r="JS1071" s="194"/>
      <c r="JT1071" s="210"/>
      <c r="JU1071" s="210"/>
      <c r="JV1071" s="194"/>
      <c r="JW1071" s="210"/>
      <c r="JX1071" s="210"/>
      <c r="JY1071" s="194"/>
      <c r="JZ1071" s="210"/>
      <c r="KA1071" s="210"/>
      <c r="KB1071" s="194"/>
      <c r="KC1071" s="210"/>
      <c r="KD1071" s="210"/>
      <c r="KE1071" s="194"/>
      <c r="KF1071" s="210"/>
      <c r="KG1071" s="210"/>
      <c r="KH1071" s="194"/>
      <c r="KI1071" s="210"/>
      <c r="KJ1071" s="210"/>
      <c r="KK1071" s="194"/>
      <c r="KL1071" s="210"/>
      <c r="KM1071" s="210"/>
      <c r="KN1071" s="194"/>
      <c r="KO1071" s="210"/>
      <c r="KP1071" s="210"/>
      <c r="KQ1071" s="194"/>
      <c r="KR1071" s="210"/>
      <c r="KS1071" s="210"/>
      <c r="KT1071" s="194"/>
      <c r="KU1071" s="210"/>
      <c r="KV1071" s="210"/>
      <c r="KW1071" s="194"/>
      <c r="KX1071" s="210"/>
      <c r="KY1071" s="210"/>
      <c r="KZ1071" s="194"/>
      <c r="LA1071" s="210"/>
      <c r="LB1071" s="210"/>
      <c r="LC1071" s="194"/>
      <c r="LD1071" s="210"/>
      <c r="LE1071" s="210"/>
      <c r="LF1071" s="194"/>
      <c r="LG1071" s="210"/>
      <c r="LH1071" s="210"/>
      <c r="LI1071" s="194"/>
      <c r="LJ1071" s="210"/>
      <c r="LK1071" s="210"/>
      <c r="LL1071" s="194"/>
      <c r="LM1071" s="210"/>
      <c r="LN1071" s="210"/>
      <c r="LO1071" s="194"/>
      <c r="LP1071" s="210"/>
      <c r="LQ1071" s="210"/>
      <c r="LR1071" s="194"/>
      <c r="LS1071" s="210"/>
      <c r="LT1071" s="210"/>
      <c r="LU1071" s="194"/>
      <c r="LV1071" s="210"/>
      <c r="LW1071" s="210"/>
      <c r="LX1071" s="194"/>
      <c r="LY1071" s="210"/>
      <c r="LZ1071" s="210"/>
      <c r="MA1071" s="194"/>
      <c r="MB1071" s="210"/>
      <c r="MC1071" s="210"/>
      <c r="MD1071" s="194"/>
      <c r="ME1071" s="210"/>
      <c r="MF1071" s="210"/>
      <c r="MG1071" s="194"/>
      <c r="MH1071" s="210"/>
      <c r="MI1071" s="210"/>
      <c r="MJ1071" s="194"/>
      <c r="MK1071" s="210"/>
      <c r="ML1071" s="210"/>
      <c r="MM1071" s="194"/>
      <c r="MN1071" s="210"/>
      <c r="MO1071" s="210"/>
      <c r="MP1071" s="194"/>
      <c r="MQ1071" s="210"/>
      <c r="MR1071" s="210"/>
      <c r="MS1071" s="194"/>
      <c r="MT1071" s="210"/>
      <c r="MU1071" s="210"/>
      <c r="MV1071" s="194"/>
      <c r="MW1071" s="210"/>
      <c r="MX1071" s="210"/>
      <c r="MY1071" s="194"/>
      <c r="MZ1071" s="210"/>
      <c r="NA1071" s="210"/>
      <c r="NB1071" s="194"/>
      <c r="NC1071" s="210"/>
      <c r="ND1071" s="210"/>
      <c r="NE1071" s="194"/>
      <c r="NF1071" s="210"/>
      <c r="NG1071" s="210"/>
      <c r="NH1071" s="194"/>
      <c r="NI1071" s="210"/>
      <c r="NJ1071" s="210"/>
      <c r="NK1071" s="194"/>
      <c r="NL1071" s="210"/>
      <c r="NM1071" s="210"/>
      <c r="NN1071" s="194"/>
      <c r="NO1071" s="210"/>
      <c r="NP1071" s="210"/>
      <c r="NQ1071" s="194"/>
      <c r="NR1071" s="210"/>
      <c r="NS1071" s="210"/>
      <c r="NT1071" s="194"/>
      <c r="NU1071" s="210"/>
      <c r="NV1071" s="210"/>
      <c r="NW1071" s="194"/>
      <c r="NX1071" s="210"/>
      <c r="NY1071" s="210"/>
      <c r="NZ1071" s="194"/>
      <c r="OA1071" s="210"/>
      <c r="OB1071" s="210"/>
      <c r="OC1071" s="194"/>
      <c r="OD1071" s="210"/>
      <c r="OE1071" s="210"/>
      <c r="OF1071" s="194"/>
      <c r="OG1071" s="210"/>
      <c r="OH1071" s="210"/>
      <c r="OI1071" s="194"/>
      <c r="OJ1071" s="210"/>
      <c r="OK1071" s="210"/>
      <c r="OL1071" s="194"/>
      <c r="OM1071" s="210"/>
      <c r="ON1071" s="210"/>
      <c r="OO1071" s="194"/>
      <c r="OP1071" s="210"/>
      <c r="OQ1071" s="210"/>
      <c r="OR1071" s="194"/>
      <c r="OS1071" s="210"/>
      <c r="OT1071" s="210"/>
      <c r="OU1071" s="194"/>
      <c r="OV1071" s="210"/>
      <c r="OW1071" s="210"/>
      <c r="OX1071" s="194"/>
      <c r="OY1071" s="210"/>
      <c r="OZ1071" s="210"/>
      <c r="PA1071" s="194"/>
      <c r="PB1071" s="210"/>
      <c r="PC1071" s="210"/>
      <c r="PD1071" s="194"/>
      <c r="PE1071" s="210"/>
      <c r="PF1071" s="210"/>
      <c r="PG1071" s="194"/>
      <c r="PH1071" s="210"/>
      <c r="PI1071" s="210"/>
      <c r="PJ1071" s="194"/>
      <c r="PK1071" s="210"/>
      <c r="PL1071" s="210"/>
      <c r="PM1071" s="194"/>
      <c r="PN1071" s="210"/>
      <c r="PO1071" s="210"/>
      <c r="PP1071" s="194"/>
      <c r="PQ1071" s="210"/>
      <c r="PR1071" s="210"/>
      <c r="PS1071" s="194"/>
      <c r="PT1071" s="210"/>
      <c r="PU1071" s="210"/>
      <c r="PV1071" s="194"/>
      <c r="PW1071" s="210"/>
      <c r="PX1071" s="210"/>
      <c r="PY1071" s="194"/>
      <c r="PZ1071" s="210"/>
      <c r="QA1071" s="210"/>
      <c r="QB1071" s="194"/>
      <c r="QC1071" s="210"/>
      <c r="QD1071" s="210"/>
      <c r="QE1071" s="194"/>
      <c r="QF1071" s="210"/>
      <c r="QG1071" s="210"/>
      <c r="QH1071" s="194"/>
      <c r="QI1071" s="210"/>
      <c r="QJ1071" s="210"/>
      <c r="QK1071" s="194"/>
      <c r="QL1071" s="210"/>
      <c r="QM1071" s="210"/>
      <c r="QN1071" s="194"/>
      <c r="QO1071" s="210"/>
      <c r="QP1071" s="210"/>
      <c r="QQ1071" s="194"/>
      <c r="QR1071" s="210"/>
      <c r="QS1071" s="210"/>
      <c r="QT1071" s="194"/>
      <c r="QU1071" s="210"/>
      <c r="QV1071" s="210"/>
      <c r="QW1071" s="194"/>
      <c r="QX1071" s="210"/>
      <c r="QY1071" s="210"/>
      <c r="QZ1071" s="194"/>
      <c r="RA1071" s="210"/>
      <c r="RB1071" s="210"/>
      <c r="RC1071" s="194"/>
      <c r="RD1071" s="210"/>
      <c r="RE1071" s="210"/>
      <c r="RF1071" s="194"/>
      <c r="RG1071" s="210"/>
    </row>
    <row r="1072" spans="5:475" x14ac:dyDescent="0.25">
      <c r="E1072" s="225"/>
      <c r="F1072" s="217"/>
      <c r="G1072" s="188"/>
      <c r="H1072" s="188"/>
      <c r="I1072" s="204"/>
      <c r="J1072" s="204"/>
      <c r="K1072" s="188"/>
      <c r="L1072" s="188"/>
      <c r="M1072" s="188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  <c r="RG1072" s="194"/>
    </row>
    <row r="1073" spans="5:475" x14ac:dyDescent="0.25">
      <c r="E1073" s="225"/>
      <c r="F1073" s="217"/>
      <c r="G1073" s="188"/>
      <c r="H1073" s="188"/>
      <c r="I1073" s="204"/>
      <c r="J1073" s="204"/>
      <c r="K1073" s="188"/>
      <c r="L1073" s="188"/>
      <c r="M1073" s="188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  <c r="RG1073" s="194"/>
    </row>
    <row r="1074" spans="5:475" x14ac:dyDescent="0.25">
      <c r="E1074" s="225"/>
      <c r="F1074" s="217"/>
      <c r="G1074" s="188"/>
      <c r="H1074" s="188"/>
      <c r="I1074" s="204"/>
      <c r="J1074" s="204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  <c r="RG1074" s="194"/>
    </row>
    <row r="1075" spans="5:475" x14ac:dyDescent="0.25">
      <c r="E1075" s="225"/>
      <c r="F1075" s="216"/>
      <c r="G1075" s="188"/>
      <c r="H1075" s="188"/>
      <c r="I1075" s="204"/>
      <c r="J1075" s="204"/>
      <c r="K1075" s="188"/>
      <c r="L1075" s="188"/>
      <c r="M1075" s="188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  <c r="RG1075" s="194"/>
    </row>
    <row r="1076" spans="5:475" x14ac:dyDescent="0.25">
      <c r="E1076" s="225"/>
      <c r="F1076" s="217"/>
      <c r="G1076" s="188"/>
      <c r="H1076" s="188"/>
      <c r="I1076" s="204"/>
      <c r="J1076" s="204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  <c r="RG1076" s="194"/>
    </row>
    <row r="1077" spans="5:475" x14ac:dyDescent="0.25">
      <c r="E1077" s="225"/>
      <c r="F1077" s="217"/>
      <c r="G1077" s="178"/>
      <c r="H1077" s="178"/>
      <c r="I1077" s="204"/>
      <c r="J1077" s="204"/>
      <c r="K1077" s="178"/>
      <c r="L1077" s="188"/>
      <c r="M1077" s="178"/>
      <c r="N1077" s="178"/>
      <c r="O1077" s="188"/>
      <c r="P1077" s="178"/>
      <c r="Q1077" s="178"/>
      <c r="R1077" s="188"/>
      <c r="S1077" s="178"/>
      <c r="T1077" s="178"/>
      <c r="U1077" s="188"/>
      <c r="V1077" s="178"/>
      <c r="W1077" s="178"/>
      <c r="X1077" s="188"/>
      <c r="Y1077" s="178"/>
      <c r="Z1077" s="178"/>
      <c r="AA1077" s="188"/>
      <c r="AB1077" s="178"/>
      <c r="AC1077" s="178"/>
      <c r="AD1077" s="188"/>
      <c r="AE1077" s="178"/>
      <c r="AF1077" s="178"/>
      <c r="AG1077" s="188"/>
      <c r="AH1077" s="178"/>
      <c r="AI1077" s="178"/>
      <c r="AJ1077" s="188"/>
      <c r="AK1077" s="178"/>
      <c r="AL1077" s="178"/>
      <c r="AM1077" s="188"/>
      <c r="AN1077" s="178"/>
      <c r="AO1077" s="178"/>
      <c r="AP1077" s="188"/>
      <c r="AQ1077" s="178"/>
      <c r="AR1077" s="178"/>
      <c r="AS1077" s="188"/>
      <c r="AT1077" s="178"/>
      <c r="AU1077" s="178"/>
      <c r="AV1077" s="188"/>
      <c r="AW1077" s="178"/>
      <c r="AX1077" s="178"/>
      <c r="AY1077" s="188"/>
      <c r="AZ1077" s="178"/>
      <c r="BA1077" s="178"/>
      <c r="BB1077" s="188"/>
      <c r="BC1077" s="178"/>
      <c r="BD1077" s="178"/>
      <c r="BE1077" s="188"/>
      <c r="BF1077" s="178"/>
      <c r="BG1077" s="178"/>
      <c r="BH1077" s="188"/>
      <c r="BI1077" s="178"/>
      <c r="BJ1077" s="178"/>
      <c r="BK1077" s="188"/>
      <c r="BL1077" s="178"/>
      <c r="BM1077" s="178"/>
      <c r="BN1077" s="188"/>
      <c r="BO1077" s="178"/>
      <c r="BP1077" s="178"/>
      <c r="BQ1077" s="188"/>
      <c r="BR1077" s="178"/>
      <c r="BS1077" s="178"/>
      <c r="BT1077" s="188"/>
      <c r="BU1077" s="178"/>
      <c r="BV1077" s="178"/>
      <c r="BW1077" s="188"/>
      <c r="BX1077" s="178"/>
      <c r="BY1077" s="178"/>
      <c r="BZ1077" s="188"/>
      <c r="CA1077" s="178"/>
      <c r="CB1077" s="178"/>
      <c r="CC1077" s="188"/>
      <c r="CD1077" s="178"/>
      <c r="CE1077" s="178"/>
      <c r="CF1077" s="188"/>
      <c r="CG1077" s="178"/>
      <c r="CH1077" s="178"/>
      <c r="CI1077" s="188"/>
      <c r="CJ1077" s="178"/>
      <c r="CK1077" s="178"/>
      <c r="CL1077" s="188"/>
      <c r="CM1077" s="178"/>
      <c r="CN1077" s="178"/>
      <c r="CO1077" s="188"/>
      <c r="CP1077" s="178"/>
      <c r="CQ1077" s="178"/>
      <c r="CR1077" s="188"/>
      <c r="CS1077" s="178"/>
      <c r="CT1077" s="178"/>
      <c r="CU1077" s="188"/>
      <c r="CV1077" s="178"/>
      <c r="CW1077" s="178"/>
      <c r="CX1077" s="188"/>
      <c r="CY1077" s="178"/>
      <c r="CZ1077" s="178"/>
      <c r="DA1077" s="188"/>
      <c r="DB1077" s="178"/>
      <c r="DC1077" s="178"/>
      <c r="DD1077" s="188"/>
      <c r="DE1077" s="178"/>
      <c r="DF1077" s="178"/>
      <c r="DG1077" s="188"/>
      <c r="DH1077" s="178"/>
      <c r="DI1077" s="178"/>
      <c r="DJ1077" s="188"/>
      <c r="DK1077" s="178"/>
      <c r="DL1077" s="178"/>
      <c r="DM1077" s="188"/>
      <c r="DN1077" s="178"/>
      <c r="DO1077" s="178"/>
      <c r="DP1077" s="188"/>
      <c r="DQ1077" s="178"/>
      <c r="DR1077" s="178"/>
      <c r="DS1077" s="188"/>
      <c r="DT1077" s="178"/>
      <c r="DU1077" s="178"/>
      <c r="DV1077" s="188"/>
      <c r="DW1077" s="210"/>
      <c r="DX1077" s="210"/>
      <c r="DY1077" s="194"/>
      <c r="DZ1077" s="210"/>
      <c r="EA1077" s="210"/>
      <c r="EB1077" s="194"/>
      <c r="EC1077" s="210"/>
      <c r="ED1077" s="210"/>
      <c r="EE1077" s="194"/>
      <c r="EF1077" s="210"/>
      <c r="EG1077" s="210"/>
      <c r="EH1077" s="194"/>
      <c r="EI1077" s="210"/>
      <c r="EJ1077" s="210"/>
      <c r="EK1077" s="194"/>
      <c r="EL1077" s="210"/>
      <c r="EM1077" s="210"/>
      <c r="EN1077" s="194"/>
      <c r="EO1077" s="210"/>
      <c r="EP1077" s="210"/>
      <c r="EQ1077" s="194"/>
      <c r="ER1077" s="210"/>
      <c r="ES1077" s="210"/>
      <c r="ET1077" s="194"/>
      <c r="EU1077" s="210"/>
      <c r="EV1077" s="210"/>
      <c r="EW1077" s="194"/>
      <c r="EX1077" s="210"/>
      <c r="EY1077" s="210"/>
      <c r="EZ1077" s="194"/>
      <c r="FA1077" s="210"/>
      <c r="FB1077" s="210"/>
      <c r="FC1077" s="194"/>
      <c r="FD1077" s="210"/>
      <c r="FE1077" s="210"/>
      <c r="FF1077" s="194"/>
      <c r="FG1077" s="210"/>
      <c r="FH1077" s="210"/>
      <c r="FI1077" s="194"/>
      <c r="FJ1077" s="210"/>
      <c r="FK1077" s="210"/>
      <c r="FL1077" s="194"/>
      <c r="FM1077" s="210"/>
      <c r="FN1077" s="210"/>
      <c r="FO1077" s="194"/>
      <c r="FP1077" s="210"/>
      <c r="FQ1077" s="210"/>
      <c r="FR1077" s="194"/>
      <c r="FS1077" s="210"/>
      <c r="FT1077" s="210"/>
      <c r="FU1077" s="194"/>
      <c r="FV1077" s="210"/>
      <c r="FW1077" s="210"/>
      <c r="FX1077" s="194"/>
      <c r="FY1077" s="210"/>
      <c r="FZ1077" s="210"/>
      <c r="GA1077" s="194"/>
      <c r="GB1077" s="210"/>
      <c r="GC1077" s="210"/>
      <c r="GD1077" s="194"/>
      <c r="GE1077" s="210"/>
      <c r="GF1077" s="210"/>
      <c r="GG1077" s="194"/>
      <c r="GH1077" s="210"/>
      <c r="GI1077" s="210"/>
      <c r="GJ1077" s="194"/>
      <c r="GK1077" s="210"/>
      <c r="GL1077" s="210"/>
      <c r="GM1077" s="194"/>
      <c r="GN1077" s="210"/>
      <c r="GO1077" s="210"/>
      <c r="GP1077" s="194"/>
      <c r="GQ1077" s="210"/>
      <c r="GR1077" s="210"/>
      <c r="GS1077" s="194"/>
      <c r="GT1077" s="210"/>
      <c r="GU1077" s="210"/>
      <c r="GV1077" s="194"/>
      <c r="GW1077" s="210"/>
      <c r="GX1077" s="210"/>
      <c r="GY1077" s="194"/>
      <c r="GZ1077" s="210"/>
      <c r="HA1077" s="210"/>
      <c r="HB1077" s="194"/>
      <c r="HC1077" s="210"/>
      <c r="HD1077" s="210"/>
      <c r="HE1077" s="194"/>
      <c r="HF1077" s="210"/>
      <c r="HG1077" s="210"/>
      <c r="HH1077" s="194"/>
      <c r="HI1077" s="210"/>
      <c r="HJ1077" s="210"/>
      <c r="HK1077" s="194"/>
      <c r="HL1077" s="210"/>
      <c r="HM1077" s="210"/>
      <c r="HN1077" s="194"/>
      <c r="HO1077" s="210"/>
      <c r="HP1077" s="210"/>
      <c r="HQ1077" s="194"/>
      <c r="HR1077" s="210"/>
      <c r="HS1077" s="210"/>
      <c r="HT1077" s="194"/>
      <c r="HU1077" s="210"/>
      <c r="HV1077" s="210"/>
      <c r="HW1077" s="194"/>
      <c r="HX1077" s="210"/>
      <c r="HY1077" s="210"/>
      <c r="HZ1077" s="194"/>
      <c r="IA1077" s="210"/>
      <c r="IB1077" s="210"/>
      <c r="IC1077" s="194"/>
      <c r="ID1077" s="210"/>
      <c r="IE1077" s="210"/>
      <c r="IF1077" s="194"/>
      <c r="IG1077" s="210"/>
      <c r="IH1077" s="210"/>
      <c r="II1077" s="194"/>
      <c r="IJ1077" s="210"/>
      <c r="IK1077" s="210"/>
      <c r="IL1077" s="194"/>
      <c r="IM1077" s="210"/>
      <c r="IN1077" s="210"/>
      <c r="IO1077" s="194"/>
      <c r="IP1077" s="210"/>
      <c r="IQ1077" s="210"/>
      <c r="IR1077" s="194"/>
      <c r="IS1077" s="210"/>
      <c r="IT1077" s="210"/>
      <c r="IU1077" s="194"/>
      <c r="IV1077" s="210"/>
      <c r="IW1077" s="210"/>
      <c r="IX1077" s="194"/>
      <c r="IY1077" s="210"/>
      <c r="IZ1077" s="210"/>
      <c r="JA1077" s="194"/>
      <c r="JB1077" s="210"/>
      <c r="JC1077" s="210"/>
      <c r="JD1077" s="194"/>
      <c r="JE1077" s="210"/>
      <c r="JF1077" s="210"/>
      <c r="JG1077" s="194"/>
      <c r="JH1077" s="210"/>
      <c r="JI1077" s="210"/>
      <c r="JJ1077" s="194"/>
      <c r="JK1077" s="210"/>
      <c r="JL1077" s="210"/>
      <c r="JM1077" s="194"/>
      <c r="JN1077" s="210"/>
      <c r="JO1077" s="210"/>
      <c r="JP1077" s="194"/>
      <c r="JQ1077" s="210"/>
      <c r="JR1077" s="210"/>
      <c r="JS1077" s="194"/>
      <c r="JT1077" s="210"/>
      <c r="JU1077" s="210"/>
      <c r="JV1077" s="194"/>
      <c r="JW1077" s="210"/>
      <c r="JX1077" s="210"/>
      <c r="JY1077" s="194"/>
      <c r="JZ1077" s="210"/>
      <c r="KA1077" s="210"/>
      <c r="KB1077" s="194"/>
      <c r="KC1077" s="210"/>
      <c r="KD1077" s="210"/>
      <c r="KE1077" s="194"/>
      <c r="KF1077" s="210"/>
      <c r="KG1077" s="210"/>
      <c r="KH1077" s="194"/>
      <c r="KI1077" s="210"/>
      <c r="KJ1077" s="210"/>
      <c r="KK1077" s="194"/>
      <c r="KL1077" s="210"/>
      <c r="KM1077" s="210"/>
      <c r="KN1077" s="194"/>
      <c r="KO1077" s="210"/>
      <c r="KP1077" s="210"/>
      <c r="KQ1077" s="194"/>
      <c r="KR1077" s="210"/>
      <c r="KS1077" s="210"/>
      <c r="KT1077" s="194"/>
      <c r="KU1077" s="210"/>
      <c r="KV1077" s="210"/>
      <c r="KW1077" s="194"/>
      <c r="KX1077" s="210"/>
      <c r="KY1077" s="210"/>
      <c r="KZ1077" s="194"/>
      <c r="LA1077" s="210"/>
      <c r="LB1077" s="210"/>
      <c r="LC1077" s="194"/>
      <c r="LD1077" s="210"/>
      <c r="LE1077" s="210"/>
      <c r="LF1077" s="194"/>
      <c r="LG1077" s="210"/>
      <c r="LH1077" s="210"/>
      <c r="LI1077" s="194"/>
      <c r="LJ1077" s="210"/>
      <c r="LK1077" s="210"/>
      <c r="LL1077" s="194"/>
      <c r="LM1077" s="210"/>
      <c r="LN1077" s="210"/>
      <c r="LO1077" s="194"/>
      <c r="LP1077" s="210"/>
      <c r="LQ1077" s="210"/>
      <c r="LR1077" s="194"/>
      <c r="LS1077" s="210"/>
      <c r="LT1077" s="210"/>
      <c r="LU1077" s="194"/>
      <c r="LV1077" s="210"/>
      <c r="LW1077" s="210"/>
      <c r="LX1077" s="194"/>
      <c r="LY1077" s="210"/>
      <c r="LZ1077" s="210"/>
      <c r="MA1077" s="194"/>
      <c r="MB1077" s="210"/>
      <c r="MC1077" s="210"/>
      <c r="MD1077" s="194"/>
      <c r="ME1077" s="210"/>
      <c r="MF1077" s="210"/>
      <c r="MG1077" s="194"/>
      <c r="MH1077" s="210"/>
      <c r="MI1077" s="210"/>
      <c r="MJ1077" s="194"/>
      <c r="MK1077" s="210"/>
      <c r="ML1077" s="210"/>
      <c r="MM1077" s="194"/>
      <c r="MN1077" s="210"/>
      <c r="MO1077" s="210"/>
      <c r="MP1077" s="194"/>
      <c r="MQ1077" s="210"/>
      <c r="MR1077" s="210"/>
      <c r="MS1077" s="194"/>
      <c r="MT1077" s="210"/>
      <c r="MU1077" s="210"/>
      <c r="MV1077" s="194"/>
      <c r="MW1077" s="210"/>
      <c r="MX1077" s="210"/>
      <c r="MY1077" s="194"/>
      <c r="MZ1077" s="210"/>
      <c r="NA1077" s="210"/>
      <c r="NB1077" s="194"/>
      <c r="NC1077" s="210"/>
      <c r="ND1077" s="210"/>
      <c r="NE1077" s="194"/>
      <c r="NF1077" s="210"/>
      <c r="NG1077" s="210"/>
      <c r="NH1077" s="194"/>
      <c r="NI1077" s="210"/>
      <c r="NJ1077" s="210"/>
      <c r="NK1077" s="194"/>
      <c r="NL1077" s="210"/>
      <c r="NM1077" s="210"/>
      <c r="NN1077" s="194"/>
      <c r="NO1077" s="210"/>
      <c r="NP1077" s="210"/>
      <c r="NQ1077" s="194"/>
      <c r="NR1077" s="210"/>
      <c r="NS1077" s="210"/>
      <c r="NT1077" s="194"/>
      <c r="NU1077" s="210"/>
      <c r="NV1077" s="210"/>
      <c r="NW1077" s="194"/>
      <c r="NX1077" s="210"/>
      <c r="NY1077" s="210"/>
      <c r="NZ1077" s="194"/>
      <c r="OA1077" s="210"/>
      <c r="OB1077" s="210"/>
      <c r="OC1077" s="194"/>
      <c r="OD1077" s="210"/>
      <c r="OE1077" s="210"/>
      <c r="OF1077" s="194"/>
      <c r="OG1077" s="210"/>
      <c r="OH1077" s="210"/>
      <c r="OI1077" s="194"/>
      <c r="OJ1077" s="210"/>
      <c r="OK1077" s="210"/>
      <c r="OL1077" s="194"/>
      <c r="OM1077" s="210"/>
      <c r="ON1077" s="210"/>
      <c r="OO1077" s="194"/>
      <c r="OP1077" s="210"/>
      <c r="OQ1077" s="210"/>
      <c r="OR1077" s="194"/>
      <c r="OS1077" s="210"/>
      <c r="OT1077" s="210"/>
      <c r="OU1077" s="194"/>
      <c r="OV1077" s="210"/>
      <c r="OW1077" s="210"/>
      <c r="OX1077" s="194"/>
      <c r="OY1077" s="210"/>
      <c r="OZ1077" s="210"/>
      <c r="PA1077" s="194"/>
      <c r="PB1077" s="210"/>
      <c r="PC1077" s="210"/>
      <c r="PD1077" s="194"/>
      <c r="PE1077" s="210"/>
      <c r="PF1077" s="210"/>
      <c r="PG1077" s="194"/>
      <c r="PH1077" s="210"/>
      <c r="PI1077" s="210"/>
      <c r="PJ1077" s="194"/>
      <c r="PK1077" s="210"/>
      <c r="PL1077" s="210"/>
      <c r="PM1077" s="194"/>
      <c r="PN1077" s="210"/>
      <c r="PO1077" s="210"/>
      <c r="PP1077" s="194"/>
      <c r="PQ1077" s="210"/>
      <c r="PR1077" s="210"/>
      <c r="PS1077" s="194"/>
      <c r="PT1077" s="210"/>
      <c r="PU1077" s="210"/>
      <c r="PV1077" s="194"/>
      <c r="PW1077" s="210"/>
      <c r="PX1077" s="210"/>
      <c r="PY1077" s="194"/>
      <c r="PZ1077" s="210"/>
      <c r="QA1077" s="210"/>
      <c r="QB1077" s="194"/>
      <c r="QC1077" s="210"/>
      <c r="QD1077" s="210"/>
      <c r="QE1077" s="194"/>
      <c r="QF1077" s="210"/>
      <c r="QG1077" s="210"/>
      <c r="QH1077" s="194"/>
      <c r="QI1077" s="210"/>
      <c r="QJ1077" s="210"/>
      <c r="QK1077" s="194"/>
      <c r="QL1077" s="210"/>
      <c r="QM1077" s="210"/>
      <c r="QN1077" s="194"/>
      <c r="QO1077" s="210"/>
      <c r="QP1077" s="210"/>
      <c r="QQ1077" s="194"/>
      <c r="QR1077" s="210"/>
      <c r="QS1077" s="210"/>
      <c r="QT1077" s="194"/>
      <c r="QU1077" s="210"/>
      <c r="QV1077" s="210"/>
      <c r="QW1077" s="194"/>
      <c r="QX1077" s="210"/>
      <c r="QY1077" s="210"/>
      <c r="QZ1077" s="194"/>
      <c r="RA1077" s="210"/>
      <c r="RB1077" s="210"/>
      <c r="RC1077" s="194"/>
      <c r="RD1077" s="210"/>
      <c r="RE1077" s="210"/>
      <c r="RF1077" s="194"/>
      <c r="RG1077" s="210"/>
    </row>
    <row r="1078" spans="5:475" x14ac:dyDescent="0.25">
      <c r="E1078" s="225"/>
      <c r="F1078" s="216"/>
      <c r="G1078" s="188"/>
      <c r="H1078" s="188"/>
      <c r="I1078" s="204"/>
      <c r="J1078" s="204"/>
      <c r="K1078" s="188"/>
      <c r="L1078" s="188"/>
      <c r="M1078" s="188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  <c r="RG1078" s="194"/>
    </row>
    <row r="1079" spans="5:475" x14ac:dyDescent="0.25">
      <c r="E1079" s="225"/>
      <c r="F1079" s="217"/>
      <c r="G1079" s="188"/>
      <c r="H1079" s="188"/>
      <c r="I1079" s="204"/>
      <c r="J1079" s="204"/>
      <c r="K1079" s="188"/>
      <c r="L1079" s="188"/>
      <c r="M1079" s="188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  <c r="RG1079" s="194"/>
    </row>
    <row r="1080" spans="5:475" x14ac:dyDescent="0.25">
      <c r="E1080" s="225"/>
      <c r="F1080" s="217"/>
      <c r="G1080" s="188"/>
      <c r="H1080" s="188"/>
      <c r="I1080" s="204"/>
      <c r="J1080" s="204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  <c r="RG1080" s="194"/>
    </row>
    <row r="1081" spans="5:475" x14ac:dyDescent="0.25">
      <c r="E1081" s="225"/>
      <c r="F1081" s="217"/>
      <c r="G1081" s="188"/>
      <c r="H1081" s="188"/>
      <c r="I1081" s="204"/>
      <c r="J1081" s="204"/>
      <c r="K1081" s="188"/>
      <c r="L1081" s="188"/>
      <c r="M1081" s="188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  <c r="RG1081" s="194"/>
    </row>
    <row r="1082" spans="5:475" x14ac:dyDescent="0.25">
      <c r="E1082" s="225"/>
      <c r="F1082" s="216"/>
      <c r="G1082" s="188"/>
      <c r="H1082" s="188"/>
      <c r="I1082" s="204"/>
      <c r="J1082" s="204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  <c r="RG1082" s="194"/>
    </row>
    <row r="1083" spans="5:475" x14ac:dyDescent="0.25">
      <c r="E1083" s="225"/>
      <c r="F1083" s="217"/>
      <c r="G1083" s="188"/>
      <c r="H1083" s="188"/>
      <c r="I1083" s="204"/>
      <c r="J1083" s="204"/>
      <c r="K1083" s="188"/>
      <c r="L1083" s="188"/>
      <c r="M1083" s="188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  <c r="RG1083" s="194"/>
    </row>
    <row r="1084" spans="5:475" x14ac:dyDescent="0.25">
      <c r="E1084" s="225"/>
      <c r="F1084" s="217"/>
      <c r="G1084" s="188"/>
      <c r="H1084" s="188"/>
      <c r="I1084" s="204"/>
      <c r="J1084" s="204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  <c r="RG1084" s="194"/>
    </row>
    <row r="1085" spans="5:475" x14ac:dyDescent="0.25">
      <c r="E1085" s="225"/>
      <c r="F1085" s="216"/>
      <c r="G1085" s="188"/>
      <c r="H1085" s="188"/>
      <c r="I1085" s="204"/>
      <c r="J1085" s="204"/>
      <c r="K1085" s="188"/>
      <c r="L1085" s="188"/>
      <c r="M1085" s="188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  <c r="RG1085" s="194"/>
    </row>
    <row r="1086" spans="5:475" x14ac:dyDescent="0.25">
      <c r="E1086" s="225"/>
      <c r="F1086" s="217"/>
      <c r="G1086" s="188"/>
      <c r="H1086" s="188"/>
      <c r="I1086" s="204"/>
      <c r="J1086" s="204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94"/>
      <c r="DX1086" s="194"/>
      <c r="DY1086" s="194"/>
      <c r="DZ1086" s="194"/>
      <c r="EA1086" s="194"/>
      <c r="EB1086" s="194"/>
      <c r="EC1086" s="194"/>
      <c r="ED1086" s="194"/>
      <c r="EE1086" s="194"/>
      <c r="EF1086" s="194"/>
      <c r="EG1086" s="194"/>
      <c r="EH1086" s="194"/>
      <c r="EI1086" s="194"/>
      <c r="EJ1086" s="194"/>
      <c r="EK1086" s="194"/>
      <c r="EL1086" s="194"/>
      <c r="EM1086" s="194"/>
      <c r="EN1086" s="194"/>
      <c r="EO1086" s="194"/>
      <c r="EP1086" s="194"/>
      <c r="EQ1086" s="194"/>
      <c r="ER1086" s="194"/>
      <c r="ES1086" s="194"/>
      <c r="ET1086" s="194"/>
      <c r="EU1086" s="194"/>
      <c r="EV1086" s="194"/>
      <c r="EW1086" s="194"/>
      <c r="EX1086" s="194"/>
      <c r="EY1086" s="194"/>
      <c r="EZ1086" s="194"/>
      <c r="FA1086" s="194"/>
      <c r="FB1086" s="194"/>
      <c r="FC1086" s="194"/>
      <c r="FD1086" s="194"/>
      <c r="FE1086" s="194"/>
      <c r="FF1086" s="194"/>
      <c r="FG1086" s="194"/>
      <c r="FH1086" s="194"/>
      <c r="FI1086" s="194"/>
      <c r="FJ1086" s="194"/>
      <c r="FK1086" s="194"/>
      <c r="FL1086" s="194"/>
      <c r="FM1086" s="194"/>
      <c r="FN1086" s="194"/>
      <c r="FO1086" s="194"/>
      <c r="FP1086" s="194"/>
      <c r="FQ1086" s="194"/>
      <c r="FR1086" s="194"/>
      <c r="FS1086" s="194"/>
      <c r="FT1086" s="194"/>
      <c r="FU1086" s="194"/>
      <c r="FV1086" s="194"/>
      <c r="FW1086" s="194"/>
      <c r="FX1086" s="194"/>
      <c r="FY1086" s="194"/>
      <c r="FZ1086" s="194"/>
      <c r="GA1086" s="194"/>
      <c r="GB1086" s="194"/>
      <c r="GC1086" s="194"/>
      <c r="GD1086" s="194"/>
      <c r="GE1086" s="194"/>
      <c r="GF1086" s="194"/>
      <c r="GG1086" s="194"/>
      <c r="GH1086" s="194"/>
      <c r="GI1086" s="194"/>
      <c r="GJ1086" s="194"/>
      <c r="GK1086" s="194"/>
      <c r="GL1086" s="194"/>
      <c r="GM1086" s="194"/>
      <c r="GN1086" s="194"/>
      <c r="GO1086" s="194"/>
      <c r="GP1086" s="194"/>
      <c r="GQ1086" s="194"/>
      <c r="GR1086" s="194"/>
      <c r="GS1086" s="194"/>
      <c r="GT1086" s="194"/>
      <c r="GU1086" s="194"/>
      <c r="GV1086" s="194"/>
      <c r="GW1086" s="194"/>
      <c r="GX1086" s="194"/>
      <c r="GY1086" s="194"/>
      <c r="GZ1086" s="194"/>
      <c r="HA1086" s="194"/>
      <c r="HB1086" s="194"/>
      <c r="HC1086" s="194"/>
      <c r="HD1086" s="194"/>
      <c r="HE1086" s="194"/>
      <c r="HF1086" s="194"/>
      <c r="HG1086" s="194"/>
      <c r="HH1086" s="194"/>
      <c r="HI1086" s="194"/>
      <c r="HJ1086" s="194"/>
      <c r="HK1086" s="194"/>
      <c r="HL1086" s="194"/>
      <c r="HM1086" s="194"/>
      <c r="HN1086" s="194"/>
      <c r="HO1086" s="194"/>
      <c r="HP1086" s="194"/>
      <c r="HQ1086" s="194"/>
      <c r="HR1086" s="194"/>
      <c r="HS1086" s="194"/>
      <c r="HT1086" s="194"/>
      <c r="HU1086" s="194"/>
      <c r="HV1086" s="194"/>
      <c r="HW1086" s="194"/>
      <c r="HX1086" s="194"/>
      <c r="HY1086" s="194"/>
      <c r="HZ1086" s="194"/>
      <c r="IA1086" s="194"/>
      <c r="IB1086" s="194"/>
      <c r="IC1086" s="194"/>
      <c r="ID1086" s="194"/>
      <c r="IE1086" s="194"/>
      <c r="IF1086" s="194"/>
      <c r="IG1086" s="194"/>
      <c r="IH1086" s="194"/>
      <c r="II1086" s="194"/>
      <c r="IJ1086" s="194"/>
      <c r="IK1086" s="194"/>
      <c r="IL1086" s="194"/>
      <c r="IM1086" s="194"/>
      <c r="IN1086" s="194"/>
      <c r="IO1086" s="194"/>
      <c r="IP1086" s="194"/>
      <c r="IQ1086" s="194"/>
      <c r="IR1086" s="194"/>
      <c r="IS1086" s="194"/>
      <c r="IT1086" s="194"/>
      <c r="IU1086" s="194"/>
      <c r="IV1086" s="194"/>
      <c r="IW1086" s="194"/>
      <c r="IX1086" s="194"/>
      <c r="IY1086" s="194"/>
      <c r="IZ1086" s="194"/>
      <c r="JA1086" s="194"/>
      <c r="JB1086" s="194"/>
      <c r="JC1086" s="194"/>
      <c r="JD1086" s="194"/>
      <c r="JE1086" s="194"/>
      <c r="JF1086" s="194"/>
      <c r="JG1086" s="194"/>
      <c r="JH1086" s="194"/>
      <c r="JI1086" s="194"/>
      <c r="JJ1086" s="194"/>
      <c r="JK1086" s="194"/>
      <c r="JL1086" s="194"/>
      <c r="JM1086" s="194"/>
      <c r="JN1086" s="194"/>
      <c r="JO1086" s="194"/>
      <c r="JP1086" s="194"/>
      <c r="JQ1086" s="194"/>
      <c r="JR1086" s="194"/>
      <c r="JS1086" s="194"/>
      <c r="JT1086" s="194"/>
      <c r="JU1086" s="194"/>
      <c r="JV1086" s="194"/>
      <c r="JW1086" s="194"/>
      <c r="JX1086" s="194"/>
      <c r="JY1086" s="194"/>
      <c r="JZ1086" s="194"/>
      <c r="KA1086" s="194"/>
      <c r="KB1086" s="194"/>
      <c r="KC1086" s="194"/>
      <c r="KD1086" s="194"/>
      <c r="KE1086" s="194"/>
      <c r="KF1086" s="194"/>
      <c r="KG1086" s="194"/>
      <c r="KH1086" s="194"/>
      <c r="KI1086" s="194"/>
      <c r="KJ1086" s="194"/>
      <c r="KK1086" s="194"/>
      <c r="KL1086" s="194"/>
      <c r="KM1086" s="194"/>
      <c r="KN1086" s="194"/>
      <c r="KO1086" s="194"/>
      <c r="KP1086" s="194"/>
      <c r="KQ1086" s="194"/>
      <c r="KR1086" s="194"/>
      <c r="KS1086" s="194"/>
      <c r="KT1086" s="194"/>
      <c r="KU1086" s="194"/>
      <c r="KV1086" s="194"/>
      <c r="KW1086" s="194"/>
      <c r="KX1086" s="194"/>
      <c r="KY1086" s="194"/>
      <c r="KZ1086" s="194"/>
      <c r="LA1086" s="194"/>
      <c r="LB1086" s="194"/>
      <c r="LC1086" s="194"/>
      <c r="LD1086" s="194"/>
      <c r="LE1086" s="194"/>
      <c r="LF1086" s="194"/>
      <c r="LG1086" s="194"/>
      <c r="LH1086" s="194"/>
      <c r="LI1086" s="194"/>
      <c r="LJ1086" s="194"/>
      <c r="LK1086" s="194"/>
      <c r="LL1086" s="194"/>
      <c r="LM1086" s="194"/>
      <c r="LN1086" s="194"/>
      <c r="LO1086" s="194"/>
      <c r="LP1086" s="194"/>
      <c r="LQ1086" s="194"/>
      <c r="LR1086" s="194"/>
      <c r="LS1086" s="194"/>
      <c r="LT1086" s="194"/>
      <c r="LU1086" s="194"/>
      <c r="LV1086" s="194"/>
      <c r="LW1086" s="194"/>
      <c r="LX1086" s="194"/>
      <c r="LY1086" s="194"/>
      <c r="LZ1086" s="194"/>
      <c r="MA1086" s="194"/>
      <c r="MB1086" s="194"/>
      <c r="MC1086" s="194"/>
      <c r="MD1086" s="194"/>
      <c r="ME1086" s="194"/>
      <c r="MF1086" s="194"/>
      <c r="MG1086" s="194"/>
      <c r="MH1086" s="194"/>
      <c r="MI1086" s="194"/>
      <c r="MJ1086" s="194"/>
      <c r="MK1086" s="194"/>
      <c r="ML1086" s="194"/>
      <c r="MM1086" s="194"/>
      <c r="MN1086" s="194"/>
      <c r="MO1086" s="194"/>
      <c r="MP1086" s="194"/>
      <c r="MQ1086" s="194"/>
      <c r="MR1086" s="194"/>
      <c r="MS1086" s="194"/>
      <c r="MT1086" s="194"/>
      <c r="MU1086" s="194"/>
      <c r="MV1086" s="194"/>
      <c r="MW1086" s="194"/>
      <c r="MX1086" s="194"/>
      <c r="MY1086" s="194"/>
      <c r="MZ1086" s="194"/>
      <c r="NA1086" s="194"/>
      <c r="NB1086" s="194"/>
      <c r="NC1086" s="194"/>
      <c r="ND1086" s="194"/>
      <c r="NE1086" s="194"/>
      <c r="NF1086" s="194"/>
      <c r="NG1086" s="194"/>
      <c r="NH1086" s="194"/>
      <c r="NI1086" s="194"/>
      <c r="NJ1086" s="194"/>
      <c r="NK1086" s="194"/>
      <c r="NL1086" s="194"/>
      <c r="NM1086" s="194"/>
      <c r="NN1086" s="194"/>
      <c r="NO1086" s="194"/>
      <c r="NP1086" s="194"/>
      <c r="NQ1086" s="194"/>
      <c r="NR1086" s="194"/>
      <c r="NS1086" s="194"/>
      <c r="NT1086" s="194"/>
      <c r="NU1086" s="194"/>
      <c r="NV1086" s="194"/>
      <c r="NW1086" s="194"/>
      <c r="NX1086" s="194"/>
      <c r="NY1086" s="194"/>
      <c r="NZ1086" s="194"/>
      <c r="OA1086" s="194"/>
      <c r="OB1086" s="194"/>
      <c r="OC1086" s="194"/>
      <c r="OD1086" s="194"/>
      <c r="OE1086" s="194"/>
      <c r="OF1086" s="194"/>
      <c r="OG1086" s="194"/>
      <c r="OH1086" s="194"/>
      <c r="OI1086" s="194"/>
      <c r="OJ1086" s="194"/>
      <c r="OK1086" s="194"/>
      <c r="OL1086" s="194"/>
      <c r="OM1086" s="194"/>
      <c r="ON1086" s="194"/>
      <c r="OO1086" s="194"/>
      <c r="OP1086" s="194"/>
      <c r="OQ1086" s="194"/>
      <c r="OR1086" s="194"/>
      <c r="OS1086" s="194"/>
      <c r="OT1086" s="194"/>
      <c r="OU1086" s="194"/>
      <c r="OV1086" s="194"/>
      <c r="OW1086" s="194"/>
      <c r="OX1086" s="194"/>
      <c r="OY1086" s="194"/>
      <c r="OZ1086" s="194"/>
      <c r="PA1086" s="194"/>
      <c r="PB1086" s="194"/>
      <c r="PC1086" s="194"/>
      <c r="PD1086" s="194"/>
      <c r="PE1086" s="194"/>
      <c r="PF1086" s="194"/>
      <c r="PG1086" s="194"/>
      <c r="PH1086" s="194"/>
      <c r="PI1086" s="194"/>
      <c r="PJ1086" s="194"/>
      <c r="PK1086" s="194"/>
      <c r="PL1086" s="194"/>
      <c r="PM1086" s="194"/>
      <c r="PN1086" s="194"/>
      <c r="PO1086" s="194"/>
      <c r="PP1086" s="194"/>
      <c r="PQ1086" s="194"/>
      <c r="PR1086" s="194"/>
      <c r="PS1086" s="194"/>
      <c r="PT1086" s="194"/>
      <c r="PU1086" s="194"/>
      <c r="PV1086" s="194"/>
      <c r="PW1086" s="194"/>
      <c r="PX1086" s="194"/>
      <c r="PY1086" s="194"/>
      <c r="PZ1086" s="194"/>
      <c r="QA1086" s="194"/>
      <c r="QB1086" s="194"/>
      <c r="QC1086" s="194"/>
      <c r="QD1086" s="194"/>
      <c r="QE1086" s="194"/>
      <c r="QF1086" s="194"/>
      <c r="QG1086" s="194"/>
      <c r="QH1086" s="194"/>
      <c r="QI1086" s="194"/>
      <c r="QJ1086" s="194"/>
      <c r="QK1086" s="194"/>
      <c r="QL1086" s="194"/>
      <c r="QM1086" s="194"/>
      <c r="QN1086" s="194"/>
      <c r="QO1086" s="194"/>
      <c r="QP1086" s="194"/>
      <c r="QQ1086" s="194"/>
      <c r="QR1086" s="194"/>
      <c r="QS1086" s="194"/>
      <c r="QT1086" s="194"/>
      <c r="QU1086" s="194"/>
      <c r="QV1086" s="194"/>
      <c r="QW1086" s="194"/>
      <c r="QX1086" s="194"/>
      <c r="QY1086" s="194"/>
      <c r="QZ1086" s="194"/>
      <c r="RA1086" s="194"/>
      <c r="RB1086" s="194"/>
      <c r="RC1086" s="194"/>
      <c r="RD1086" s="194"/>
      <c r="RE1086" s="194"/>
      <c r="RF1086" s="194"/>
      <c r="RG1086" s="194"/>
    </row>
    <row r="1087" spans="5:475" x14ac:dyDescent="0.25">
      <c r="E1087" s="225"/>
      <c r="F1087" s="217"/>
      <c r="G1087" s="188"/>
      <c r="H1087" s="188"/>
      <c r="I1087" s="204"/>
      <c r="J1087" s="204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  <c r="RG1087" s="194"/>
    </row>
    <row r="1088" spans="5:475" x14ac:dyDescent="0.25">
      <c r="E1088" s="225"/>
      <c r="F1088" s="216"/>
      <c r="G1088" s="188"/>
      <c r="H1088" s="188"/>
      <c r="I1088" s="204"/>
      <c r="J1088" s="204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  <c r="RG1088" s="194"/>
    </row>
    <row r="1089" spans="5:475" x14ac:dyDescent="0.25">
      <c r="E1089" s="225"/>
      <c r="F1089" s="217"/>
      <c r="G1089" s="188"/>
      <c r="H1089" s="188"/>
      <c r="I1089" s="204"/>
      <c r="J1089" s="204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  <c r="RG1089" s="194"/>
    </row>
    <row r="1090" spans="5:475" x14ac:dyDescent="0.25">
      <c r="E1090" s="225"/>
      <c r="F1090" s="217"/>
      <c r="G1090" s="188"/>
      <c r="H1090" s="188"/>
      <c r="I1090" s="204"/>
      <c r="J1090" s="204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  <c r="RG1090" s="194"/>
    </row>
    <row r="1091" spans="5:475" x14ac:dyDescent="0.25">
      <c r="E1091" s="225"/>
      <c r="F1091" s="217"/>
      <c r="G1091" s="188"/>
      <c r="H1091" s="188"/>
      <c r="I1091" s="204"/>
      <c r="J1091" s="204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94"/>
      <c r="DX1091" s="194"/>
      <c r="DY1091" s="194"/>
      <c r="DZ1091" s="194"/>
      <c r="EA1091" s="194"/>
      <c r="EB1091" s="194"/>
      <c r="EC1091" s="194"/>
      <c r="ED1091" s="194"/>
      <c r="EE1091" s="194"/>
      <c r="EF1091" s="194"/>
      <c r="EG1091" s="194"/>
      <c r="EH1091" s="194"/>
      <c r="EI1091" s="194"/>
      <c r="EJ1091" s="194"/>
      <c r="EK1091" s="194"/>
      <c r="EL1091" s="194"/>
      <c r="EM1091" s="194"/>
      <c r="EN1091" s="194"/>
      <c r="EO1091" s="194"/>
      <c r="EP1091" s="194"/>
      <c r="EQ1091" s="194"/>
      <c r="ER1091" s="194"/>
      <c r="ES1091" s="194"/>
      <c r="ET1091" s="194"/>
      <c r="EU1091" s="194"/>
      <c r="EV1091" s="194"/>
      <c r="EW1091" s="194"/>
      <c r="EX1091" s="194"/>
      <c r="EY1091" s="194"/>
      <c r="EZ1091" s="194"/>
      <c r="FA1091" s="194"/>
      <c r="FB1091" s="194"/>
      <c r="FC1091" s="194"/>
      <c r="FD1091" s="194"/>
      <c r="FE1091" s="194"/>
      <c r="FF1091" s="194"/>
      <c r="FG1091" s="194"/>
      <c r="FH1091" s="194"/>
      <c r="FI1091" s="194"/>
      <c r="FJ1091" s="194"/>
      <c r="FK1091" s="194"/>
      <c r="FL1091" s="194"/>
      <c r="FM1091" s="194"/>
      <c r="FN1091" s="194"/>
      <c r="FO1091" s="194"/>
      <c r="FP1091" s="194"/>
      <c r="FQ1091" s="194"/>
      <c r="FR1091" s="194"/>
      <c r="FS1091" s="194"/>
      <c r="FT1091" s="194"/>
      <c r="FU1091" s="194"/>
      <c r="FV1091" s="194"/>
      <c r="FW1091" s="194"/>
      <c r="FX1091" s="194"/>
      <c r="FY1091" s="194"/>
      <c r="FZ1091" s="194"/>
      <c r="GA1091" s="194"/>
      <c r="GB1091" s="194"/>
      <c r="GC1091" s="194"/>
      <c r="GD1091" s="194"/>
      <c r="GE1091" s="194"/>
      <c r="GF1091" s="194"/>
      <c r="GG1091" s="194"/>
      <c r="GH1091" s="194"/>
      <c r="GI1091" s="194"/>
      <c r="GJ1091" s="194"/>
      <c r="GK1091" s="194"/>
      <c r="GL1091" s="194"/>
      <c r="GM1091" s="194"/>
      <c r="GN1091" s="194"/>
      <c r="GO1091" s="194"/>
      <c r="GP1091" s="194"/>
      <c r="GQ1091" s="194"/>
      <c r="GR1091" s="194"/>
      <c r="GS1091" s="194"/>
      <c r="GT1091" s="194"/>
      <c r="GU1091" s="194"/>
      <c r="GV1091" s="194"/>
      <c r="GW1091" s="194"/>
      <c r="GX1091" s="194"/>
      <c r="GY1091" s="194"/>
      <c r="GZ1091" s="194"/>
      <c r="HA1091" s="194"/>
      <c r="HB1091" s="194"/>
      <c r="HC1091" s="194"/>
      <c r="HD1091" s="194"/>
      <c r="HE1091" s="194"/>
      <c r="HF1091" s="194"/>
      <c r="HG1091" s="194"/>
      <c r="HH1091" s="194"/>
      <c r="HI1091" s="194"/>
      <c r="HJ1091" s="194"/>
      <c r="HK1091" s="194"/>
      <c r="HL1091" s="194"/>
      <c r="HM1091" s="194"/>
      <c r="HN1091" s="194"/>
      <c r="HO1091" s="194"/>
      <c r="HP1091" s="194"/>
      <c r="HQ1091" s="194"/>
      <c r="HR1091" s="194"/>
      <c r="HS1091" s="194"/>
      <c r="HT1091" s="194"/>
      <c r="HU1091" s="194"/>
      <c r="HV1091" s="194"/>
      <c r="HW1091" s="194"/>
      <c r="HX1091" s="194"/>
      <c r="HY1091" s="194"/>
      <c r="HZ1091" s="194"/>
      <c r="IA1091" s="194"/>
      <c r="IB1091" s="194"/>
      <c r="IC1091" s="194"/>
      <c r="ID1091" s="194"/>
      <c r="IE1091" s="194"/>
      <c r="IF1091" s="194"/>
      <c r="IG1091" s="194"/>
      <c r="IH1091" s="194"/>
      <c r="II1091" s="194"/>
      <c r="IJ1091" s="194"/>
      <c r="IK1091" s="194"/>
      <c r="IL1091" s="194"/>
      <c r="IM1091" s="194"/>
      <c r="IN1091" s="194"/>
      <c r="IO1091" s="194"/>
      <c r="IP1091" s="194"/>
      <c r="IQ1091" s="194"/>
      <c r="IR1091" s="194"/>
      <c r="IS1091" s="194"/>
      <c r="IT1091" s="194"/>
      <c r="IU1091" s="194"/>
      <c r="IV1091" s="194"/>
      <c r="IW1091" s="194"/>
      <c r="IX1091" s="194"/>
      <c r="IY1091" s="194"/>
      <c r="IZ1091" s="194"/>
      <c r="JA1091" s="194"/>
      <c r="JB1091" s="194"/>
      <c r="JC1091" s="194"/>
      <c r="JD1091" s="194"/>
      <c r="JE1091" s="194"/>
      <c r="JF1091" s="194"/>
      <c r="JG1091" s="194"/>
      <c r="JH1091" s="194"/>
      <c r="JI1091" s="194"/>
      <c r="JJ1091" s="194"/>
      <c r="JK1091" s="194"/>
      <c r="JL1091" s="194"/>
      <c r="JM1091" s="194"/>
      <c r="JN1091" s="194"/>
      <c r="JO1091" s="194"/>
      <c r="JP1091" s="194"/>
      <c r="JQ1091" s="194"/>
      <c r="JR1091" s="194"/>
      <c r="JS1091" s="194"/>
      <c r="JT1091" s="194"/>
      <c r="JU1091" s="194"/>
      <c r="JV1091" s="194"/>
      <c r="JW1091" s="194"/>
      <c r="JX1091" s="194"/>
      <c r="JY1091" s="194"/>
      <c r="JZ1091" s="194"/>
      <c r="KA1091" s="194"/>
      <c r="KB1091" s="194"/>
      <c r="KC1091" s="194"/>
      <c r="KD1091" s="194"/>
      <c r="KE1091" s="194"/>
      <c r="KF1091" s="194"/>
      <c r="KG1091" s="194"/>
      <c r="KH1091" s="194"/>
      <c r="KI1091" s="194"/>
      <c r="KJ1091" s="194"/>
      <c r="KK1091" s="194"/>
      <c r="KL1091" s="194"/>
      <c r="KM1091" s="194"/>
      <c r="KN1091" s="194"/>
      <c r="KO1091" s="194"/>
      <c r="KP1091" s="194"/>
      <c r="KQ1091" s="194"/>
      <c r="KR1091" s="194"/>
      <c r="KS1091" s="194"/>
      <c r="KT1091" s="194"/>
      <c r="KU1091" s="194"/>
      <c r="KV1091" s="194"/>
      <c r="KW1091" s="194"/>
      <c r="KX1091" s="194"/>
      <c r="KY1091" s="194"/>
      <c r="KZ1091" s="194"/>
      <c r="LA1091" s="194"/>
      <c r="LB1091" s="194"/>
      <c r="LC1091" s="194"/>
      <c r="LD1091" s="194"/>
      <c r="LE1091" s="194"/>
      <c r="LF1091" s="194"/>
      <c r="LG1091" s="194"/>
      <c r="LH1091" s="194"/>
      <c r="LI1091" s="194"/>
      <c r="LJ1091" s="194"/>
      <c r="LK1091" s="194"/>
      <c r="LL1091" s="194"/>
      <c r="LM1091" s="194"/>
      <c r="LN1091" s="194"/>
      <c r="LO1091" s="194"/>
      <c r="LP1091" s="194"/>
      <c r="LQ1091" s="194"/>
      <c r="LR1091" s="194"/>
      <c r="LS1091" s="194"/>
      <c r="LT1091" s="194"/>
      <c r="LU1091" s="194"/>
      <c r="LV1091" s="194"/>
      <c r="LW1091" s="194"/>
      <c r="LX1091" s="194"/>
      <c r="LY1091" s="194"/>
      <c r="LZ1091" s="194"/>
      <c r="MA1091" s="194"/>
      <c r="MB1091" s="194"/>
      <c r="MC1091" s="194"/>
      <c r="MD1091" s="194"/>
      <c r="ME1091" s="194"/>
      <c r="MF1091" s="194"/>
      <c r="MG1091" s="194"/>
      <c r="MH1091" s="194"/>
      <c r="MI1091" s="194"/>
      <c r="MJ1091" s="194"/>
      <c r="MK1091" s="194"/>
      <c r="ML1091" s="194"/>
      <c r="MM1091" s="194"/>
      <c r="MN1091" s="194"/>
      <c r="MO1091" s="194"/>
      <c r="MP1091" s="194"/>
      <c r="MQ1091" s="194"/>
      <c r="MR1091" s="194"/>
      <c r="MS1091" s="194"/>
      <c r="MT1091" s="194"/>
      <c r="MU1091" s="194"/>
      <c r="MV1091" s="194"/>
      <c r="MW1091" s="194"/>
      <c r="MX1091" s="194"/>
      <c r="MY1091" s="194"/>
      <c r="MZ1091" s="194"/>
      <c r="NA1091" s="194"/>
      <c r="NB1091" s="194"/>
      <c r="NC1091" s="194"/>
      <c r="ND1091" s="194"/>
      <c r="NE1091" s="194"/>
      <c r="NF1091" s="194"/>
      <c r="NG1091" s="194"/>
      <c r="NH1091" s="194"/>
      <c r="NI1091" s="194"/>
      <c r="NJ1091" s="194"/>
      <c r="NK1091" s="194"/>
      <c r="NL1091" s="194"/>
      <c r="NM1091" s="194"/>
      <c r="NN1091" s="194"/>
      <c r="NO1091" s="194"/>
      <c r="NP1091" s="194"/>
      <c r="NQ1091" s="194"/>
      <c r="NR1091" s="194"/>
      <c r="NS1091" s="194"/>
      <c r="NT1091" s="194"/>
      <c r="NU1091" s="194"/>
      <c r="NV1091" s="194"/>
      <c r="NW1091" s="194"/>
      <c r="NX1091" s="194"/>
      <c r="NY1091" s="194"/>
      <c r="NZ1091" s="194"/>
      <c r="OA1091" s="194"/>
      <c r="OB1091" s="194"/>
      <c r="OC1091" s="194"/>
      <c r="OD1091" s="194"/>
      <c r="OE1091" s="194"/>
      <c r="OF1091" s="194"/>
      <c r="OG1091" s="194"/>
      <c r="OH1091" s="194"/>
      <c r="OI1091" s="194"/>
      <c r="OJ1091" s="194"/>
      <c r="OK1091" s="194"/>
      <c r="OL1091" s="194"/>
      <c r="OM1091" s="194"/>
      <c r="ON1091" s="194"/>
      <c r="OO1091" s="194"/>
      <c r="OP1091" s="194"/>
      <c r="OQ1091" s="194"/>
      <c r="OR1091" s="194"/>
      <c r="OS1091" s="194"/>
      <c r="OT1091" s="194"/>
      <c r="OU1091" s="194"/>
      <c r="OV1091" s="194"/>
      <c r="OW1091" s="194"/>
      <c r="OX1091" s="194"/>
      <c r="OY1091" s="194"/>
      <c r="OZ1091" s="194"/>
      <c r="PA1091" s="194"/>
      <c r="PB1091" s="194"/>
      <c r="PC1091" s="194"/>
      <c r="PD1091" s="194"/>
      <c r="PE1091" s="194"/>
      <c r="PF1091" s="194"/>
      <c r="PG1091" s="194"/>
      <c r="PH1091" s="194"/>
      <c r="PI1091" s="194"/>
      <c r="PJ1091" s="194"/>
      <c r="PK1091" s="194"/>
      <c r="PL1091" s="194"/>
      <c r="PM1091" s="194"/>
      <c r="PN1091" s="194"/>
      <c r="PO1091" s="194"/>
      <c r="PP1091" s="194"/>
      <c r="PQ1091" s="194"/>
      <c r="PR1091" s="194"/>
      <c r="PS1091" s="194"/>
      <c r="PT1091" s="194"/>
      <c r="PU1091" s="194"/>
      <c r="PV1091" s="194"/>
      <c r="PW1091" s="194"/>
      <c r="PX1091" s="194"/>
      <c r="PY1091" s="194"/>
      <c r="PZ1091" s="194"/>
      <c r="QA1091" s="194"/>
      <c r="QB1091" s="194"/>
      <c r="QC1091" s="194"/>
      <c r="QD1091" s="194"/>
      <c r="QE1091" s="194"/>
      <c r="QF1091" s="194"/>
      <c r="QG1091" s="194"/>
      <c r="QH1091" s="194"/>
      <c r="QI1091" s="194"/>
      <c r="QJ1091" s="194"/>
      <c r="QK1091" s="194"/>
      <c r="QL1091" s="194"/>
      <c r="QM1091" s="194"/>
      <c r="QN1091" s="194"/>
      <c r="QO1091" s="194"/>
      <c r="QP1091" s="194"/>
      <c r="QQ1091" s="194"/>
      <c r="QR1091" s="194"/>
      <c r="QS1091" s="194"/>
      <c r="QT1091" s="194"/>
      <c r="QU1091" s="194"/>
      <c r="QV1091" s="194"/>
      <c r="QW1091" s="194"/>
      <c r="QX1091" s="194"/>
      <c r="QY1091" s="194"/>
      <c r="QZ1091" s="194"/>
      <c r="RA1091" s="194"/>
      <c r="RB1091" s="194"/>
      <c r="RC1091" s="194"/>
      <c r="RD1091" s="194"/>
      <c r="RE1091" s="194"/>
      <c r="RF1091" s="194"/>
      <c r="RG1091" s="194"/>
    </row>
    <row r="1092" spans="5:475" x14ac:dyDescent="0.25">
      <c r="E1092" s="225"/>
      <c r="F1092" s="216"/>
      <c r="G1092" s="188"/>
      <c r="H1092" s="188"/>
      <c r="I1092" s="204"/>
      <c r="J1092" s="204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  <c r="RG1092" s="194"/>
    </row>
    <row r="1093" spans="5:475" x14ac:dyDescent="0.25">
      <c r="E1093" s="225"/>
      <c r="F1093" s="217"/>
      <c r="G1093" s="188"/>
      <c r="H1093" s="188"/>
      <c r="I1093" s="204"/>
      <c r="J1093" s="204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  <c r="RG1093" s="194"/>
    </row>
    <row r="1094" spans="5:475" x14ac:dyDescent="0.25">
      <c r="E1094" s="225"/>
      <c r="F1094" s="217"/>
      <c r="G1094" s="188"/>
      <c r="H1094" s="188"/>
      <c r="I1094" s="204"/>
      <c r="J1094" s="204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94"/>
      <c r="DX1094" s="194"/>
      <c r="DY1094" s="194"/>
      <c r="DZ1094" s="194"/>
      <c r="EA1094" s="194"/>
      <c r="EB1094" s="194"/>
      <c r="EC1094" s="194"/>
      <c r="ED1094" s="194"/>
      <c r="EE1094" s="194"/>
      <c r="EF1094" s="194"/>
      <c r="EG1094" s="194"/>
      <c r="EH1094" s="194"/>
      <c r="EI1094" s="194"/>
      <c r="EJ1094" s="194"/>
      <c r="EK1094" s="194"/>
      <c r="EL1094" s="194"/>
      <c r="EM1094" s="194"/>
      <c r="EN1094" s="194"/>
      <c r="EO1094" s="194"/>
      <c r="EP1094" s="194"/>
      <c r="EQ1094" s="194"/>
      <c r="ER1094" s="194"/>
      <c r="ES1094" s="194"/>
      <c r="ET1094" s="194"/>
      <c r="EU1094" s="194"/>
      <c r="EV1094" s="194"/>
      <c r="EW1094" s="194"/>
      <c r="EX1094" s="194"/>
      <c r="EY1094" s="194"/>
      <c r="EZ1094" s="194"/>
      <c r="FA1094" s="194"/>
      <c r="FB1094" s="194"/>
      <c r="FC1094" s="194"/>
      <c r="FD1094" s="194"/>
      <c r="FE1094" s="194"/>
      <c r="FF1094" s="194"/>
      <c r="FG1094" s="194"/>
      <c r="FH1094" s="194"/>
      <c r="FI1094" s="194"/>
      <c r="FJ1094" s="194"/>
      <c r="FK1094" s="194"/>
      <c r="FL1094" s="194"/>
      <c r="FM1094" s="194"/>
      <c r="FN1094" s="194"/>
      <c r="FO1094" s="194"/>
      <c r="FP1094" s="194"/>
      <c r="FQ1094" s="194"/>
      <c r="FR1094" s="194"/>
      <c r="FS1094" s="194"/>
      <c r="FT1094" s="194"/>
      <c r="FU1094" s="194"/>
      <c r="FV1094" s="194"/>
      <c r="FW1094" s="194"/>
      <c r="FX1094" s="194"/>
      <c r="FY1094" s="194"/>
      <c r="FZ1094" s="194"/>
      <c r="GA1094" s="194"/>
      <c r="GB1094" s="194"/>
      <c r="GC1094" s="194"/>
      <c r="GD1094" s="194"/>
      <c r="GE1094" s="194"/>
      <c r="GF1094" s="194"/>
      <c r="GG1094" s="194"/>
      <c r="GH1094" s="194"/>
      <c r="GI1094" s="194"/>
      <c r="GJ1094" s="194"/>
      <c r="GK1094" s="194"/>
      <c r="GL1094" s="194"/>
      <c r="GM1094" s="194"/>
      <c r="GN1094" s="194"/>
      <c r="GO1094" s="194"/>
      <c r="GP1094" s="194"/>
      <c r="GQ1094" s="194"/>
      <c r="GR1094" s="194"/>
      <c r="GS1094" s="194"/>
      <c r="GT1094" s="194"/>
      <c r="GU1094" s="194"/>
      <c r="GV1094" s="194"/>
      <c r="GW1094" s="194"/>
      <c r="GX1094" s="194"/>
      <c r="GY1094" s="194"/>
      <c r="GZ1094" s="194"/>
      <c r="HA1094" s="194"/>
      <c r="HB1094" s="194"/>
      <c r="HC1094" s="194"/>
      <c r="HD1094" s="194"/>
      <c r="HE1094" s="194"/>
      <c r="HF1094" s="194"/>
      <c r="HG1094" s="194"/>
      <c r="HH1094" s="194"/>
      <c r="HI1094" s="194"/>
      <c r="HJ1094" s="194"/>
      <c r="HK1094" s="194"/>
      <c r="HL1094" s="194"/>
      <c r="HM1094" s="194"/>
      <c r="HN1094" s="194"/>
      <c r="HO1094" s="194"/>
      <c r="HP1094" s="194"/>
      <c r="HQ1094" s="194"/>
      <c r="HR1094" s="194"/>
      <c r="HS1094" s="194"/>
      <c r="HT1094" s="194"/>
      <c r="HU1094" s="194"/>
      <c r="HV1094" s="194"/>
      <c r="HW1094" s="194"/>
      <c r="HX1094" s="194"/>
      <c r="HY1094" s="194"/>
      <c r="HZ1094" s="194"/>
      <c r="IA1094" s="194"/>
      <c r="IB1094" s="194"/>
      <c r="IC1094" s="194"/>
      <c r="ID1094" s="194"/>
      <c r="IE1094" s="194"/>
      <c r="IF1094" s="194"/>
      <c r="IG1094" s="194"/>
      <c r="IH1094" s="194"/>
      <c r="II1094" s="194"/>
      <c r="IJ1094" s="194"/>
      <c r="IK1094" s="194"/>
      <c r="IL1094" s="194"/>
      <c r="IM1094" s="194"/>
      <c r="IN1094" s="194"/>
      <c r="IO1094" s="194"/>
      <c r="IP1094" s="194"/>
      <c r="IQ1094" s="194"/>
      <c r="IR1094" s="194"/>
      <c r="IS1094" s="194"/>
      <c r="IT1094" s="194"/>
      <c r="IU1094" s="194"/>
      <c r="IV1094" s="194"/>
      <c r="IW1094" s="194"/>
      <c r="IX1094" s="194"/>
      <c r="IY1094" s="194"/>
      <c r="IZ1094" s="194"/>
      <c r="JA1094" s="194"/>
      <c r="JB1094" s="194"/>
      <c r="JC1094" s="194"/>
      <c r="JD1094" s="194"/>
      <c r="JE1094" s="194"/>
      <c r="JF1094" s="194"/>
      <c r="JG1094" s="194"/>
      <c r="JH1094" s="194"/>
      <c r="JI1094" s="194"/>
      <c r="JJ1094" s="194"/>
      <c r="JK1094" s="194"/>
      <c r="JL1094" s="194"/>
      <c r="JM1094" s="194"/>
      <c r="JN1094" s="194"/>
      <c r="JO1094" s="194"/>
      <c r="JP1094" s="194"/>
      <c r="JQ1094" s="194"/>
      <c r="JR1094" s="194"/>
      <c r="JS1094" s="194"/>
      <c r="JT1094" s="194"/>
      <c r="JU1094" s="194"/>
      <c r="JV1094" s="194"/>
      <c r="JW1094" s="194"/>
      <c r="JX1094" s="194"/>
      <c r="JY1094" s="194"/>
      <c r="JZ1094" s="194"/>
      <c r="KA1094" s="194"/>
      <c r="KB1094" s="194"/>
      <c r="KC1094" s="194"/>
      <c r="KD1094" s="194"/>
      <c r="KE1094" s="194"/>
      <c r="KF1094" s="194"/>
      <c r="KG1094" s="194"/>
      <c r="KH1094" s="194"/>
      <c r="KI1094" s="194"/>
      <c r="KJ1094" s="194"/>
      <c r="KK1094" s="194"/>
      <c r="KL1094" s="194"/>
      <c r="KM1094" s="194"/>
      <c r="KN1094" s="194"/>
      <c r="KO1094" s="194"/>
      <c r="KP1094" s="194"/>
      <c r="KQ1094" s="194"/>
      <c r="KR1094" s="194"/>
      <c r="KS1094" s="194"/>
      <c r="KT1094" s="194"/>
      <c r="KU1094" s="194"/>
      <c r="KV1094" s="194"/>
      <c r="KW1094" s="194"/>
      <c r="KX1094" s="194"/>
      <c r="KY1094" s="194"/>
      <c r="KZ1094" s="194"/>
      <c r="LA1094" s="194"/>
      <c r="LB1094" s="194"/>
      <c r="LC1094" s="194"/>
      <c r="LD1094" s="194"/>
      <c r="LE1094" s="194"/>
      <c r="LF1094" s="194"/>
      <c r="LG1094" s="194"/>
      <c r="LH1094" s="194"/>
      <c r="LI1094" s="194"/>
      <c r="LJ1094" s="194"/>
      <c r="LK1094" s="194"/>
      <c r="LL1094" s="194"/>
      <c r="LM1094" s="194"/>
      <c r="LN1094" s="194"/>
      <c r="LO1094" s="194"/>
      <c r="LP1094" s="194"/>
      <c r="LQ1094" s="194"/>
      <c r="LR1094" s="194"/>
      <c r="LS1094" s="194"/>
      <c r="LT1094" s="194"/>
      <c r="LU1094" s="194"/>
      <c r="LV1094" s="194"/>
      <c r="LW1094" s="194"/>
      <c r="LX1094" s="194"/>
      <c r="LY1094" s="194"/>
      <c r="LZ1094" s="194"/>
      <c r="MA1094" s="194"/>
      <c r="MB1094" s="194"/>
      <c r="MC1094" s="194"/>
      <c r="MD1094" s="194"/>
      <c r="ME1094" s="194"/>
      <c r="MF1094" s="194"/>
      <c r="MG1094" s="194"/>
      <c r="MH1094" s="194"/>
      <c r="MI1094" s="194"/>
      <c r="MJ1094" s="194"/>
      <c r="MK1094" s="194"/>
      <c r="ML1094" s="194"/>
      <c r="MM1094" s="194"/>
      <c r="MN1094" s="194"/>
      <c r="MO1094" s="194"/>
      <c r="MP1094" s="194"/>
      <c r="MQ1094" s="194"/>
      <c r="MR1094" s="194"/>
      <c r="MS1094" s="194"/>
      <c r="MT1094" s="194"/>
      <c r="MU1094" s="194"/>
      <c r="MV1094" s="194"/>
      <c r="MW1094" s="194"/>
      <c r="MX1094" s="194"/>
      <c r="MY1094" s="194"/>
      <c r="MZ1094" s="194"/>
      <c r="NA1094" s="194"/>
      <c r="NB1094" s="194"/>
      <c r="NC1094" s="194"/>
      <c r="ND1094" s="194"/>
      <c r="NE1094" s="194"/>
      <c r="NF1094" s="194"/>
      <c r="NG1094" s="194"/>
      <c r="NH1094" s="194"/>
      <c r="NI1094" s="194"/>
      <c r="NJ1094" s="194"/>
      <c r="NK1094" s="194"/>
      <c r="NL1094" s="194"/>
      <c r="NM1094" s="194"/>
      <c r="NN1094" s="194"/>
      <c r="NO1094" s="194"/>
      <c r="NP1094" s="194"/>
      <c r="NQ1094" s="194"/>
      <c r="NR1094" s="194"/>
      <c r="NS1094" s="194"/>
      <c r="NT1094" s="194"/>
      <c r="NU1094" s="194"/>
      <c r="NV1094" s="194"/>
      <c r="NW1094" s="194"/>
      <c r="NX1094" s="194"/>
      <c r="NY1094" s="194"/>
      <c r="NZ1094" s="194"/>
      <c r="OA1094" s="194"/>
      <c r="OB1094" s="194"/>
      <c r="OC1094" s="194"/>
      <c r="OD1094" s="194"/>
      <c r="OE1094" s="194"/>
      <c r="OF1094" s="194"/>
      <c r="OG1094" s="194"/>
      <c r="OH1094" s="194"/>
      <c r="OI1094" s="194"/>
      <c r="OJ1094" s="194"/>
      <c r="OK1094" s="194"/>
      <c r="OL1094" s="194"/>
      <c r="OM1094" s="194"/>
      <c r="ON1094" s="194"/>
      <c r="OO1094" s="194"/>
      <c r="OP1094" s="194"/>
      <c r="OQ1094" s="194"/>
      <c r="OR1094" s="194"/>
      <c r="OS1094" s="194"/>
      <c r="OT1094" s="194"/>
      <c r="OU1094" s="194"/>
      <c r="OV1094" s="194"/>
      <c r="OW1094" s="194"/>
      <c r="OX1094" s="194"/>
      <c r="OY1094" s="194"/>
      <c r="OZ1094" s="194"/>
      <c r="PA1094" s="194"/>
      <c r="PB1094" s="194"/>
      <c r="PC1094" s="194"/>
      <c r="PD1094" s="194"/>
      <c r="PE1094" s="194"/>
      <c r="PF1094" s="194"/>
      <c r="PG1094" s="194"/>
      <c r="PH1094" s="194"/>
      <c r="PI1094" s="194"/>
      <c r="PJ1094" s="194"/>
      <c r="PK1094" s="194"/>
      <c r="PL1094" s="194"/>
      <c r="PM1094" s="194"/>
      <c r="PN1094" s="194"/>
      <c r="PO1094" s="194"/>
      <c r="PP1094" s="194"/>
      <c r="PQ1094" s="194"/>
      <c r="PR1094" s="194"/>
      <c r="PS1094" s="194"/>
      <c r="PT1094" s="194"/>
      <c r="PU1094" s="194"/>
      <c r="PV1094" s="194"/>
      <c r="PW1094" s="194"/>
      <c r="PX1094" s="194"/>
      <c r="PY1094" s="194"/>
      <c r="PZ1094" s="194"/>
      <c r="QA1094" s="194"/>
      <c r="QB1094" s="194"/>
      <c r="QC1094" s="194"/>
      <c r="QD1094" s="194"/>
      <c r="QE1094" s="194"/>
      <c r="QF1094" s="194"/>
      <c r="QG1094" s="194"/>
      <c r="QH1094" s="194"/>
      <c r="QI1094" s="194"/>
      <c r="QJ1094" s="194"/>
      <c r="QK1094" s="194"/>
      <c r="QL1094" s="194"/>
      <c r="QM1094" s="194"/>
      <c r="QN1094" s="194"/>
      <c r="QO1094" s="194"/>
      <c r="QP1094" s="194"/>
      <c r="QQ1094" s="194"/>
      <c r="QR1094" s="194"/>
      <c r="QS1094" s="194"/>
      <c r="QT1094" s="194"/>
      <c r="QU1094" s="194"/>
      <c r="QV1094" s="194"/>
      <c r="QW1094" s="194"/>
      <c r="QX1094" s="194"/>
      <c r="QY1094" s="194"/>
      <c r="QZ1094" s="194"/>
      <c r="RA1094" s="194"/>
      <c r="RB1094" s="194"/>
      <c r="RC1094" s="194"/>
      <c r="RD1094" s="194"/>
      <c r="RE1094" s="194"/>
      <c r="RF1094" s="194"/>
      <c r="RG1094" s="194"/>
    </row>
    <row r="1095" spans="5:475" x14ac:dyDescent="0.25">
      <c r="E1095" s="225"/>
      <c r="F1095" s="217"/>
      <c r="G1095" s="188"/>
      <c r="H1095" s="188"/>
      <c r="I1095" s="204"/>
      <c r="J1095" s="204"/>
      <c r="K1095" s="188"/>
      <c r="L1095" s="188"/>
      <c r="M1095" s="188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  <c r="RG1095" s="194"/>
    </row>
    <row r="1096" spans="5:475" x14ac:dyDescent="0.25">
      <c r="E1096" s="225"/>
      <c r="F1096" s="217"/>
      <c r="G1096" s="188"/>
      <c r="H1096" s="188"/>
      <c r="I1096" s="204"/>
      <c r="J1096" s="204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  <c r="RG1096" s="194"/>
    </row>
    <row r="1097" spans="5:475" x14ac:dyDescent="0.25">
      <c r="E1097" s="225"/>
      <c r="F1097" s="217"/>
      <c r="G1097" s="188"/>
      <c r="H1097" s="188"/>
      <c r="I1097" s="204"/>
      <c r="J1097" s="204"/>
      <c r="K1097" s="188"/>
      <c r="L1097" s="188"/>
      <c r="M1097" s="188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  <c r="RG1097" s="194"/>
    </row>
    <row r="1098" spans="5:475" x14ac:dyDescent="0.25">
      <c r="E1098" s="225"/>
      <c r="F1098" s="218"/>
      <c r="G1098" s="188"/>
      <c r="H1098" s="188"/>
      <c r="I1098" s="204"/>
      <c r="J1098" s="204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  <c r="RG1098" s="194"/>
    </row>
    <row r="1099" spans="5:475" x14ac:dyDescent="0.25">
      <c r="E1099" s="225"/>
      <c r="F1099" s="217"/>
      <c r="G1099" s="188"/>
      <c r="H1099" s="188"/>
      <c r="I1099" s="204"/>
      <c r="J1099" s="204"/>
      <c r="K1099" s="188"/>
      <c r="L1099" s="188"/>
      <c r="M1099" s="188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  <c r="RG1099" s="194"/>
    </row>
    <row r="1100" spans="5:475" x14ac:dyDescent="0.25">
      <c r="E1100" s="225"/>
      <c r="F1100" s="216"/>
      <c r="G1100" s="178"/>
      <c r="H1100" s="178"/>
      <c r="I1100" s="204"/>
      <c r="J1100" s="204"/>
      <c r="K1100" s="178"/>
      <c r="L1100" s="188"/>
      <c r="M1100" s="178"/>
      <c r="N1100" s="178"/>
      <c r="O1100" s="188"/>
      <c r="P1100" s="178"/>
      <c r="Q1100" s="178"/>
      <c r="R1100" s="188"/>
      <c r="S1100" s="178"/>
      <c r="T1100" s="178"/>
      <c r="U1100" s="188"/>
      <c r="V1100" s="178"/>
      <c r="W1100" s="178"/>
      <c r="X1100" s="188"/>
      <c r="Y1100" s="178"/>
      <c r="Z1100" s="178"/>
      <c r="AA1100" s="188"/>
      <c r="AB1100" s="178"/>
      <c r="AC1100" s="178"/>
      <c r="AD1100" s="188"/>
      <c r="AE1100" s="178"/>
      <c r="AF1100" s="178"/>
      <c r="AG1100" s="188"/>
      <c r="AH1100" s="178"/>
      <c r="AI1100" s="178"/>
      <c r="AJ1100" s="188"/>
      <c r="AK1100" s="178"/>
      <c r="AL1100" s="178"/>
      <c r="AM1100" s="188"/>
      <c r="AN1100" s="178"/>
      <c r="AO1100" s="178"/>
      <c r="AP1100" s="188"/>
      <c r="AQ1100" s="178"/>
      <c r="AR1100" s="178"/>
      <c r="AS1100" s="188"/>
      <c r="AT1100" s="178"/>
      <c r="AU1100" s="178"/>
      <c r="AV1100" s="188"/>
      <c r="AW1100" s="178"/>
      <c r="AX1100" s="178"/>
      <c r="AY1100" s="188"/>
      <c r="AZ1100" s="178"/>
      <c r="BA1100" s="178"/>
      <c r="BB1100" s="188"/>
      <c r="BC1100" s="178"/>
      <c r="BD1100" s="178"/>
      <c r="BE1100" s="188"/>
      <c r="BF1100" s="178"/>
      <c r="BG1100" s="178"/>
      <c r="BH1100" s="188"/>
      <c r="BI1100" s="178"/>
      <c r="BJ1100" s="178"/>
      <c r="BK1100" s="188"/>
      <c r="BL1100" s="178"/>
      <c r="BM1100" s="178"/>
      <c r="BN1100" s="188"/>
      <c r="BO1100" s="178"/>
      <c r="BP1100" s="178"/>
      <c r="BQ1100" s="188"/>
      <c r="BR1100" s="178"/>
      <c r="BS1100" s="178"/>
      <c r="BT1100" s="188"/>
      <c r="BU1100" s="178"/>
      <c r="BV1100" s="178"/>
      <c r="BW1100" s="188"/>
      <c r="BX1100" s="178"/>
      <c r="BY1100" s="178"/>
      <c r="BZ1100" s="188"/>
      <c r="CA1100" s="178"/>
      <c r="CB1100" s="178"/>
      <c r="CC1100" s="188"/>
      <c r="CD1100" s="178"/>
      <c r="CE1100" s="178"/>
      <c r="CF1100" s="188"/>
      <c r="CG1100" s="178"/>
      <c r="CH1100" s="178"/>
      <c r="CI1100" s="188"/>
      <c r="CJ1100" s="178"/>
      <c r="CK1100" s="178"/>
      <c r="CL1100" s="188"/>
      <c r="CM1100" s="178"/>
      <c r="CN1100" s="178"/>
      <c r="CO1100" s="188"/>
      <c r="CP1100" s="178"/>
      <c r="CQ1100" s="178"/>
      <c r="CR1100" s="188"/>
      <c r="CS1100" s="178"/>
      <c r="CT1100" s="178"/>
      <c r="CU1100" s="188"/>
      <c r="CV1100" s="178"/>
      <c r="CW1100" s="178"/>
      <c r="CX1100" s="188"/>
      <c r="CY1100" s="178"/>
      <c r="CZ1100" s="178"/>
      <c r="DA1100" s="188"/>
      <c r="DB1100" s="178"/>
      <c r="DC1100" s="178"/>
      <c r="DD1100" s="188"/>
      <c r="DE1100" s="178"/>
      <c r="DF1100" s="178"/>
      <c r="DG1100" s="188"/>
      <c r="DH1100" s="178"/>
      <c r="DI1100" s="178"/>
      <c r="DJ1100" s="188"/>
      <c r="DK1100" s="178"/>
      <c r="DL1100" s="178"/>
      <c r="DM1100" s="188"/>
      <c r="DN1100" s="178"/>
      <c r="DO1100" s="178"/>
      <c r="DP1100" s="188"/>
      <c r="DQ1100" s="178"/>
      <c r="DR1100" s="178"/>
      <c r="DS1100" s="188"/>
      <c r="DT1100" s="178"/>
      <c r="DU1100" s="178"/>
      <c r="DV1100" s="188"/>
      <c r="DW1100" s="210"/>
      <c r="DX1100" s="210"/>
      <c r="DY1100" s="194"/>
      <c r="DZ1100" s="210"/>
      <c r="EA1100" s="210"/>
      <c r="EB1100" s="194"/>
      <c r="EC1100" s="210"/>
      <c r="ED1100" s="210"/>
      <c r="EE1100" s="194"/>
      <c r="EF1100" s="210"/>
      <c r="EG1100" s="210"/>
      <c r="EH1100" s="194"/>
      <c r="EI1100" s="210"/>
      <c r="EJ1100" s="210"/>
      <c r="EK1100" s="194"/>
      <c r="EL1100" s="210"/>
      <c r="EM1100" s="210"/>
      <c r="EN1100" s="194"/>
      <c r="EO1100" s="210"/>
      <c r="EP1100" s="210"/>
      <c r="EQ1100" s="194"/>
      <c r="ER1100" s="210"/>
      <c r="ES1100" s="210"/>
      <c r="ET1100" s="194"/>
      <c r="EU1100" s="210"/>
      <c r="EV1100" s="210"/>
      <c r="EW1100" s="194"/>
      <c r="EX1100" s="210"/>
      <c r="EY1100" s="210"/>
      <c r="EZ1100" s="194"/>
      <c r="FA1100" s="210"/>
      <c r="FB1100" s="210"/>
      <c r="FC1100" s="194"/>
      <c r="FD1100" s="210"/>
      <c r="FE1100" s="210"/>
      <c r="FF1100" s="194"/>
      <c r="FG1100" s="210"/>
      <c r="FH1100" s="210"/>
      <c r="FI1100" s="194"/>
      <c r="FJ1100" s="210"/>
      <c r="FK1100" s="210"/>
      <c r="FL1100" s="194"/>
      <c r="FM1100" s="210"/>
      <c r="FN1100" s="210"/>
      <c r="FO1100" s="194"/>
      <c r="FP1100" s="210"/>
      <c r="FQ1100" s="210"/>
      <c r="FR1100" s="194"/>
      <c r="FS1100" s="210"/>
      <c r="FT1100" s="210"/>
      <c r="FU1100" s="194"/>
      <c r="FV1100" s="210"/>
      <c r="FW1100" s="210"/>
      <c r="FX1100" s="194"/>
      <c r="FY1100" s="210"/>
      <c r="FZ1100" s="210"/>
      <c r="GA1100" s="194"/>
      <c r="GB1100" s="210"/>
      <c r="GC1100" s="210"/>
      <c r="GD1100" s="194"/>
      <c r="GE1100" s="210"/>
      <c r="GF1100" s="210"/>
      <c r="GG1100" s="194"/>
      <c r="GH1100" s="210"/>
      <c r="GI1100" s="210"/>
      <c r="GJ1100" s="194"/>
      <c r="GK1100" s="210"/>
      <c r="GL1100" s="210"/>
      <c r="GM1100" s="194"/>
      <c r="GN1100" s="210"/>
      <c r="GO1100" s="210"/>
      <c r="GP1100" s="194"/>
      <c r="GQ1100" s="210"/>
      <c r="GR1100" s="210"/>
      <c r="GS1100" s="194"/>
      <c r="GT1100" s="210"/>
      <c r="GU1100" s="210"/>
      <c r="GV1100" s="194"/>
      <c r="GW1100" s="210"/>
      <c r="GX1100" s="210"/>
      <c r="GY1100" s="194"/>
      <c r="GZ1100" s="210"/>
      <c r="HA1100" s="210"/>
      <c r="HB1100" s="194"/>
      <c r="HC1100" s="210"/>
      <c r="HD1100" s="210"/>
      <c r="HE1100" s="194"/>
      <c r="HF1100" s="210"/>
      <c r="HG1100" s="210"/>
      <c r="HH1100" s="194"/>
      <c r="HI1100" s="210"/>
      <c r="HJ1100" s="210"/>
      <c r="HK1100" s="194"/>
      <c r="HL1100" s="210"/>
      <c r="HM1100" s="210"/>
      <c r="HN1100" s="194"/>
      <c r="HO1100" s="210"/>
      <c r="HP1100" s="210"/>
      <c r="HQ1100" s="194"/>
      <c r="HR1100" s="210"/>
      <c r="HS1100" s="210"/>
      <c r="HT1100" s="194"/>
      <c r="HU1100" s="210"/>
      <c r="HV1100" s="210"/>
      <c r="HW1100" s="194"/>
      <c r="HX1100" s="210"/>
      <c r="HY1100" s="210"/>
      <c r="HZ1100" s="194"/>
      <c r="IA1100" s="210"/>
      <c r="IB1100" s="210"/>
      <c r="IC1100" s="194"/>
      <c r="ID1100" s="210"/>
      <c r="IE1100" s="210"/>
      <c r="IF1100" s="194"/>
      <c r="IG1100" s="210"/>
      <c r="IH1100" s="210"/>
      <c r="II1100" s="194"/>
      <c r="IJ1100" s="210"/>
      <c r="IK1100" s="210"/>
      <c r="IL1100" s="194"/>
      <c r="IM1100" s="210"/>
      <c r="IN1100" s="210"/>
      <c r="IO1100" s="194"/>
      <c r="IP1100" s="210"/>
      <c r="IQ1100" s="210"/>
      <c r="IR1100" s="194"/>
      <c r="IS1100" s="210"/>
      <c r="IT1100" s="210"/>
      <c r="IU1100" s="194"/>
      <c r="IV1100" s="210"/>
      <c r="IW1100" s="210"/>
      <c r="IX1100" s="194"/>
      <c r="IY1100" s="210"/>
      <c r="IZ1100" s="210"/>
      <c r="JA1100" s="194"/>
      <c r="JB1100" s="210"/>
      <c r="JC1100" s="210"/>
      <c r="JD1100" s="194"/>
      <c r="JE1100" s="210"/>
      <c r="JF1100" s="210"/>
      <c r="JG1100" s="194"/>
      <c r="JH1100" s="210"/>
      <c r="JI1100" s="210"/>
      <c r="JJ1100" s="194"/>
      <c r="JK1100" s="210"/>
      <c r="JL1100" s="210"/>
      <c r="JM1100" s="194"/>
      <c r="JN1100" s="210"/>
      <c r="JO1100" s="210"/>
      <c r="JP1100" s="194"/>
      <c r="JQ1100" s="210"/>
      <c r="JR1100" s="210"/>
      <c r="JS1100" s="194"/>
      <c r="JT1100" s="210"/>
      <c r="JU1100" s="210"/>
      <c r="JV1100" s="194"/>
      <c r="JW1100" s="210"/>
      <c r="JX1100" s="210"/>
      <c r="JY1100" s="194"/>
      <c r="JZ1100" s="210"/>
      <c r="KA1100" s="210"/>
      <c r="KB1100" s="194"/>
      <c r="KC1100" s="210"/>
      <c r="KD1100" s="210"/>
      <c r="KE1100" s="194"/>
      <c r="KF1100" s="210"/>
      <c r="KG1100" s="210"/>
      <c r="KH1100" s="194"/>
      <c r="KI1100" s="210"/>
      <c r="KJ1100" s="210"/>
      <c r="KK1100" s="194"/>
      <c r="KL1100" s="210"/>
      <c r="KM1100" s="210"/>
      <c r="KN1100" s="194"/>
      <c r="KO1100" s="210"/>
      <c r="KP1100" s="210"/>
      <c r="KQ1100" s="194"/>
      <c r="KR1100" s="210"/>
      <c r="KS1100" s="210"/>
      <c r="KT1100" s="194"/>
      <c r="KU1100" s="210"/>
      <c r="KV1100" s="210"/>
      <c r="KW1100" s="194"/>
      <c r="KX1100" s="210"/>
      <c r="KY1100" s="210"/>
      <c r="KZ1100" s="194"/>
      <c r="LA1100" s="210"/>
      <c r="LB1100" s="210"/>
      <c r="LC1100" s="194"/>
      <c r="LD1100" s="210"/>
      <c r="LE1100" s="210"/>
      <c r="LF1100" s="194"/>
      <c r="LG1100" s="210"/>
      <c r="LH1100" s="210"/>
      <c r="LI1100" s="194"/>
      <c r="LJ1100" s="210"/>
      <c r="LK1100" s="210"/>
      <c r="LL1100" s="194"/>
      <c r="LM1100" s="210"/>
      <c r="LN1100" s="210"/>
      <c r="LO1100" s="194"/>
      <c r="LP1100" s="210"/>
      <c r="LQ1100" s="210"/>
      <c r="LR1100" s="194"/>
      <c r="LS1100" s="210"/>
      <c r="LT1100" s="210"/>
      <c r="LU1100" s="194"/>
      <c r="LV1100" s="210"/>
      <c r="LW1100" s="210"/>
      <c r="LX1100" s="194"/>
      <c r="LY1100" s="210"/>
      <c r="LZ1100" s="210"/>
      <c r="MA1100" s="194"/>
      <c r="MB1100" s="210"/>
      <c r="MC1100" s="210"/>
      <c r="MD1100" s="194"/>
      <c r="ME1100" s="210"/>
      <c r="MF1100" s="210"/>
      <c r="MG1100" s="194"/>
      <c r="MH1100" s="210"/>
      <c r="MI1100" s="210"/>
      <c r="MJ1100" s="194"/>
      <c r="MK1100" s="210"/>
      <c r="ML1100" s="210"/>
      <c r="MM1100" s="194"/>
      <c r="MN1100" s="210"/>
      <c r="MO1100" s="210"/>
      <c r="MP1100" s="194"/>
      <c r="MQ1100" s="210"/>
      <c r="MR1100" s="210"/>
      <c r="MS1100" s="194"/>
      <c r="MT1100" s="210"/>
      <c r="MU1100" s="210"/>
      <c r="MV1100" s="194"/>
      <c r="MW1100" s="210"/>
      <c r="MX1100" s="210"/>
      <c r="MY1100" s="194"/>
      <c r="MZ1100" s="210"/>
      <c r="NA1100" s="210"/>
      <c r="NB1100" s="194"/>
      <c r="NC1100" s="210"/>
      <c r="ND1100" s="210"/>
      <c r="NE1100" s="194"/>
      <c r="NF1100" s="210"/>
      <c r="NG1100" s="210"/>
      <c r="NH1100" s="194"/>
      <c r="NI1100" s="210"/>
      <c r="NJ1100" s="210"/>
      <c r="NK1100" s="194"/>
      <c r="NL1100" s="210"/>
      <c r="NM1100" s="210"/>
      <c r="NN1100" s="194"/>
      <c r="NO1100" s="210"/>
      <c r="NP1100" s="210"/>
      <c r="NQ1100" s="194"/>
      <c r="NR1100" s="210"/>
      <c r="NS1100" s="210"/>
      <c r="NT1100" s="194"/>
      <c r="NU1100" s="210"/>
      <c r="NV1100" s="210"/>
      <c r="NW1100" s="194"/>
      <c r="NX1100" s="210"/>
      <c r="NY1100" s="210"/>
      <c r="NZ1100" s="194"/>
      <c r="OA1100" s="210"/>
      <c r="OB1100" s="210"/>
      <c r="OC1100" s="194"/>
      <c r="OD1100" s="210"/>
      <c r="OE1100" s="210"/>
      <c r="OF1100" s="194"/>
      <c r="OG1100" s="210"/>
      <c r="OH1100" s="210"/>
      <c r="OI1100" s="194"/>
      <c r="OJ1100" s="210"/>
      <c r="OK1100" s="210"/>
      <c r="OL1100" s="194"/>
      <c r="OM1100" s="210"/>
      <c r="ON1100" s="210"/>
      <c r="OO1100" s="194"/>
      <c r="OP1100" s="210"/>
      <c r="OQ1100" s="210"/>
      <c r="OR1100" s="194"/>
      <c r="OS1100" s="210"/>
      <c r="OT1100" s="210"/>
      <c r="OU1100" s="194"/>
      <c r="OV1100" s="210"/>
      <c r="OW1100" s="210"/>
      <c r="OX1100" s="194"/>
      <c r="OY1100" s="210"/>
      <c r="OZ1100" s="210"/>
      <c r="PA1100" s="194"/>
      <c r="PB1100" s="210"/>
      <c r="PC1100" s="210"/>
      <c r="PD1100" s="194"/>
      <c r="PE1100" s="210"/>
      <c r="PF1100" s="210"/>
      <c r="PG1100" s="194"/>
      <c r="PH1100" s="210"/>
      <c r="PI1100" s="210"/>
      <c r="PJ1100" s="194"/>
      <c r="PK1100" s="210"/>
      <c r="PL1100" s="210"/>
      <c r="PM1100" s="194"/>
      <c r="PN1100" s="210"/>
      <c r="PO1100" s="210"/>
      <c r="PP1100" s="194"/>
      <c r="PQ1100" s="210"/>
      <c r="PR1100" s="210"/>
      <c r="PS1100" s="194"/>
      <c r="PT1100" s="210"/>
      <c r="PU1100" s="210"/>
      <c r="PV1100" s="194"/>
      <c r="PW1100" s="210"/>
      <c r="PX1100" s="210"/>
      <c r="PY1100" s="194"/>
      <c r="PZ1100" s="210"/>
      <c r="QA1100" s="210"/>
      <c r="QB1100" s="194"/>
      <c r="QC1100" s="210"/>
      <c r="QD1100" s="210"/>
      <c r="QE1100" s="194"/>
      <c r="QF1100" s="210"/>
      <c r="QG1100" s="210"/>
      <c r="QH1100" s="194"/>
      <c r="QI1100" s="210"/>
      <c r="QJ1100" s="210"/>
      <c r="QK1100" s="194"/>
      <c r="QL1100" s="210"/>
      <c r="QM1100" s="210"/>
      <c r="QN1100" s="194"/>
      <c r="QO1100" s="210"/>
      <c r="QP1100" s="210"/>
      <c r="QQ1100" s="194"/>
      <c r="QR1100" s="210"/>
      <c r="QS1100" s="210"/>
      <c r="QT1100" s="194"/>
      <c r="QU1100" s="210"/>
      <c r="QV1100" s="210"/>
      <c r="QW1100" s="194"/>
      <c r="QX1100" s="210"/>
      <c r="QY1100" s="210"/>
      <c r="QZ1100" s="194"/>
      <c r="RA1100" s="210"/>
      <c r="RB1100" s="210"/>
      <c r="RC1100" s="194"/>
      <c r="RD1100" s="210"/>
      <c r="RE1100" s="210"/>
      <c r="RF1100" s="194"/>
      <c r="RG1100" s="210"/>
    </row>
    <row r="1101" spans="5:475" x14ac:dyDescent="0.25">
      <c r="F1101" s="190"/>
      <c r="G1101" s="188"/>
      <c r="H1101" s="188"/>
      <c r="I1101" s="204"/>
      <c r="J1101" s="204"/>
      <c r="K1101" s="188"/>
      <c r="L1101" s="188"/>
      <c r="M1101" s="188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  <c r="RG1101" s="194"/>
    </row>
    <row r="1102" spans="5:475" x14ac:dyDescent="0.25">
      <c r="E1102" s="225"/>
      <c r="F1102" s="217"/>
      <c r="G1102" s="188"/>
      <c r="H1102" s="188"/>
      <c r="I1102" s="204"/>
      <c r="J1102" s="204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  <c r="RG1102" s="194"/>
    </row>
    <row r="1103" spans="5:475" x14ac:dyDescent="0.25">
      <c r="E1103" s="225"/>
      <c r="F1103" s="217"/>
      <c r="G1103" s="188"/>
      <c r="H1103" s="188"/>
      <c r="I1103" s="204"/>
      <c r="J1103" s="204"/>
      <c r="K1103" s="188"/>
      <c r="L1103" s="188"/>
      <c r="M1103" s="188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  <c r="RG1103" s="194"/>
    </row>
    <row r="1104" spans="5:475" x14ac:dyDescent="0.25">
      <c r="E1104" s="225"/>
      <c r="F1104" s="217"/>
      <c r="G1104" s="188"/>
      <c r="H1104" s="188"/>
      <c r="I1104" s="204"/>
      <c r="J1104" s="204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  <c r="RG1104" s="194"/>
    </row>
    <row r="1105" spans="5:475" x14ac:dyDescent="0.25">
      <c r="E1105" s="225"/>
      <c r="F1105" s="216"/>
      <c r="G1105" s="178"/>
      <c r="H1105" s="178"/>
      <c r="I1105" s="204"/>
      <c r="J1105" s="204"/>
      <c r="K1105" s="178"/>
      <c r="L1105" s="188"/>
      <c r="M1105" s="178"/>
      <c r="N1105" s="178"/>
      <c r="O1105" s="188"/>
      <c r="P1105" s="178"/>
      <c r="Q1105" s="178"/>
      <c r="R1105" s="188"/>
      <c r="S1105" s="178"/>
      <c r="T1105" s="178"/>
      <c r="U1105" s="188"/>
      <c r="V1105" s="178"/>
      <c r="W1105" s="178"/>
      <c r="X1105" s="188"/>
      <c r="Y1105" s="178"/>
      <c r="Z1105" s="178"/>
      <c r="AA1105" s="188"/>
      <c r="AB1105" s="178"/>
      <c r="AC1105" s="178"/>
      <c r="AD1105" s="188"/>
      <c r="AE1105" s="178"/>
      <c r="AF1105" s="178"/>
      <c r="AG1105" s="188"/>
      <c r="AH1105" s="178"/>
      <c r="AI1105" s="178"/>
      <c r="AJ1105" s="188"/>
      <c r="AK1105" s="178"/>
      <c r="AL1105" s="178"/>
      <c r="AM1105" s="188"/>
      <c r="AN1105" s="178"/>
      <c r="AO1105" s="178"/>
      <c r="AP1105" s="188"/>
      <c r="AQ1105" s="178"/>
      <c r="AR1105" s="178"/>
      <c r="AS1105" s="188"/>
      <c r="AT1105" s="178"/>
      <c r="AU1105" s="178"/>
      <c r="AV1105" s="188"/>
      <c r="AW1105" s="178"/>
      <c r="AX1105" s="178"/>
      <c r="AY1105" s="188"/>
      <c r="AZ1105" s="178"/>
      <c r="BA1105" s="178"/>
      <c r="BB1105" s="188"/>
      <c r="BC1105" s="178"/>
      <c r="BD1105" s="178"/>
      <c r="BE1105" s="188"/>
      <c r="BF1105" s="178"/>
      <c r="BG1105" s="178"/>
      <c r="BH1105" s="188"/>
      <c r="BI1105" s="178"/>
      <c r="BJ1105" s="178"/>
      <c r="BK1105" s="188"/>
      <c r="BL1105" s="178"/>
      <c r="BM1105" s="178"/>
      <c r="BN1105" s="188"/>
      <c r="BO1105" s="178"/>
      <c r="BP1105" s="178"/>
      <c r="BQ1105" s="188"/>
      <c r="BR1105" s="178"/>
      <c r="BS1105" s="178"/>
      <c r="BT1105" s="188"/>
      <c r="BU1105" s="178"/>
      <c r="BV1105" s="178"/>
      <c r="BW1105" s="188"/>
      <c r="BX1105" s="178"/>
      <c r="BY1105" s="178"/>
      <c r="BZ1105" s="188"/>
      <c r="CA1105" s="178"/>
      <c r="CB1105" s="178"/>
      <c r="CC1105" s="188"/>
      <c r="CD1105" s="178"/>
      <c r="CE1105" s="178"/>
      <c r="CF1105" s="188"/>
      <c r="CG1105" s="178"/>
      <c r="CH1105" s="178"/>
      <c r="CI1105" s="188"/>
      <c r="CJ1105" s="178"/>
      <c r="CK1105" s="178"/>
      <c r="CL1105" s="188"/>
      <c r="CM1105" s="178"/>
      <c r="CN1105" s="178"/>
      <c r="CO1105" s="188"/>
      <c r="CP1105" s="178"/>
      <c r="CQ1105" s="178"/>
      <c r="CR1105" s="188"/>
      <c r="CS1105" s="178"/>
      <c r="CT1105" s="178"/>
      <c r="CU1105" s="188"/>
      <c r="CV1105" s="178"/>
      <c r="CW1105" s="178"/>
      <c r="CX1105" s="188"/>
      <c r="CY1105" s="178"/>
      <c r="CZ1105" s="178"/>
      <c r="DA1105" s="188"/>
      <c r="DB1105" s="178"/>
      <c r="DC1105" s="178"/>
      <c r="DD1105" s="188"/>
      <c r="DE1105" s="178"/>
      <c r="DF1105" s="178"/>
      <c r="DG1105" s="188"/>
      <c r="DH1105" s="178"/>
      <c r="DI1105" s="178"/>
      <c r="DJ1105" s="188"/>
      <c r="DK1105" s="178"/>
      <c r="DL1105" s="178"/>
      <c r="DM1105" s="188"/>
      <c r="DN1105" s="178"/>
      <c r="DO1105" s="178"/>
      <c r="DP1105" s="188"/>
      <c r="DQ1105" s="178"/>
      <c r="DR1105" s="178"/>
      <c r="DS1105" s="188"/>
      <c r="DT1105" s="178"/>
      <c r="DU1105" s="178"/>
      <c r="DV1105" s="188"/>
      <c r="DW1105" s="210"/>
      <c r="DX1105" s="210"/>
      <c r="DY1105" s="194"/>
      <c r="DZ1105" s="210"/>
      <c r="EA1105" s="210"/>
      <c r="EB1105" s="194"/>
      <c r="EC1105" s="210"/>
      <c r="ED1105" s="210"/>
      <c r="EE1105" s="194"/>
      <c r="EF1105" s="210"/>
      <c r="EG1105" s="210"/>
      <c r="EH1105" s="194"/>
      <c r="EI1105" s="210"/>
      <c r="EJ1105" s="210"/>
      <c r="EK1105" s="194"/>
      <c r="EL1105" s="210"/>
      <c r="EM1105" s="210"/>
      <c r="EN1105" s="194"/>
      <c r="EO1105" s="210"/>
      <c r="EP1105" s="210"/>
      <c r="EQ1105" s="194"/>
      <c r="ER1105" s="210"/>
      <c r="ES1105" s="210"/>
      <c r="ET1105" s="194"/>
      <c r="EU1105" s="210"/>
      <c r="EV1105" s="210"/>
      <c r="EW1105" s="194"/>
      <c r="EX1105" s="210"/>
      <c r="EY1105" s="210"/>
      <c r="EZ1105" s="194"/>
      <c r="FA1105" s="210"/>
      <c r="FB1105" s="210"/>
      <c r="FC1105" s="194"/>
      <c r="FD1105" s="210"/>
      <c r="FE1105" s="210"/>
      <c r="FF1105" s="194"/>
      <c r="FG1105" s="210"/>
      <c r="FH1105" s="210"/>
      <c r="FI1105" s="194"/>
      <c r="FJ1105" s="210"/>
      <c r="FK1105" s="210"/>
      <c r="FL1105" s="194"/>
      <c r="FM1105" s="210"/>
      <c r="FN1105" s="210"/>
      <c r="FO1105" s="194"/>
      <c r="FP1105" s="210"/>
      <c r="FQ1105" s="210"/>
      <c r="FR1105" s="194"/>
      <c r="FS1105" s="210"/>
      <c r="FT1105" s="210"/>
      <c r="FU1105" s="194"/>
      <c r="FV1105" s="210"/>
      <c r="FW1105" s="210"/>
      <c r="FX1105" s="194"/>
      <c r="FY1105" s="210"/>
      <c r="FZ1105" s="210"/>
      <c r="GA1105" s="194"/>
      <c r="GB1105" s="210"/>
      <c r="GC1105" s="210"/>
      <c r="GD1105" s="194"/>
      <c r="GE1105" s="210"/>
      <c r="GF1105" s="210"/>
      <c r="GG1105" s="194"/>
      <c r="GH1105" s="210"/>
      <c r="GI1105" s="210"/>
      <c r="GJ1105" s="194"/>
      <c r="GK1105" s="210"/>
      <c r="GL1105" s="210"/>
      <c r="GM1105" s="194"/>
      <c r="GN1105" s="210"/>
      <c r="GO1105" s="210"/>
      <c r="GP1105" s="194"/>
      <c r="GQ1105" s="210"/>
      <c r="GR1105" s="210"/>
      <c r="GS1105" s="194"/>
      <c r="GT1105" s="210"/>
      <c r="GU1105" s="210"/>
      <c r="GV1105" s="194"/>
      <c r="GW1105" s="210"/>
      <c r="GX1105" s="210"/>
      <c r="GY1105" s="194"/>
      <c r="GZ1105" s="210"/>
      <c r="HA1105" s="210"/>
      <c r="HB1105" s="194"/>
      <c r="HC1105" s="210"/>
      <c r="HD1105" s="210"/>
      <c r="HE1105" s="194"/>
      <c r="HF1105" s="210"/>
      <c r="HG1105" s="210"/>
      <c r="HH1105" s="194"/>
      <c r="HI1105" s="210"/>
      <c r="HJ1105" s="210"/>
      <c r="HK1105" s="194"/>
      <c r="HL1105" s="210"/>
      <c r="HM1105" s="210"/>
      <c r="HN1105" s="194"/>
      <c r="HO1105" s="210"/>
      <c r="HP1105" s="210"/>
      <c r="HQ1105" s="194"/>
      <c r="HR1105" s="210"/>
      <c r="HS1105" s="210"/>
      <c r="HT1105" s="194"/>
      <c r="HU1105" s="210"/>
      <c r="HV1105" s="210"/>
      <c r="HW1105" s="194"/>
      <c r="HX1105" s="210"/>
      <c r="HY1105" s="210"/>
      <c r="HZ1105" s="194"/>
      <c r="IA1105" s="210"/>
      <c r="IB1105" s="210"/>
      <c r="IC1105" s="194"/>
      <c r="ID1105" s="210"/>
      <c r="IE1105" s="210"/>
      <c r="IF1105" s="194"/>
      <c r="IG1105" s="210"/>
      <c r="IH1105" s="210"/>
      <c r="II1105" s="194"/>
      <c r="IJ1105" s="210"/>
      <c r="IK1105" s="210"/>
      <c r="IL1105" s="194"/>
      <c r="IM1105" s="210"/>
      <c r="IN1105" s="210"/>
      <c r="IO1105" s="194"/>
      <c r="IP1105" s="210"/>
      <c r="IQ1105" s="210"/>
      <c r="IR1105" s="194"/>
      <c r="IS1105" s="210"/>
      <c r="IT1105" s="210"/>
      <c r="IU1105" s="194"/>
      <c r="IV1105" s="210"/>
      <c r="IW1105" s="210"/>
      <c r="IX1105" s="194"/>
      <c r="IY1105" s="210"/>
      <c r="IZ1105" s="210"/>
      <c r="JA1105" s="194"/>
      <c r="JB1105" s="210"/>
      <c r="JC1105" s="210"/>
      <c r="JD1105" s="194"/>
      <c r="JE1105" s="210"/>
      <c r="JF1105" s="210"/>
      <c r="JG1105" s="194"/>
      <c r="JH1105" s="210"/>
      <c r="JI1105" s="210"/>
      <c r="JJ1105" s="194"/>
      <c r="JK1105" s="210"/>
      <c r="JL1105" s="210"/>
      <c r="JM1105" s="194"/>
      <c r="JN1105" s="210"/>
      <c r="JO1105" s="210"/>
      <c r="JP1105" s="194"/>
      <c r="JQ1105" s="210"/>
      <c r="JR1105" s="210"/>
      <c r="JS1105" s="194"/>
      <c r="JT1105" s="210"/>
      <c r="JU1105" s="210"/>
      <c r="JV1105" s="194"/>
      <c r="JW1105" s="210"/>
      <c r="JX1105" s="210"/>
      <c r="JY1105" s="194"/>
      <c r="JZ1105" s="210"/>
      <c r="KA1105" s="210"/>
      <c r="KB1105" s="194"/>
      <c r="KC1105" s="210"/>
      <c r="KD1105" s="210"/>
      <c r="KE1105" s="194"/>
      <c r="KF1105" s="210"/>
      <c r="KG1105" s="210"/>
      <c r="KH1105" s="194"/>
      <c r="KI1105" s="210"/>
      <c r="KJ1105" s="210"/>
      <c r="KK1105" s="194"/>
      <c r="KL1105" s="210"/>
      <c r="KM1105" s="210"/>
      <c r="KN1105" s="194"/>
      <c r="KO1105" s="210"/>
      <c r="KP1105" s="210"/>
      <c r="KQ1105" s="194"/>
      <c r="KR1105" s="210"/>
      <c r="KS1105" s="210"/>
      <c r="KT1105" s="194"/>
      <c r="KU1105" s="210"/>
      <c r="KV1105" s="210"/>
      <c r="KW1105" s="194"/>
      <c r="KX1105" s="210"/>
      <c r="KY1105" s="210"/>
      <c r="KZ1105" s="194"/>
      <c r="LA1105" s="210"/>
      <c r="LB1105" s="210"/>
      <c r="LC1105" s="194"/>
      <c r="LD1105" s="210"/>
      <c r="LE1105" s="210"/>
      <c r="LF1105" s="194"/>
      <c r="LG1105" s="210"/>
      <c r="LH1105" s="210"/>
      <c r="LI1105" s="194"/>
      <c r="LJ1105" s="210"/>
      <c r="LK1105" s="210"/>
      <c r="LL1105" s="194"/>
      <c r="LM1105" s="210"/>
      <c r="LN1105" s="210"/>
      <c r="LO1105" s="194"/>
      <c r="LP1105" s="210"/>
      <c r="LQ1105" s="210"/>
      <c r="LR1105" s="194"/>
      <c r="LS1105" s="210"/>
      <c r="LT1105" s="210"/>
      <c r="LU1105" s="194"/>
      <c r="LV1105" s="210"/>
      <c r="LW1105" s="210"/>
      <c r="LX1105" s="194"/>
      <c r="LY1105" s="210"/>
      <c r="LZ1105" s="210"/>
      <c r="MA1105" s="194"/>
      <c r="MB1105" s="210"/>
      <c r="MC1105" s="210"/>
      <c r="MD1105" s="194"/>
      <c r="ME1105" s="210"/>
      <c r="MF1105" s="210"/>
      <c r="MG1105" s="194"/>
      <c r="MH1105" s="210"/>
      <c r="MI1105" s="210"/>
      <c r="MJ1105" s="194"/>
      <c r="MK1105" s="210"/>
      <c r="ML1105" s="210"/>
      <c r="MM1105" s="194"/>
      <c r="MN1105" s="210"/>
      <c r="MO1105" s="210"/>
      <c r="MP1105" s="194"/>
      <c r="MQ1105" s="210"/>
      <c r="MR1105" s="210"/>
      <c r="MS1105" s="194"/>
      <c r="MT1105" s="210"/>
      <c r="MU1105" s="210"/>
      <c r="MV1105" s="194"/>
      <c r="MW1105" s="210"/>
      <c r="MX1105" s="210"/>
      <c r="MY1105" s="194"/>
      <c r="MZ1105" s="210"/>
      <c r="NA1105" s="210"/>
      <c r="NB1105" s="194"/>
      <c r="NC1105" s="210"/>
      <c r="ND1105" s="210"/>
      <c r="NE1105" s="194"/>
      <c r="NF1105" s="210"/>
      <c r="NG1105" s="210"/>
      <c r="NH1105" s="194"/>
      <c r="NI1105" s="210"/>
      <c r="NJ1105" s="210"/>
      <c r="NK1105" s="194"/>
      <c r="NL1105" s="210"/>
      <c r="NM1105" s="210"/>
      <c r="NN1105" s="194"/>
      <c r="NO1105" s="210"/>
      <c r="NP1105" s="210"/>
      <c r="NQ1105" s="194"/>
      <c r="NR1105" s="210"/>
      <c r="NS1105" s="210"/>
      <c r="NT1105" s="194"/>
      <c r="NU1105" s="210"/>
      <c r="NV1105" s="210"/>
      <c r="NW1105" s="194"/>
      <c r="NX1105" s="210"/>
      <c r="NY1105" s="210"/>
      <c r="NZ1105" s="194"/>
      <c r="OA1105" s="210"/>
      <c r="OB1105" s="210"/>
      <c r="OC1105" s="194"/>
      <c r="OD1105" s="210"/>
      <c r="OE1105" s="210"/>
      <c r="OF1105" s="194"/>
      <c r="OG1105" s="210"/>
      <c r="OH1105" s="210"/>
      <c r="OI1105" s="194"/>
      <c r="OJ1105" s="210"/>
      <c r="OK1105" s="210"/>
      <c r="OL1105" s="194"/>
      <c r="OM1105" s="210"/>
      <c r="ON1105" s="210"/>
      <c r="OO1105" s="194"/>
      <c r="OP1105" s="210"/>
      <c r="OQ1105" s="210"/>
      <c r="OR1105" s="194"/>
      <c r="OS1105" s="210"/>
      <c r="OT1105" s="210"/>
      <c r="OU1105" s="194"/>
      <c r="OV1105" s="210"/>
      <c r="OW1105" s="210"/>
      <c r="OX1105" s="194"/>
      <c r="OY1105" s="210"/>
      <c r="OZ1105" s="210"/>
      <c r="PA1105" s="194"/>
      <c r="PB1105" s="210"/>
      <c r="PC1105" s="210"/>
      <c r="PD1105" s="194"/>
      <c r="PE1105" s="210"/>
      <c r="PF1105" s="210"/>
      <c r="PG1105" s="194"/>
      <c r="PH1105" s="210"/>
      <c r="PI1105" s="210"/>
      <c r="PJ1105" s="194"/>
      <c r="PK1105" s="210"/>
      <c r="PL1105" s="210"/>
      <c r="PM1105" s="194"/>
      <c r="PN1105" s="210"/>
      <c r="PO1105" s="210"/>
      <c r="PP1105" s="194"/>
      <c r="PQ1105" s="210"/>
      <c r="PR1105" s="210"/>
      <c r="PS1105" s="194"/>
      <c r="PT1105" s="210"/>
      <c r="PU1105" s="210"/>
      <c r="PV1105" s="194"/>
      <c r="PW1105" s="210"/>
      <c r="PX1105" s="210"/>
      <c r="PY1105" s="194"/>
      <c r="PZ1105" s="210"/>
      <c r="QA1105" s="210"/>
      <c r="QB1105" s="194"/>
      <c r="QC1105" s="210"/>
      <c r="QD1105" s="210"/>
      <c r="QE1105" s="194"/>
      <c r="QF1105" s="210"/>
      <c r="QG1105" s="210"/>
      <c r="QH1105" s="194"/>
      <c r="QI1105" s="210"/>
      <c r="QJ1105" s="210"/>
      <c r="QK1105" s="194"/>
      <c r="QL1105" s="210"/>
      <c r="QM1105" s="210"/>
      <c r="QN1105" s="194"/>
      <c r="QO1105" s="210"/>
      <c r="QP1105" s="210"/>
      <c r="QQ1105" s="194"/>
      <c r="QR1105" s="210"/>
      <c r="QS1105" s="210"/>
      <c r="QT1105" s="194"/>
      <c r="QU1105" s="210"/>
      <c r="QV1105" s="210"/>
      <c r="QW1105" s="194"/>
      <c r="QX1105" s="210"/>
      <c r="QY1105" s="210"/>
      <c r="QZ1105" s="194"/>
      <c r="RA1105" s="210"/>
      <c r="RB1105" s="210"/>
      <c r="RC1105" s="194"/>
      <c r="RD1105" s="210"/>
      <c r="RE1105" s="210"/>
      <c r="RF1105" s="194"/>
      <c r="RG1105" s="210"/>
    </row>
    <row r="1106" spans="5:475" x14ac:dyDescent="0.25">
      <c r="F1106" s="190"/>
      <c r="G1106" s="188"/>
      <c r="H1106" s="188"/>
      <c r="I1106" s="204"/>
      <c r="J1106" s="204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  <c r="RG1106" s="194"/>
    </row>
    <row r="1107" spans="5:475" x14ac:dyDescent="0.25">
      <c r="E1107" s="225"/>
      <c r="F1107" s="217"/>
      <c r="G1107" s="188"/>
      <c r="H1107" s="188"/>
      <c r="I1107" s="204"/>
      <c r="J1107" s="204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  <c r="RG1107" s="194"/>
    </row>
    <row r="1108" spans="5:475" x14ac:dyDescent="0.25">
      <c r="E1108" s="225"/>
      <c r="F1108" s="219"/>
      <c r="G1108" s="178"/>
      <c r="H1108" s="178"/>
      <c r="I1108" s="203"/>
      <c r="J1108" s="203"/>
      <c r="K1108" s="203"/>
      <c r="L1108" s="203"/>
      <c r="M1108" s="178"/>
      <c r="N1108" s="203"/>
      <c r="O1108" s="203"/>
      <c r="P1108" s="178"/>
      <c r="Q1108" s="203"/>
      <c r="R1108" s="203"/>
      <c r="S1108" s="178"/>
      <c r="T1108" s="203"/>
      <c r="U1108" s="203"/>
      <c r="V1108" s="178"/>
      <c r="W1108" s="203"/>
      <c r="X1108" s="203"/>
      <c r="Y1108" s="178"/>
      <c r="Z1108" s="203"/>
      <c r="AA1108" s="203"/>
      <c r="AB1108" s="178"/>
      <c r="AC1108" s="203"/>
      <c r="AD1108" s="203"/>
      <c r="AE1108" s="178"/>
      <c r="AF1108" s="203"/>
      <c r="AG1108" s="203"/>
      <c r="AH1108" s="178"/>
      <c r="AI1108" s="203"/>
      <c r="AJ1108" s="203"/>
      <c r="AK1108" s="178"/>
      <c r="AL1108" s="203"/>
      <c r="AM1108" s="203"/>
      <c r="AN1108" s="178"/>
      <c r="AO1108" s="203"/>
      <c r="AP1108" s="203"/>
      <c r="AQ1108" s="178"/>
      <c r="AR1108" s="203"/>
      <c r="AS1108" s="203"/>
      <c r="AT1108" s="178"/>
      <c r="AU1108" s="203"/>
      <c r="AV1108" s="203"/>
      <c r="AW1108" s="178"/>
      <c r="AX1108" s="203"/>
      <c r="AY1108" s="203"/>
      <c r="AZ1108" s="178"/>
      <c r="BA1108" s="203"/>
      <c r="BB1108" s="203"/>
      <c r="BC1108" s="178"/>
      <c r="BD1108" s="203"/>
      <c r="BE1108" s="203"/>
      <c r="BF1108" s="178"/>
      <c r="BG1108" s="203"/>
      <c r="BH1108" s="203"/>
      <c r="BI1108" s="178"/>
      <c r="BJ1108" s="203"/>
      <c r="BK1108" s="203"/>
      <c r="BL1108" s="178"/>
      <c r="BM1108" s="203"/>
      <c r="BN1108" s="203"/>
      <c r="BO1108" s="178"/>
      <c r="BP1108" s="203"/>
      <c r="BQ1108" s="203"/>
      <c r="BR1108" s="178"/>
      <c r="BS1108" s="203"/>
      <c r="BT1108" s="203"/>
      <c r="BU1108" s="178"/>
      <c r="BV1108" s="203"/>
      <c r="BW1108" s="203"/>
      <c r="BX1108" s="178"/>
      <c r="BY1108" s="203"/>
      <c r="BZ1108" s="203"/>
      <c r="CA1108" s="178"/>
      <c r="CB1108" s="203"/>
      <c r="CC1108" s="203"/>
      <c r="CD1108" s="178"/>
      <c r="CE1108" s="203"/>
      <c r="CF1108" s="203"/>
      <c r="CG1108" s="178"/>
      <c r="CH1108" s="203"/>
      <c r="CI1108" s="203"/>
      <c r="CJ1108" s="178"/>
      <c r="CK1108" s="203"/>
      <c r="CL1108" s="203"/>
      <c r="CM1108" s="178"/>
      <c r="CN1108" s="203"/>
      <c r="CO1108" s="203"/>
      <c r="CP1108" s="178"/>
      <c r="CQ1108" s="203"/>
      <c r="CR1108" s="203"/>
      <c r="CS1108" s="178"/>
      <c r="CT1108" s="203"/>
      <c r="CU1108" s="203"/>
      <c r="CV1108" s="178"/>
      <c r="CW1108" s="203"/>
      <c r="CX1108" s="203"/>
      <c r="CY1108" s="178"/>
      <c r="CZ1108" s="203"/>
      <c r="DA1108" s="203"/>
      <c r="DB1108" s="178"/>
      <c r="DC1108" s="203"/>
      <c r="DD1108" s="203"/>
      <c r="DE1108" s="178"/>
      <c r="DF1108" s="203"/>
      <c r="DG1108" s="203"/>
      <c r="DH1108" s="178"/>
      <c r="DI1108" s="203"/>
      <c r="DJ1108" s="203"/>
      <c r="DK1108" s="178"/>
      <c r="DL1108" s="203"/>
      <c r="DM1108" s="203"/>
      <c r="DN1108" s="178"/>
      <c r="DO1108" s="203"/>
      <c r="DP1108" s="203"/>
      <c r="DQ1108" s="178"/>
      <c r="DR1108" s="203"/>
      <c r="DS1108" s="203"/>
      <c r="DT1108" s="178"/>
      <c r="DU1108" s="203"/>
      <c r="DV1108" s="203"/>
      <c r="DW1108" s="210"/>
      <c r="DX1108" s="211"/>
      <c r="DY1108" s="211"/>
      <c r="DZ1108" s="210"/>
      <c r="EA1108" s="211"/>
      <c r="EB1108" s="211"/>
      <c r="EC1108" s="210"/>
      <c r="ED1108" s="211"/>
      <c r="EE1108" s="211"/>
      <c r="EF1108" s="210"/>
      <c r="EG1108" s="211"/>
      <c r="EH1108" s="211"/>
      <c r="EI1108" s="210"/>
      <c r="EJ1108" s="211"/>
      <c r="EK1108" s="211"/>
      <c r="EL1108" s="210"/>
      <c r="EM1108" s="211"/>
      <c r="EN1108" s="211"/>
      <c r="EO1108" s="210"/>
      <c r="EP1108" s="211"/>
      <c r="EQ1108" s="211"/>
      <c r="ER1108" s="210"/>
      <c r="ES1108" s="211"/>
      <c r="ET1108" s="211"/>
      <c r="EU1108" s="210"/>
      <c r="EV1108" s="211"/>
      <c r="EW1108" s="211"/>
      <c r="EX1108" s="210"/>
      <c r="EY1108" s="211"/>
      <c r="EZ1108" s="211"/>
      <c r="FA1108" s="210"/>
      <c r="FB1108" s="211"/>
      <c r="FC1108" s="211"/>
      <c r="FD1108" s="210"/>
      <c r="FE1108" s="211"/>
      <c r="FF1108" s="211"/>
      <c r="FG1108" s="210"/>
      <c r="FH1108" s="211"/>
      <c r="FI1108" s="211"/>
      <c r="FJ1108" s="210"/>
      <c r="FK1108" s="211"/>
      <c r="FL1108" s="211"/>
      <c r="FM1108" s="210"/>
      <c r="FN1108" s="211"/>
      <c r="FO1108" s="211"/>
      <c r="FP1108" s="210"/>
      <c r="FQ1108" s="211"/>
      <c r="FR1108" s="211"/>
      <c r="FS1108" s="210"/>
      <c r="FT1108" s="211"/>
      <c r="FU1108" s="211"/>
      <c r="FV1108" s="210"/>
      <c r="FW1108" s="211"/>
      <c r="FX1108" s="211"/>
      <c r="FY1108" s="210"/>
      <c r="FZ1108" s="211"/>
      <c r="GA1108" s="211"/>
      <c r="GB1108" s="210"/>
      <c r="GC1108" s="211"/>
      <c r="GD1108" s="211"/>
      <c r="GE1108" s="210"/>
      <c r="GF1108" s="211"/>
      <c r="GG1108" s="211"/>
      <c r="GH1108" s="210"/>
      <c r="GI1108" s="211"/>
      <c r="GJ1108" s="211"/>
      <c r="GK1108" s="210"/>
      <c r="GL1108" s="211"/>
      <c r="GM1108" s="211"/>
      <c r="GN1108" s="210"/>
      <c r="GO1108" s="211"/>
      <c r="GP1108" s="211"/>
      <c r="GQ1108" s="210"/>
      <c r="GR1108" s="211"/>
      <c r="GS1108" s="211"/>
      <c r="GT1108" s="210"/>
      <c r="GU1108" s="211"/>
      <c r="GV1108" s="211"/>
      <c r="GW1108" s="210"/>
      <c r="GX1108" s="211"/>
      <c r="GY1108" s="211"/>
      <c r="GZ1108" s="210"/>
      <c r="HA1108" s="211"/>
      <c r="HB1108" s="211"/>
      <c r="HC1108" s="210"/>
      <c r="HD1108" s="211"/>
      <c r="HE1108" s="211"/>
      <c r="HF1108" s="210"/>
      <c r="HG1108" s="211"/>
      <c r="HH1108" s="211"/>
      <c r="HI1108" s="210"/>
      <c r="HJ1108" s="211"/>
      <c r="HK1108" s="211"/>
      <c r="HL1108" s="210"/>
      <c r="HM1108" s="211"/>
      <c r="HN1108" s="211"/>
      <c r="HO1108" s="210"/>
      <c r="HP1108" s="211"/>
      <c r="HQ1108" s="211"/>
      <c r="HR1108" s="210"/>
      <c r="HS1108" s="211"/>
      <c r="HT1108" s="211"/>
      <c r="HU1108" s="210"/>
      <c r="HV1108" s="211"/>
      <c r="HW1108" s="211"/>
      <c r="HX1108" s="210"/>
      <c r="HY1108" s="211"/>
      <c r="HZ1108" s="211"/>
      <c r="IA1108" s="210"/>
      <c r="IB1108" s="211"/>
      <c r="IC1108" s="211"/>
      <c r="ID1108" s="210"/>
      <c r="IE1108" s="211"/>
      <c r="IF1108" s="211"/>
      <c r="IG1108" s="210"/>
      <c r="IH1108" s="211"/>
      <c r="II1108" s="211"/>
      <c r="IJ1108" s="210"/>
      <c r="IK1108" s="211"/>
      <c r="IL1108" s="211"/>
      <c r="IM1108" s="210"/>
      <c r="IN1108" s="211"/>
      <c r="IO1108" s="211"/>
      <c r="IP1108" s="210"/>
      <c r="IQ1108" s="211"/>
      <c r="IR1108" s="211"/>
      <c r="IS1108" s="210"/>
      <c r="IT1108" s="211"/>
      <c r="IU1108" s="211"/>
      <c r="IV1108" s="210"/>
      <c r="IW1108" s="211"/>
      <c r="IX1108" s="211"/>
      <c r="IY1108" s="210"/>
      <c r="IZ1108" s="211"/>
      <c r="JA1108" s="211"/>
      <c r="JB1108" s="210"/>
      <c r="JC1108" s="211"/>
      <c r="JD1108" s="211"/>
      <c r="JE1108" s="210"/>
      <c r="JF1108" s="211"/>
      <c r="JG1108" s="211"/>
      <c r="JH1108" s="210"/>
      <c r="JI1108" s="211"/>
      <c r="JJ1108" s="211"/>
      <c r="JK1108" s="210"/>
      <c r="JL1108" s="211"/>
      <c r="JM1108" s="211"/>
      <c r="JN1108" s="210"/>
      <c r="JO1108" s="211"/>
      <c r="JP1108" s="211"/>
      <c r="JQ1108" s="210"/>
      <c r="JR1108" s="211"/>
      <c r="JS1108" s="211"/>
      <c r="JT1108" s="210"/>
      <c r="JU1108" s="211"/>
      <c r="JV1108" s="211"/>
      <c r="JW1108" s="210"/>
      <c r="JX1108" s="211"/>
      <c r="JY1108" s="211"/>
      <c r="JZ1108" s="210"/>
      <c r="KA1108" s="211"/>
      <c r="KB1108" s="211"/>
      <c r="KC1108" s="210"/>
      <c r="KD1108" s="211"/>
      <c r="KE1108" s="211"/>
      <c r="KF1108" s="210"/>
      <c r="KG1108" s="211"/>
      <c r="KH1108" s="211"/>
      <c r="KI1108" s="210"/>
      <c r="KJ1108" s="211"/>
      <c r="KK1108" s="211"/>
      <c r="KL1108" s="210"/>
      <c r="KM1108" s="211"/>
      <c r="KN1108" s="211"/>
      <c r="KO1108" s="210"/>
      <c r="KP1108" s="211"/>
      <c r="KQ1108" s="211"/>
      <c r="KR1108" s="210"/>
      <c r="KS1108" s="211"/>
      <c r="KT1108" s="211"/>
      <c r="KU1108" s="210"/>
      <c r="KV1108" s="211"/>
      <c r="KW1108" s="211"/>
      <c r="KX1108" s="210"/>
      <c r="KY1108" s="211"/>
      <c r="KZ1108" s="211"/>
      <c r="LA1108" s="210"/>
      <c r="LB1108" s="211"/>
      <c r="LC1108" s="211"/>
      <c r="LD1108" s="210"/>
      <c r="LE1108" s="211"/>
      <c r="LF1108" s="211"/>
      <c r="LG1108" s="210"/>
      <c r="LH1108" s="211"/>
      <c r="LI1108" s="211"/>
      <c r="LJ1108" s="210"/>
      <c r="LK1108" s="211"/>
      <c r="LL1108" s="211"/>
      <c r="LM1108" s="210"/>
      <c r="LN1108" s="211"/>
      <c r="LO1108" s="211"/>
      <c r="LP1108" s="210"/>
      <c r="LQ1108" s="211"/>
      <c r="LR1108" s="211"/>
      <c r="LS1108" s="210"/>
      <c r="LT1108" s="211"/>
      <c r="LU1108" s="211"/>
      <c r="LV1108" s="210"/>
      <c r="LW1108" s="211"/>
      <c r="LX1108" s="211"/>
      <c r="LY1108" s="210"/>
      <c r="LZ1108" s="211"/>
      <c r="MA1108" s="211"/>
      <c r="MB1108" s="210"/>
      <c r="MC1108" s="211"/>
      <c r="MD1108" s="211"/>
      <c r="ME1108" s="210"/>
      <c r="MF1108" s="211"/>
      <c r="MG1108" s="211"/>
      <c r="MH1108" s="210"/>
      <c r="MI1108" s="211"/>
      <c r="MJ1108" s="211"/>
      <c r="MK1108" s="210"/>
      <c r="ML1108" s="211"/>
      <c r="MM1108" s="211"/>
      <c r="MN1108" s="210"/>
      <c r="MO1108" s="211"/>
      <c r="MP1108" s="211"/>
      <c r="MQ1108" s="210"/>
      <c r="MR1108" s="211"/>
      <c r="MS1108" s="211"/>
      <c r="MT1108" s="210"/>
      <c r="MU1108" s="211"/>
      <c r="MV1108" s="211"/>
      <c r="MW1108" s="210"/>
      <c r="MX1108" s="211"/>
      <c r="MY1108" s="211"/>
      <c r="MZ1108" s="210"/>
      <c r="NA1108" s="211"/>
      <c r="NB1108" s="211"/>
      <c r="NC1108" s="210"/>
      <c r="ND1108" s="211"/>
      <c r="NE1108" s="211"/>
      <c r="NF1108" s="210"/>
      <c r="NG1108" s="211"/>
      <c r="NH1108" s="211"/>
      <c r="NI1108" s="210"/>
      <c r="NJ1108" s="211"/>
      <c r="NK1108" s="211"/>
      <c r="NL1108" s="210"/>
      <c r="NM1108" s="211"/>
      <c r="NN1108" s="211"/>
      <c r="NO1108" s="210"/>
      <c r="NP1108" s="211"/>
      <c r="NQ1108" s="211"/>
      <c r="NR1108" s="210"/>
      <c r="NS1108" s="211"/>
      <c r="NT1108" s="211"/>
      <c r="NU1108" s="210"/>
      <c r="NV1108" s="211"/>
      <c r="NW1108" s="211"/>
      <c r="NX1108" s="210"/>
      <c r="NY1108" s="211"/>
      <c r="NZ1108" s="211"/>
      <c r="OA1108" s="210"/>
      <c r="OB1108" s="211"/>
      <c r="OC1108" s="211"/>
      <c r="OD1108" s="210"/>
      <c r="OE1108" s="211"/>
      <c r="OF1108" s="211"/>
      <c r="OG1108" s="210"/>
      <c r="OH1108" s="211"/>
      <c r="OI1108" s="211"/>
      <c r="OJ1108" s="210"/>
      <c r="OK1108" s="211"/>
      <c r="OL1108" s="211"/>
      <c r="OM1108" s="210"/>
      <c r="ON1108" s="211"/>
      <c r="OO1108" s="211"/>
      <c r="OP1108" s="210"/>
      <c r="OQ1108" s="211"/>
      <c r="OR1108" s="211"/>
      <c r="OS1108" s="210"/>
      <c r="OT1108" s="211"/>
      <c r="OU1108" s="211"/>
      <c r="OV1108" s="210"/>
      <c r="OW1108" s="211"/>
      <c r="OX1108" s="211"/>
      <c r="OY1108" s="210"/>
      <c r="OZ1108" s="211"/>
      <c r="PA1108" s="211"/>
      <c r="PB1108" s="210"/>
      <c r="PC1108" s="211"/>
      <c r="PD1108" s="211"/>
      <c r="PE1108" s="210"/>
      <c r="PF1108" s="211"/>
      <c r="PG1108" s="211"/>
      <c r="PH1108" s="210"/>
      <c r="PI1108" s="211"/>
      <c r="PJ1108" s="211"/>
      <c r="PK1108" s="210"/>
      <c r="PL1108" s="211"/>
      <c r="PM1108" s="211"/>
      <c r="PN1108" s="210"/>
      <c r="PO1108" s="211"/>
      <c r="PP1108" s="211"/>
      <c r="PQ1108" s="210"/>
      <c r="PR1108" s="211"/>
      <c r="PS1108" s="211"/>
      <c r="PT1108" s="210"/>
      <c r="PU1108" s="211"/>
      <c r="PV1108" s="211"/>
      <c r="PW1108" s="210"/>
      <c r="PX1108" s="211"/>
      <c r="PY1108" s="211"/>
      <c r="PZ1108" s="210"/>
      <c r="QA1108" s="211"/>
      <c r="QB1108" s="211"/>
      <c r="QC1108" s="210"/>
      <c r="QD1108" s="211"/>
      <c r="QE1108" s="211"/>
      <c r="QF1108" s="210"/>
      <c r="QG1108" s="211"/>
      <c r="QH1108" s="211"/>
      <c r="QI1108" s="210"/>
      <c r="QJ1108" s="211"/>
      <c r="QK1108" s="211"/>
      <c r="QL1108" s="210"/>
      <c r="QM1108" s="211"/>
      <c r="QN1108" s="211"/>
      <c r="QO1108" s="210"/>
      <c r="QP1108" s="211"/>
      <c r="QQ1108" s="211"/>
      <c r="QR1108" s="210"/>
      <c r="QS1108" s="211"/>
      <c r="QT1108" s="211"/>
      <c r="QU1108" s="210"/>
      <c r="QV1108" s="211"/>
      <c r="QW1108" s="211"/>
      <c r="QX1108" s="210"/>
      <c r="QY1108" s="211"/>
      <c r="QZ1108" s="211"/>
      <c r="RA1108" s="210"/>
      <c r="RB1108" s="211"/>
      <c r="RC1108" s="211"/>
      <c r="RD1108" s="210"/>
      <c r="RE1108" s="211"/>
      <c r="RF1108" s="211"/>
      <c r="RG1108" s="210"/>
    </row>
    <row r="1109" spans="5:475" x14ac:dyDescent="0.25">
      <c r="E1109" s="225"/>
      <c r="F1109" s="216"/>
      <c r="G1109" s="188"/>
      <c r="H1109" s="188"/>
      <c r="I1109" s="204"/>
      <c r="J1109" s="204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  <c r="RG1109" s="194"/>
    </row>
    <row r="1110" spans="5:475" x14ac:dyDescent="0.25">
      <c r="E1110" s="225"/>
      <c r="F1110" s="217"/>
      <c r="G1110" s="188"/>
      <c r="H1110" s="188"/>
      <c r="I1110" s="204"/>
      <c r="J1110" s="204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  <c r="RG1110" s="194"/>
    </row>
    <row r="1111" spans="5:475" x14ac:dyDescent="0.25">
      <c r="E1111" s="225"/>
      <c r="F1111" s="217"/>
      <c r="G1111" s="188"/>
      <c r="H1111" s="188"/>
      <c r="I1111" s="204"/>
      <c r="J1111" s="204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  <c r="RG1111" s="194"/>
    </row>
    <row r="1112" spans="5:475" x14ac:dyDescent="0.25">
      <c r="E1112" s="225"/>
      <c r="F1112" s="217"/>
      <c r="G1112" s="188"/>
      <c r="H1112" s="188"/>
      <c r="I1112" s="204"/>
      <c r="J1112" s="204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  <c r="RG1112" s="194"/>
    </row>
    <row r="1113" spans="5:475" x14ac:dyDescent="0.25">
      <c r="E1113" s="225"/>
      <c r="F1113" s="216"/>
      <c r="G1113" s="188"/>
      <c r="H1113" s="188"/>
      <c r="I1113" s="204"/>
      <c r="J1113" s="204"/>
      <c r="K1113" s="188"/>
      <c r="L1113" s="188"/>
      <c r="M1113" s="188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  <c r="RG1113" s="194"/>
    </row>
    <row r="1114" spans="5:475" x14ac:dyDescent="0.25">
      <c r="E1114" s="225"/>
      <c r="F1114" s="217"/>
      <c r="G1114" s="188"/>
      <c r="H1114" s="188"/>
      <c r="I1114" s="204"/>
      <c r="J1114" s="204"/>
      <c r="K1114" s="188"/>
      <c r="L1114" s="188"/>
      <c r="M1114" s="188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  <c r="RG1114" s="194"/>
    </row>
    <row r="1115" spans="5:475" x14ac:dyDescent="0.25">
      <c r="E1115" s="225"/>
      <c r="F1115" s="217"/>
      <c r="G1115" s="188"/>
      <c r="H1115" s="188"/>
      <c r="I1115" s="204"/>
      <c r="J1115" s="204"/>
      <c r="K1115" s="188"/>
      <c r="L1115" s="188"/>
      <c r="M1115" s="188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  <c r="RG1115" s="194"/>
    </row>
    <row r="1116" spans="5:475" x14ac:dyDescent="0.25">
      <c r="E1116" s="225"/>
      <c r="F1116" s="216"/>
      <c r="G1116" s="188"/>
      <c r="H1116" s="188"/>
      <c r="I1116" s="204"/>
      <c r="J1116" s="204"/>
      <c r="K1116" s="188"/>
      <c r="L1116" s="188"/>
      <c r="M1116" s="188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  <c r="RG1116" s="194"/>
    </row>
    <row r="1117" spans="5:475" x14ac:dyDescent="0.25">
      <c r="E1117" s="225"/>
      <c r="F1117" s="217"/>
      <c r="G1117" s="188"/>
      <c r="H1117" s="188"/>
      <c r="I1117" s="204"/>
      <c r="J1117" s="204"/>
      <c r="K1117" s="188"/>
      <c r="L1117" s="188"/>
      <c r="M1117" s="188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94"/>
      <c r="DX1117" s="194"/>
      <c r="DY1117" s="194"/>
      <c r="DZ1117" s="194"/>
      <c r="EA1117" s="194"/>
      <c r="EB1117" s="194"/>
      <c r="EC1117" s="194"/>
      <c r="ED1117" s="194"/>
      <c r="EE1117" s="194"/>
      <c r="EF1117" s="194"/>
      <c r="EG1117" s="194"/>
      <c r="EH1117" s="194"/>
      <c r="EI1117" s="194"/>
      <c r="EJ1117" s="194"/>
      <c r="EK1117" s="194"/>
      <c r="EL1117" s="194"/>
      <c r="EM1117" s="194"/>
      <c r="EN1117" s="194"/>
      <c r="EO1117" s="194"/>
      <c r="EP1117" s="194"/>
      <c r="EQ1117" s="194"/>
      <c r="ER1117" s="194"/>
      <c r="ES1117" s="194"/>
      <c r="ET1117" s="194"/>
      <c r="EU1117" s="194"/>
      <c r="EV1117" s="194"/>
      <c r="EW1117" s="194"/>
      <c r="EX1117" s="194"/>
      <c r="EY1117" s="194"/>
      <c r="EZ1117" s="194"/>
      <c r="FA1117" s="194"/>
      <c r="FB1117" s="194"/>
      <c r="FC1117" s="194"/>
      <c r="FD1117" s="194"/>
      <c r="FE1117" s="194"/>
      <c r="FF1117" s="194"/>
      <c r="FG1117" s="194"/>
      <c r="FH1117" s="194"/>
      <c r="FI1117" s="194"/>
      <c r="FJ1117" s="194"/>
      <c r="FK1117" s="194"/>
      <c r="FL1117" s="194"/>
      <c r="FM1117" s="194"/>
      <c r="FN1117" s="194"/>
      <c r="FO1117" s="194"/>
      <c r="FP1117" s="194"/>
      <c r="FQ1117" s="194"/>
      <c r="FR1117" s="194"/>
      <c r="FS1117" s="194"/>
      <c r="FT1117" s="194"/>
      <c r="FU1117" s="194"/>
      <c r="FV1117" s="194"/>
      <c r="FW1117" s="194"/>
      <c r="FX1117" s="194"/>
      <c r="FY1117" s="194"/>
      <c r="FZ1117" s="194"/>
      <c r="GA1117" s="194"/>
      <c r="GB1117" s="194"/>
      <c r="GC1117" s="194"/>
      <c r="GD1117" s="194"/>
      <c r="GE1117" s="194"/>
      <c r="GF1117" s="194"/>
      <c r="GG1117" s="194"/>
      <c r="GH1117" s="194"/>
      <c r="GI1117" s="194"/>
      <c r="GJ1117" s="194"/>
      <c r="GK1117" s="194"/>
      <c r="GL1117" s="194"/>
      <c r="GM1117" s="194"/>
      <c r="GN1117" s="194"/>
      <c r="GO1117" s="194"/>
      <c r="GP1117" s="194"/>
      <c r="GQ1117" s="194"/>
      <c r="GR1117" s="194"/>
      <c r="GS1117" s="194"/>
      <c r="GT1117" s="194"/>
      <c r="GU1117" s="194"/>
      <c r="GV1117" s="194"/>
      <c r="GW1117" s="194"/>
      <c r="GX1117" s="194"/>
      <c r="GY1117" s="194"/>
      <c r="GZ1117" s="194"/>
      <c r="HA1117" s="194"/>
      <c r="HB1117" s="194"/>
      <c r="HC1117" s="194"/>
      <c r="HD1117" s="194"/>
      <c r="HE1117" s="194"/>
      <c r="HF1117" s="194"/>
      <c r="HG1117" s="194"/>
      <c r="HH1117" s="194"/>
      <c r="HI1117" s="194"/>
      <c r="HJ1117" s="194"/>
      <c r="HK1117" s="194"/>
      <c r="HL1117" s="194"/>
      <c r="HM1117" s="194"/>
      <c r="HN1117" s="194"/>
      <c r="HO1117" s="194"/>
      <c r="HP1117" s="194"/>
      <c r="HQ1117" s="194"/>
      <c r="HR1117" s="194"/>
      <c r="HS1117" s="194"/>
      <c r="HT1117" s="194"/>
      <c r="HU1117" s="194"/>
      <c r="HV1117" s="194"/>
      <c r="HW1117" s="194"/>
      <c r="HX1117" s="194"/>
      <c r="HY1117" s="194"/>
      <c r="HZ1117" s="194"/>
      <c r="IA1117" s="194"/>
      <c r="IB1117" s="194"/>
      <c r="IC1117" s="194"/>
      <c r="ID1117" s="194"/>
      <c r="IE1117" s="194"/>
      <c r="IF1117" s="194"/>
      <c r="IG1117" s="194"/>
      <c r="IH1117" s="194"/>
      <c r="II1117" s="194"/>
      <c r="IJ1117" s="194"/>
      <c r="IK1117" s="194"/>
      <c r="IL1117" s="194"/>
      <c r="IM1117" s="194"/>
      <c r="IN1117" s="194"/>
      <c r="IO1117" s="194"/>
      <c r="IP1117" s="194"/>
      <c r="IQ1117" s="194"/>
      <c r="IR1117" s="194"/>
      <c r="IS1117" s="194"/>
      <c r="IT1117" s="194"/>
      <c r="IU1117" s="194"/>
      <c r="IV1117" s="194"/>
      <c r="IW1117" s="194"/>
      <c r="IX1117" s="194"/>
      <c r="IY1117" s="194"/>
      <c r="IZ1117" s="194"/>
      <c r="JA1117" s="194"/>
      <c r="JB1117" s="194"/>
      <c r="JC1117" s="194"/>
      <c r="JD1117" s="194"/>
      <c r="JE1117" s="194"/>
      <c r="JF1117" s="194"/>
      <c r="JG1117" s="194"/>
      <c r="JH1117" s="194"/>
      <c r="JI1117" s="194"/>
      <c r="JJ1117" s="194"/>
      <c r="JK1117" s="194"/>
      <c r="JL1117" s="194"/>
      <c r="JM1117" s="194"/>
      <c r="JN1117" s="194"/>
      <c r="JO1117" s="194"/>
      <c r="JP1117" s="194"/>
      <c r="JQ1117" s="194"/>
      <c r="JR1117" s="194"/>
      <c r="JS1117" s="194"/>
      <c r="JT1117" s="194"/>
      <c r="JU1117" s="194"/>
      <c r="JV1117" s="194"/>
      <c r="JW1117" s="194"/>
      <c r="JX1117" s="194"/>
      <c r="JY1117" s="194"/>
      <c r="JZ1117" s="194"/>
      <c r="KA1117" s="194"/>
      <c r="KB1117" s="194"/>
      <c r="KC1117" s="194"/>
      <c r="KD1117" s="194"/>
      <c r="KE1117" s="194"/>
      <c r="KF1117" s="194"/>
      <c r="KG1117" s="194"/>
      <c r="KH1117" s="194"/>
      <c r="KI1117" s="194"/>
      <c r="KJ1117" s="194"/>
      <c r="KK1117" s="194"/>
      <c r="KL1117" s="194"/>
      <c r="KM1117" s="194"/>
      <c r="KN1117" s="194"/>
      <c r="KO1117" s="194"/>
      <c r="KP1117" s="194"/>
      <c r="KQ1117" s="194"/>
      <c r="KR1117" s="194"/>
      <c r="KS1117" s="194"/>
      <c r="KT1117" s="194"/>
      <c r="KU1117" s="194"/>
      <c r="KV1117" s="194"/>
      <c r="KW1117" s="194"/>
      <c r="KX1117" s="194"/>
      <c r="KY1117" s="194"/>
      <c r="KZ1117" s="194"/>
      <c r="LA1117" s="194"/>
      <c r="LB1117" s="194"/>
      <c r="LC1117" s="194"/>
      <c r="LD1117" s="194"/>
      <c r="LE1117" s="194"/>
      <c r="LF1117" s="194"/>
      <c r="LG1117" s="194"/>
      <c r="LH1117" s="194"/>
      <c r="LI1117" s="194"/>
      <c r="LJ1117" s="194"/>
      <c r="LK1117" s="194"/>
      <c r="LL1117" s="194"/>
      <c r="LM1117" s="194"/>
      <c r="LN1117" s="194"/>
      <c r="LO1117" s="194"/>
      <c r="LP1117" s="194"/>
      <c r="LQ1117" s="194"/>
      <c r="LR1117" s="194"/>
      <c r="LS1117" s="194"/>
      <c r="LT1117" s="194"/>
      <c r="LU1117" s="194"/>
      <c r="LV1117" s="194"/>
      <c r="LW1117" s="194"/>
      <c r="LX1117" s="194"/>
      <c r="LY1117" s="194"/>
      <c r="LZ1117" s="194"/>
      <c r="MA1117" s="194"/>
      <c r="MB1117" s="194"/>
      <c r="MC1117" s="194"/>
      <c r="MD1117" s="194"/>
      <c r="ME1117" s="194"/>
      <c r="MF1117" s="194"/>
      <c r="MG1117" s="194"/>
      <c r="MH1117" s="194"/>
      <c r="MI1117" s="194"/>
      <c r="MJ1117" s="194"/>
      <c r="MK1117" s="194"/>
      <c r="ML1117" s="194"/>
      <c r="MM1117" s="194"/>
      <c r="MN1117" s="194"/>
      <c r="MO1117" s="194"/>
      <c r="MP1117" s="194"/>
      <c r="MQ1117" s="194"/>
      <c r="MR1117" s="194"/>
      <c r="MS1117" s="194"/>
      <c r="MT1117" s="194"/>
      <c r="MU1117" s="194"/>
      <c r="MV1117" s="194"/>
      <c r="MW1117" s="194"/>
      <c r="MX1117" s="194"/>
      <c r="MY1117" s="194"/>
      <c r="MZ1117" s="194"/>
      <c r="NA1117" s="194"/>
      <c r="NB1117" s="194"/>
      <c r="NC1117" s="194"/>
      <c r="ND1117" s="194"/>
      <c r="NE1117" s="194"/>
      <c r="NF1117" s="194"/>
      <c r="NG1117" s="194"/>
      <c r="NH1117" s="194"/>
      <c r="NI1117" s="194"/>
      <c r="NJ1117" s="194"/>
      <c r="NK1117" s="194"/>
      <c r="NL1117" s="194"/>
      <c r="NM1117" s="194"/>
      <c r="NN1117" s="194"/>
      <c r="NO1117" s="194"/>
      <c r="NP1117" s="194"/>
      <c r="NQ1117" s="194"/>
      <c r="NR1117" s="194"/>
      <c r="NS1117" s="194"/>
      <c r="NT1117" s="194"/>
      <c r="NU1117" s="194"/>
      <c r="NV1117" s="194"/>
      <c r="NW1117" s="194"/>
      <c r="NX1117" s="194"/>
      <c r="NY1117" s="194"/>
      <c r="NZ1117" s="194"/>
      <c r="OA1117" s="194"/>
      <c r="OB1117" s="194"/>
      <c r="OC1117" s="194"/>
      <c r="OD1117" s="194"/>
      <c r="OE1117" s="194"/>
      <c r="OF1117" s="194"/>
      <c r="OG1117" s="194"/>
      <c r="OH1117" s="194"/>
      <c r="OI1117" s="194"/>
      <c r="OJ1117" s="194"/>
      <c r="OK1117" s="194"/>
      <c r="OL1117" s="194"/>
      <c r="OM1117" s="194"/>
      <c r="ON1117" s="194"/>
      <c r="OO1117" s="194"/>
      <c r="OP1117" s="194"/>
      <c r="OQ1117" s="194"/>
      <c r="OR1117" s="194"/>
      <c r="OS1117" s="194"/>
      <c r="OT1117" s="194"/>
      <c r="OU1117" s="194"/>
      <c r="OV1117" s="194"/>
      <c r="OW1117" s="194"/>
      <c r="OX1117" s="194"/>
      <c r="OY1117" s="194"/>
      <c r="OZ1117" s="194"/>
      <c r="PA1117" s="194"/>
      <c r="PB1117" s="194"/>
      <c r="PC1117" s="194"/>
      <c r="PD1117" s="194"/>
      <c r="PE1117" s="194"/>
      <c r="PF1117" s="194"/>
      <c r="PG1117" s="194"/>
      <c r="PH1117" s="194"/>
      <c r="PI1117" s="194"/>
      <c r="PJ1117" s="194"/>
      <c r="PK1117" s="194"/>
      <c r="PL1117" s="194"/>
      <c r="PM1117" s="194"/>
      <c r="PN1117" s="194"/>
      <c r="PO1117" s="194"/>
      <c r="PP1117" s="194"/>
      <c r="PQ1117" s="194"/>
      <c r="PR1117" s="194"/>
      <c r="PS1117" s="194"/>
      <c r="PT1117" s="194"/>
      <c r="PU1117" s="194"/>
      <c r="PV1117" s="194"/>
      <c r="PW1117" s="194"/>
      <c r="PX1117" s="194"/>
      <c r="PY1117" s="194"/>
      <c r="PZ1117" s="194"/>
      <c r="QA1117" s="194"/>
      <c r="QB1117" s="194"/>
      <c r="QC1117" s="194"/>
      <c r="QD1117" s="194"/>
      <c r="QE1117" s="194"/>
      <c r="QF1117" s="194"/>
      <c r="QG1117" s="194"/>
      <c r="QH1117" s="194"/>
      <c r="QI1117" s="194"/>
      <c r="QJ1117" s="194"/>
      <c r="QK1117" s="194"/>
      <c r="QL1117" s="194"/>
      <c r="QM1117" s="194"/>
      <c r="QN1117" s="194"/>
      <c r="QO1117" s="194"/>
      <c r="QP1117" s="194"/>
      <c r="QQ1117" s="194"/>
      <c r="QR1117" s="194"/>
      <c r="QS1117" s="194"/>
      <c r="QT1117" s="194"/>
      <c r="QU1117" s="194"/>
      <c r="QV1117" s="194"/>
      <c r="QW1117" s="194"/>
      <c r="QX1117" s="194"/>
      <c r="QY1117" s="194"/>
      <c r="QZ1117" s="194"/>
      <c r="RA1117" s="194"/>
      <c r="RB1117" s="194"/>
      <c r="RC1117" s="194"/>
      <c r="RD1117" s="194"/>
      <c r="RE1117" s="194"/>
      <c r="RF1117" s="194"/>
      <c r="RG1117" s="194"/>
    </row>
    <row r="1118" spans="5:475" x14ac:dyDescent="0.25">
      <c r="E1118" s="225"/>
      <c r="F1118" s="217"/>
      <c r="G1118" s="188"/>
      <c r="H1118" s="188"/>
      <c r="I1118" s="204"/>
      <c r="J1118" s="204"/>
      <c r="K1118" s="188"/>
      <c r="L1118" s="188"/>
      <c r="M1118" s="188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  <c r="RG1118" s="194"/>
    </row>
    <row r="1119" spans="5:475" x14ac:dyDescent="0.25">
      <c r="E1119" s="225"/>
      <c r="F1119" s="216"/>
      <c r="G1119" s="188"/>
      <c r="H1119" s="188"/>
      <c r="I1119" s="204"/>
      <c r="J1119" s="204"/>
      <c r="K1119" s="188"/>
      <c r="L1119" s="188"/>
      <c r="M1119" s="188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  <c r="RG1119" s="194"/>
    </row>
    <row r="1120" spans="5:475" x14ac:dyDescent="0.25">
      <c r="E1120" s="225"/>
      <c r="F1120" s="217"/>
      <c r="G1120" s="188"/>
      <c r="H1120" s="188"/>
      <c r="I1120" s="204"/>
      <c r="J1120" s="204"/>
      <c r="K1120" s="188"/>
      <c r="L1120" s="188"/>
      <c r="M1120" s="188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  <c r="RG1120" s="194"/>
    </row>
    <row r="1121" spans="5:475" x14ac:dyDescent="0.25">
      <c r="E1121" s="225"/>
      <c r="F1121" s="217"/>
      <c r="G1121" s="188"/>
      <c r="H1121" s="188"/>
      <c r="I1121" s="204"/>
      <c r="J1121" s="204"/>
      <c r="K1121" s="188"/>
      <c r="L1121" s="188"/>
      <c r="M1121" s="188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  <c r="RG1121" s="194"/>
    </row>
    <row r="1122" spans="5:475" x14ac:dyDescent="0.25">
      <c r="E1122" s="225"/>
      <c r="F1122" s="217"/>
      <c r="G1122" s="188"/>
      <c r="H1122" s="188"/>
      <c r="I1122" s="204"/>
      <c r="J1122" s="204"/>
      <c r="K1122" s="188"/>
      <c r="L1122" s="188"/>
      <c r="M1122" s="188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94"/>
      <c r="DX1122" s="194"/>
      <c r="DY1122" s="194"/>
      <c r="DZ1122" s="194"/>
      <c r="EA1122" s="194"/>
      <c r="EB1122" s="194"/>
      <c r="EC1122" s="194"/>
      <c r="ED1122" s="194"/>
      <c r="EE1122" s="194"/>
      <c r="EF1122" s="194"/>
      <c r="EG1122" s="194"/>
      <c r="EH1122" s="194"/>
      <c r="EI1122" s="194"/>
      <c r="EJ1122" s="194"/>
      <c r="EK1122" s="194"/>
      <c r="EL1122" s="194"/>
      <c r="EM1122" s="194"/>
      <c r="EN1122" s="194"/>
      <c r="EO1122" s="194"/>
      <c r="EP1122" s="194"/>
      <c r="EQ1122" s="194"/>
      <c r="ER1122" s="194"/>
      <c r="ES1122" s="194"/>
      <c r="ET1122" s="194"/>
      <c r="EU1122" s="194"/>
      <c r="EV1122" s="194"/>
      <c r="EW1122" s="194"/>
      <c r="EX1122" s="194"/>
      <c r="EY1122" s="194"/>
      <c r="EZ1122" s="194"/>
      <c r="FA1122" s="194"/>
      <c r="FB1122" s="194"/>
      <c r="FC1122" s="194"/>
      <c r="FD1122" s="194"/>
      <c r="FE1122" s="194"/>
      <c r="FF1122" s="194"/>
      <c r="FG1122" s="194"/>
      <c r="FH1122" s="194"/>
      <c r="FI1122" s="194"/>
      <c r="FJ1122" s="194"/>
      <c r="FK1122" s="194"/>
      <c r="FL1122" s="194"/>
      <c r="FM1122" s="194"/>
      <c r="FN1122" s="194"/>
      <c r="FO1122" s="194"/>
      <c r="FP1122" s="194"/>
      <c r="FQ1122" s="194"/>
      <c r="FR1122" s="194"/>
      <c r="FS1122" s="194"/>
      <c r="FT1122" s="194"/>
      <c r="FU1122" s="194"/>
      <c r="FV1122" s="194"/>
      <c r="FW1122" s="194"/>
      <c r="FX1122" s="194"/>
      <c r="FY1122" s="194"/>
      <c r="FZ1122" s="194"/>
      <c r="GA1122" s="194"/>
      <c r="GB1122" s="194"/>
      <c r="GC1122" s="194"/>
      <c r="GD1122" s="194"/>
      <c r="GE1122" s="194"/>
      <c r="GF1122" s="194"/>
      <c r="GG1122" s="194"/>
      <c r="GH1122" s="194"/>
      <c r="GI1122" s="194"/>
      <c r="GJ1122" s="194"/>
      <c r="GK1122" s="194"/>
      <c r="GL1122" s="194"/>
      <c r="GM1122" s="194"/>
      <c r="GN1122" s="194"/>
      <c r="GO1122" s="194"/>
      <c r="GP1122" s="194"/>
      <c r="GQ1122" s="194"/>
      <c r="GR1122" s="194"/>
      <c r="GS1122" s="194"/>
      <c r="GT1122" s="194"/>
      <c r="GU1122" s="194"/>
      <c r="GV1122" s="194"/>
      <c r="GW1122" s="194"/>
      <c r="GX1122" s="194"/>
      <c r="GY1122" s="194"/>
      <c r="GZ1122" s="194"/>
      <c r="HA1122" s="194"/>
      <c r="HB1122" s="194"/>
      <c r="HC1122" s="194"/>
      <c r="HD1122" s="194"/>
      <c r="HE1122" s="194"/>
      <c r="HF1122" s="194"/>
      <c r="HG1122" s="194"/>
      <c r="HH1122" s="194"/>
      <c r="HI1122" s="194"/>
      <c r="HJ1122" s="194"/>
      <c r="HK1122" s="194"/>
      <c r="HL1122" s="194"/>
      <c r="HM1122" s="194"/>
      <c r="HN1122" s="194"/>
      <c r="HO1122" s="194"/>
      <c r="HP1122" s="194"/>
      <c r="HQ1122" s="194"/>
      <c r="HR1122" s="194"/>
      <c r="HS1122" s="194"/>
      <c r="HT1122" s="194"/>
      <c r="HU1122" s="194"/>
      <c r="HV1122" s="194"/>
      <c r="HW1122" s="194"/>
      <c r="HX1122" s="194"/>
      <c r="HY1122" s="194"/>
      <c r="HZ1122" s="194"/>
      <c r="IA1122" s="194"/>
      <c r="IB1122" s="194"/>
      <c r="IC1122" s="194"/>
      <c r="ID1122" s="194"/>
      <c r="IE1122" s="194"/>
      <c r="IF1122" s="194"/>
      <c r="IG1122" s="194"/>
      <c r="IH1122" s="194"/>
      <c r="II1122" s="194"/>
      <c r="IJ1122" s="194"/>
      <c r="IK1122" s="194"/>
      <c r="IL1122" s="194"/>
      <c r="IM1122" s="194"/>
      <c r="IN1122" s="194"/>
      <c r="IO1122" s="194"/>
      <c r="IP1122" s="194"/>
      <c r="IQ1122" s="194"/>
      <c r="IR1122" s="194"/>
      <c r="IS1122" s="194"/>
      <c r="IT1122" s="194"/>
      <c r="IU1122" s="194"/>
      <c r="IV1122" s="194"/>
      <c r="IW1122" s="194"/>
      <c r="IX1122" s="194"/>
      <c r="IY1122" s="194"/>
      <c r="IZ1122" s="194"/>
      <c r="JA1122" s="194"/>
      <c r="JB1122" s="194"/>
      <c r="JC1122" s="194"/>
      <c r="JD1122" s="194"/>
      <c r="JE1122" s="194"/>
      <c r="JF1122" s="194"/>
      <c r="JG1122" s="194"/>
      <c r="JH1122" s="194"/>
      <c r="JI1122" s="194"/>
      <c r="JJ1122" s="194"/>
      <c r="JK1122" s="194"/>
      <c r="JL1122" s="194"/>
      <c r="JM1122" s="194"/>
      <c r="JN1122" s="194"/>
      <c r="JO1122" s="194"/>
      <c r="JP1122" s="194"/>
      <c r="JQ1122" s="194"/>
      <c r="JR1122" s="194"/>
      <c r="JS1122" s="194"/>
      <c r="JT1122" s="194"/>
      <c r="JU1122" s="194"/>
      <c r="JV1122" s="194"/>
      <c r="JW1122" s="194"/>
      <c r="JX1122" s="194"/>
      <c r="JY1122" s="194"/>
      <c r="JZ1122" s="194"/>
      <c r="KA1122" s="194"/>
      <c r="KB1122" s="194"/>
      <c r="KC1122" s="194"/>
      <c r="KD1122" s="194"/>
      <c r="KE1122" s="194"/>
      <c r="KF1122" s="194"/>
      <c r="KG1122" s="194"/>
      <c r="KH1122" s="194"/>
      <c r="KI1122" s="194"/>
      <c r="KJ1122" s="194"/>
      <c r="KK1122" s="194"/>
      <c r="KL1122" s="194"/>
      <c r="KM1122" s="194"/>
      <c r="KN1122" s="194"/>
      <c r="KO1122" s="194"/>
      <c r="KP1122" s="194"/>
      <c r="KQ1122" s="194"/>
      <c r="KR1122" s="194"/>
      <c r="KS1122" s="194"/>
      <c r="KT1122" s="194"/>
      <c r="KU1122" s="194"/>
      <c r="KV1122" s="194"/>
      <c r="KW1122" s="194"/>
      <c r="KX1122" s="194"/>
      <c r="KY1122" s="194"/>
      <c r="KZ1122" s="194"/>
      <c r="LA1122" s="194"/>
      <c r="LB1122" s="194"/>
      <c r="LC1122" s="194"/>
      <c r="LD1122" s="194"/>
      <c r="LE1122" s="194"/>
      <c r="LF1122" s="194"/>
      <c r="LG1122" s="194"/>
      <c r="LH1122" s="194"/>
      <c r="LI1122" s="194"/>
      <c r="LJ1122" s="194"/>
      <c r="LK1122" s="194"/>
      <c r="LL1122" s="194"/>
      <c r="LM1122" s="194"/>
      <c r="LN1122" s="194"/>
      <c r="LO1122" s="194"/>
      <c r="LP1122" s="194"/>
      <c r="LQ1122" s="194"/>
      <c r="LR1122" s="194"/>
      <c r="LS1122" s="194"/>
      <c r="LT1122" s="194"/>
      <c r="LU1122" s="194"/>
      <c r="LV1122" s="194"/>
      <c r="LW1122" s="194"/>
      <c r="LX1122" s="194"/>
      <c r="LY1122" s="194"/>
      <c r="LZ1122" s="194"/>
      <c r="MA1122" s="194"/>
      <c r="MB1122" s="194"/>
      <c r="MC1122" s="194"/>
      <c r="MD1122" s="194"/>
      <c r="ME1122" s="194"/>
      <c r="MF1122" s="194"/>
      <c r="MG1122" s="194"/>
      <c r="MH1122" s="194"/>
      <c r="MI1122" s="194"/>
      <c r="MJ1122" s="194"/>
      <c r="MK1122" s="194"/>
      <c r="ML1122" s="194"/>
      <c r="MM1122" s="194"/>
      <c r="MN1122" s="194"/>
      <c r="MO1122" s="194"/>
      <c r="MP1122" s="194"/>
      <c r="MQ1122" s="194"/>
      <c r="MR1122" s="194"/>
      <c r="MS1122" s="194"/>
      <c r="MT1122" s="194"/>
      <c r="MU1122" s="194"/>
      <c r="MV1122" s="194"/>
      <c r="MW1122" s="194"/>
      <c r="MX1122" s="194"/>
      <c r="MY1122" s="194"/>
      <c r="MZ1122" s="194"/>
      <c r="NA1122" s="194"/>
      <c r="NB1122" s="194"/>
      <c r="NC1122" s="194"/>
      <c r="ND1122" s="194"/>
      <c r="NE1122" s="194"/>
      <c r="NF1122" s="194"/>
      <c r="NG1122" s="194"/>
      <c r="NH1122" s="194"/>
      <c r="NI1122" s="194"/>
      <c r="NJ1122" s="194"/>
      <c r="NK1122" s="194"/>
      <c r="NL1122" s="194"/>
      <c r="NM1122" s="194"/>
      <c r="NN1122" s="194"/>
      <c r="NO1122" s="194"/>
      <c r="NP1122" s="194"/>
      <c r="NQ1122" s="194"/>
      <c r="NR1122" s="194"/>
      <c r="NS1122" s="194"/>
      <c r="NT1122" s="194"/>
      <c r="NU1122" s="194"/>
      <c r="NV1122" s="194"/>
      <c r="NW1122" s="194"/>
      <c r="NX1122" s="194"/>
      <c r="NY1122" s="194"/>
      <c r="NZ1122" s="194"/>
      <c r="OA1122" s="194"/>
      <c r="OB1122" s="194"/>
      <c r="OC1122" s="194"/>
      <c r="OD1122" s="194"/>
      <c r="OE1122" s="194"/>
      <c r="OF1122" s="194"/>
      <c r="OG1122" s="194"/>
      <c r="OH1122" s="194"/>
      <c r="OI1122" s="194"/>
      <c r="OJ1122" s="194"/>
      <c r="OK1122" s="194"/>
      <c r="OL1122" s="194"/>
      <c r="OM1122" s="194"/>
      <c r="ON1122" s="194"/>
      <c r="OO1122" s="194"/>
      <c r="OP1122" s="194"/>
      <c r="OQ1122" s="194"/>
      <c r="OR1122" s="194"/>
      <c r="OS1122" s="194"/>
      <c r="OT1122" s="194"/>
      <c r="OU1122" s="194"/>
      <c r="OV1122" s="194"/>
      <c r="OW1122" s="194"/>
      <c r="OX1122" s="194"/>
      <c r="OY1122" s="194"/>
      <c r="OZ1122" s="194"/>
      <c r="PA1122" s="194"/>
      <c r="PB1122" s="194"/>
      <c r="PC1122" s="194"/>
      <c r="PD1122" s="194"/>
      <c r="PE1122" s="194"/>
      <c r="PF1122" s="194"/>
      <c r="PG1122" s="194"/>
      <c r="PH1122" s="194"/>
      <c r="PI1122" s="194"/>
      <c r="PJ1122" s="194"/>
      <c r="PK1122" s="194"/>
      <c r="PL1122" s="194"/>
      <c r="PM1122" s="194"/>
      <c r="PN1122" s="194"/>
      <c r="PO1122" s="194"/>
      <c r="PP1122" s="194"/>
      <c r="PQ1122" s="194"/>
      <c r="PR1122" s="194"/>
      <c r="PS1122" s="194"/>
      <c r="PT1122" s="194"/>
      <c r="PU1122" s="194"/>
      <c r="PV1122" s="194"/>
      <c r="PW1122" s="194"/>
      <c r="PX1122" s="194"/>
      <c r="PY1122" s="194"/>
      <c r="PZ1122" s="194"/>
      <c r="QA1122" s="194"/>
      <c r="QB1122" s="194"/>
      <c r="QC1122" s="194"/>
      <c r="QD1122" s="194"/>
      <c r="QE1122" s="194"/>
      <c r="QF1122" s="194"/>
      <c r="QG1122" s="194"/>
      <c r="QH1122" s="194"/>
      <c r="QI1122" s="194"/>
      <c r="QJ1122" s="194"/>
      <c r="QK1122" s="194"/>
      <c r="QL1122" s="194"/>
      <c r="QM1122" s="194"/>
      <c r="QN1122" s="194"/>
      <c r="QO1122" s="194"/>
      <c r="QP1122" s="194"/>
      <c r="QQ1122" s="194"/>
      <c r="QR1122" s="194"/>
      <c r="QS1122" s="194"/>
      <c r="QT1122" s="194"/>
      <c r="QU1122" s="194"/>
      <c r="QV1122" s="194"/>
      <c r="QW1122" s="194"/>
      <c r="QX1122" s="194"/>
      <c r="QY1122" s="194"/>
      <c r="QZ1122" s="194"/>
      <c r="RA1122" s="194"/>
      <c r="RB1122" s="194"/>
      <c r="RC1122" s="194"/>
      <c r="RD1122" s="194"/>
      <c r="RE1122" s="194"/>
      <c r="RF1122" s="194"/>
      <c r="RG1122" s="194"/>
    </row>
    <row r="1123" spans="5:475" x14ac:dyDescent="0.25">
      <c r="E1123" s="225"/>
      <c r="F1123" s="216"/>
      <c r="G1123" s="188"/>
      <c r="H1123" s="188"/>
      <c r="I1123" s="204"/>
      <c r="J1123" s="204"/>
      <c r="K1123" s="188"/>
      <c r="L1123" s="188"/>
      <c r="M1123" s="188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  <c r="RG1123" s="194"/>
    </row>
    <row r="1124" spans="5:475" x14ac:dyDescent="0.25">
      <c r="E1124" s="225"/>
      <c r="F1124" s="217"/>
      <c r="G1124" s="188"/>
      <c r="H1124" s="188"/>
      <c r="I1124" s="204"/>
      <c r="J1124" s="204"/>
      <c r="K1124" s="188"/>
      <c r="L1124" s="188"/>
      <c r="M1124" s="188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  <c r="RG1124" s="194"/>
    </row>
    <row r="1125" spans="5:475" x14ac:dyDescent="0.25">
      <c r="E1125" s="225"/>
      <c r="F1125" s="217"/>
      <c r="G1125" s="188"/>
      <c r="H1125" s="188"/>
      <c r="I1125" s="204"/>
      <c r="J1125" s="204"/>
      <c r="K1125" s="188"/>
      <c r="L1125" s="188"/>
      <c r="M1125" s="188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  <c r="RG1125" s="194"/>
    </row>
    <row r="1126" spans="5:475" x14ac:dyDescent="0.25">
      <c r="E1126" s="225"/>
      <c r="F1126" s="217"/>
      <c r="G1126" s="188"/>
      <c r="H1126" s="188"/>
      <c r="I1126" s="204"/>
      <c r="J1126" s="204"/>
      <c r="K1126" s="188"/>
      <c r="L1126" s="188"/>
      <c r="M1126" s="188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  <c r="RG1126" s="194"/>
    </row>
    <row r="1127" spans="5:475" x14ac:dyDescent="0.25">
      <c r="E1127" s="225"/>
      <c r="F1127" s="217"/>
      <c r="G1127" s="188"/>
      <c r="H1127" s="188"/>
      <c r="I1127" s="204"/>
      <c r="J1127" s="204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  <c r="RG1127" s="194"/>
    </row>
    <row r="1128" spans="5:475" x14ac:dyDescent="0.25">
      <c r="E1128" s="225"/>
      <c r="F1128" s="217"/>
      <c r="G1128" s="188"/>
      <c r="H1128" s="188"/>
      <c r="I1128" s="204"/>
      <c r="J1128" s="204"/>
      <c r="K1128" s="188"/>
      <c r="L1128" s="188"/>
      <c r="M1128" s="188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  <c r="RG1128" s="194"/>
    </row>
    <row r="1129" spans="5:475" x14ac:dyDescent="0.25">
      <c r="E1129" s="225"/>
      <c r="F1129" s="218"/>
      <c r="G1129" s="188"/>
      <c r="H1129" s="188"/>
      <c r="I1129" s="204"/>
      <c r="J1129" s="204"/>
      <c r="K1129" s="188"/>
      <c r="L1129" s="188"/>
      <c r="M1129" s="188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  <c r="RG1129" s="194"/>
    </row>
    <row r="1130" spans="5:475" x14ac:dyDescent="0.25">
      <c r="E1130" s="225"/>
      <c r="F1130" s="217"/>
      <c r="G1130" s="188"/>
      <c r="H1130" s="188"/>
      <c r="I1130" s="204"/>
      <c r="J1130" s="204"/>
      <c r="K1130" s="188"/>
      <c r="L1130" s="188"/>
      <c r="M1130" s="188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94"/>
      <c r="DX1130" s="194"/>
      <c r="DY1130" s="194"/>
      <c r="DZ1130" s="194"/>
      <c r="EA1130" s="194"/>
      <c r="EB1130" s="194"/>
      <c r="EC1130" s="194"/>
      <c r="ED1130" s="194"/>
      <c r="EE1130" s="194"/>
      <c r="EF1130" s="194"/>
      <c r="EG1130" s="194"/>
      <c r="EH1130" s="194"/>
      <c r="EI1130" s="194"/>
      <c r="EJ1130" s="194"/>
      <c r="EK1130" s="194"/>
      <c r="EL1130" s="194"/>
      <c r="EM1130" s="194"/>
      <c r="EN1130" s="194"/>
      <c r="EO1130" s="194"/>
      <c r="EP1130" s="194"/>
      <c r="EQ1130" s="194"/>
      <c r="ER1130" s="194"/>
      <c r="ES1130" s="194"/>
      <c r="ET1130" s="194"/>
      <c r="EU1130" s="194"/>
      <c r="EV1130" s="194"/>
      <c r="EW1130" s="194"/>
      <c r="EX1130" s="194"/>
      <c r="EY1130" s="194"/>
      <c r="EZ1130" s="194"/>
      <c r="FA1130" s="194"/>
      <c r="FB1130" s="194"/>
      <c r="FC1130" s="194"/>
      <c r="FD1130" s="194"/>
      <c r="FE1130" s="194"/>
      <c r="FF1130" s="194"/>
      <c r="FG1130" s="194"/>
      <c r="FH1130" s="194"/>
      <c r="FI1130" s="194"/>
      <c r="FJ1130" s="194"/>
      <c r="FK1130" s="194"/>
      <c r="FL1130" s="194"/>
      <c r="FM1130" s="194"/>
      <c r="FN1130" s="194"/>
      <c r="FO1130" s="194"/>
      <c r="FP1130" s="194"/>
      <c r="FQ1130" s="194"/>
      <c r="FR1130" s="194"/>
      <c r="FS1130" s="194"/>
      <c r="FT1130" s="194"/>
      <c r="FU1130" s="194"/>
      <c r="FV1130" s="194"/>
      <c r="FW1130" s="194"/>
      <c r="FX1130" s="194"/>
      <c r="FY1130" s="194"/>
      <c r="FZ1130" s="194"/>
      <c r="GA1130" s="194"/>
      <c r="GB1130" s="194"/>
      <c r="GC1130" s="194"/>
      <c r="GD1130" s="194"/>
      <c r="GE1130" s="194"/>
      <c r="GF1130" s="194"/>
      <c r="GG1130" s="194"/>
      <c r="GH1130" s="194"/>
      <c r="GI1130" s="194"/>
      <c r="GJ1130" s="194"/>
      <c r="GK1130" s="194"/>
      <c r="GL1130" s="194"/>
      <c r="GM1130" s="194"/>
      <c r="GN1130" s="194"/>
      <c r="GO1130" s="194"/>
      <c r="GP1130" s="194"/>
      <c r="GQ1130" s="194"/>
      <c r="GR1130" s="194"/>
      <c r="GS1130" s="194"/>
      <c r="GT1130" s="194"/>
      <c r="GU1130" s="194"/>
      <c r="GV1130" s="194"/>
      <c r="GW1130" s="194"/>
      <c r="GX1130" s="194"/>
      <c r="GY1130" s="194"/>
      <c r="GZ1130" s="194"/>
      <c r="HA1130" s="194"/>
      <c r="HB1130" s="194"/>
      <c r="HC1130" s="194"/>
      <c r="HD1130" s="194"/>
      <c r="HE1130" s="194"/>
      <c r="HF1130" s="194"/>
      <c r="HG1130" s="194"/>
      <c r="HH1130" s="194"/>
      <c r="HI1130" s="194"/>
      <c r="HJ1130" s="194"/>
      <c r="HK1130" s="194"/>
      <c r="HL1130" s="194"/>
      <c r="HM1130" s="194"/>
      <c r="HN1130" s="194"/>
      <c r="HO1130" s="194"/>
      <c r="HP1130" s="194"/>
      <c r="HQ1130" s="194"/>
      <c r="HR1130" s="194"/>
      <c r="HS1130" s="194"/>
      <c r="HT1130" s="194"/>
      <c r="HU1130" s="194"/>
      <c r="HV1130" s="194"/>
      <c r="HW1130" s="194"/>
      <c r="HX1130" s="194"/>
      <c r="HY1130" s="194"/>
      <c r="HZ1130" s="194"/>
      <c r="IA1130" s="194"/>
      <c r="IB1130" s="194"/>
      <c r="IC1130" s="194"/>
      <c r="ID1130" s="194"/>
      <c r="IE1130" s="194"/>
      <c r="IF1130" s="194"/>
      <c r="IG1130" s="194"/>
      <c r="IH1130" s="194"/>
      <c r="II1130" s="194"/>
      <c r="IJ1130" s="194"/>
      <c r="IK1130" s="194"/>
      <c r="IL1130" s="194"/>
      <c r="IM1130" s="194"/>
      <c r="IN1130" s="194"/>
      <c r="IO1130" s="194"/>
      <c r="IP1130" s="194"/>
      <c r="IQ1130" s="194"/>
      <c r="IR1130" s="194"/>
      <c r="IS1130" s="194"/>
      <c r="IT1130" s="194"/>
      <c r="IU1130" s="194"/>
      <c r="IV1130" s="194"/>
      <c r="IW1130" s="194"/>
      <c r="IX1130" s="194"/>
      <c r="IY1130" s="194"/>
      <c r="IZ1130" s="194"/>
      <c r="JA1130" s="194"/>
      <c r="JB1130" s="194"/>
      <c r="JC1130" s="194"/>
      <c r="JD1130" s="194"/>
      <c r="JE1130" s="194"/>
      <c r="JF1130" s="194"/>
      <c r="JG1130" s="194"/>
      <c r="JH1130" s="194"/>
      <c r="JI1130" s="194"/>
      <c r="JJ1130" s="194"/>
      <c r="JK1130" s="194"/>
      <c r="JL1130" s="194"/>
      <c r="JM1130" s="194"/>
      <c r="JN1130" s="194"/>
      <c r="JO1130" s="194"/>
      <c r="JP1130" s="194"/>
      <c r="JQ1130" s="194"/>
      <c r="JR1130" s="194"/>
      <c r="JS1130" s="194"/>
      <c r="JT1130" s="194"/>
      <c r="JU1130" s="194"/>
      <c r="JV1130" s="194"/>
      <c r="JW1130" s="194"/>
      <c r="JX1130" s="194"/>
      <c r="JY1130" s="194"/>
      <c r="JZ1130" s="194"/>
      <c r="KA1130" s="194"/>
      <c r="KB1130" s="194"/>
      <c r="KC1130" s="194"/>
      <c r="KD1130" s="194"/>
      <c r="KE1130" s="194"/>
      <c r="KF1130" s="194"/>
      <c r="KG1130" s="194"/>
      <c r="KH1130" s="194"/>
      <c r="KI1130" s="194"/>
      <c r="KJ1130" s="194"/>
      <c r="KK1130" s="194"/>
      <c r="KL1130" s="194"/>
      <c r="KM1130" s="194"/>
      <c r="KN1130" s="194"/>
      <c r="KO1130" s="194"/>
      <c r="KP1130" s="194"/>
      <c r="KQ1130" s="194"/>
      <c r="KR1130" s="194"/>
      <c r="KS1130" s="194"/>
      <c r="KT1130" s="194"/>
      <c r="KU1130" s="194"/>
      <c r="KV1130" s="194"/>
      <c r="KW1130" s="194"/>
      <c r="KX1130" s="194"/>
      <c r="KY1130" s="194"/>
      <c r="KZ1130" s="194"/>
      <c r="LA1130" s="194"/>
      <c r="LB1130" s="194"/>
      <c r="LC1130" s="194"/>
      <c r="LD1130" s="194"/>
      <c r="LE1130" s="194"/>
      <c r="LF1130" s="194"/>
      <c r="LG1130" s="194"/>
      <c r="LH1130" s="194"/>
      <c r="LI1130" s="194"/>
      <c r="LJ1130" s="194"/>
      <c r="LK1130" s="194"/>
      <c r="LL1130" s="194"/>
      <c r="LM1130" s="194"/>
      <c r="LN1130" s="194"/>
      <c r="LO1130" s="194"/>
      <c r="LP1130" s="194"/>
      <c r="LQ1130" s="194"/>
      <c r="LR1130" s="194"/>
      <c r="LS1130" s="194"/>
      <c r="LT1130" s="194"/>
      <c r="LU1130" s="194"/>
      <c r="LV1130" s="194"/>
      <c r="LW1130" s="194"/>
      <c r="LX1130" s="194"/>
      <c r="LY1130" s="194"/>
      <c r="LZ1130" s="194"/>
      <c r="MA1130" s="194"/>
      <c r="MB1130" s="194"/>
      <c r="MC1130" s="194"/>
      <c r="MD1130" s="194"/>
      <c r="ME1130" s="194"/>
      <c r="MF1130" s="194"/>
      <c r="MG1130" s="194"/>
      <c r="MH1130" s="194"/>
      <c r="MI1130" s="194"/>
      <c r="MJ1130" s="194"/>
      <c r="MK1130" s="194"/>
      <c r="ML1130" s="194"/>
      <c r="MM1130" s="194"/>
      <c r="MN1130" s="194"/>
      <c r="MO1130" s="194"/>
      <c r="MP1130" s="194"/>
      <c r="MQ1130" s="194"/>
      <c r="MR1130" s="194"/>
      <c r="MS1130" s="194"/>
      <c r="MT1130" s="194"/>
      <c r="MU1130" s="194"/>
      <c r="MV1130" s="194"/>
      <c r="MW1130" s="194"/>
      <c r="MX1130" s="194"/>
      <c r="MY1130" s="194"/>
      <c r="MZ1130" s="194"/>
      <c r="NA1130" s="194"/>
      <c r="NB1130" s="194"/>
      <c r="NC1130" s="194"/>
      <c r="ND1130" s="194"/>
      <c r="NE1130" s="194"/>
      <c r="NF1130" s="194"/>
      <c r="NG1130" s="194"/>
      <c r="NH1130" s="194"/>
      <c r="NI1130" s="194"/>
      <c r="NJ1130" s="194"/>
      <c r="NK1130" s="194"/>
      <c r="NL1130" s="194"/>
      <c r="NM1130" s="194"/>
      <c r="NN1130" s="194"/>
      <c r="NO1130" s="194"/>
      <c r="NP1130" s="194"/>
      <c r="NQ1130" s="194"/>
      <c r="NR1130" s="194"/>
      <c r="NS1130" s="194"/>
      <c r="NT1130" s="194"/>
      <c r="NU1130" s="194"/>
      <c r="NV1130" s="194"/>
      <c r="NW1130" s="194"/>
      <c r="NX1130" s="194"/>
      <c r="NY1130" s="194"/>
      <c r="NZ1130" s="194"/>
      <c r="OA1130" s="194"/>
      <c r="OB1130" s="194"/>
      <c r="OC1130" s="194"/>
      <c r="OD1130" s="194"/>
      <c r="OE1130" s="194"/>
      <c r="OF1130" s="194"/>
      <c r="OG1130" s="194"/>
      <c r="OH1130" s="194"/>
      <c r="OI1130" s="194"/>
      <c r="OJ1130" s="194"/>
      <c r="OK1130" s="194"/>
      <c r="OL1130" s="194"/>
      <c r="OM1130" s="194"/>
      <c r="ON1130" s="194"/>
      <c r="OO1130" s="194"/>
      <c r="OP1130" s="194"/>
      <c r="OQ1130" s="194"/>
      <c r="OR1130" s="194"/>
      <c r="OS1130" s="194"/>
      <c r="OT1130" s="194"/>
      <c r="OU1130" s="194"/>
      <c r="OV1130" s="194"/>
      <c r="OW1130" s="194"/>
      <c r="OX1130" s="194"/>
      <c r="OY1130" s="194"/>
      <c r="OZ1130" s="194"/>
      <c r="PA1130" s="194"/>
      <c r="PB1130" s="194"/>
      <c r="PC1130" s="194"/>
      <c r="PD1130" s="194"/>
      <c r="PE1130" s="194"/>
      <c r="PF1130" s="194"/>
      <c r="PG1130" s="194"/>
      <c r="PH1130" s="194"/>
      <c r="PI1130" s="194"/>
      <c r="PJ1130" s="194"/>
      <c r="PK1130" s="194"/>
      <c r="PL1130" s="194"/>
      <c r="PM1130" s="194"/>
      <c r="PN1130" s="194"/>
      <c r="PO1130" s="194"/>
      <c r="PP1130" s="194"/>
      <c r="PQ1130" s="194"/>
      <c r="PR1130" s="194"/>
      <c r="PS1130" s="194"/>
      <c r="PT1130" s="194"/>
      <c r="PU1130" s="194"/>
      <c r="PV1130" s="194"/>
      <c r="PW1130" s="194"/>
      <c r="PX1130" s="194"/>
      <c r="PY1130" s="194"/>
      <c r="PZ1130" s="194"/>
      <c r="QA1130" s="194"/>
      <c r="QB1130" s="194"/>
      <c r="QC1130" s="194"/>
      <c r="QD1130" s="194"/>
      <c r="QE1130" s="194"/>
      <c r="QF1130" s="194"/>
      <c r="QG1130" s="194"/>
      <c r="QH1130" s="194"/>
      <c r="QI1130" s="194"/>
      <c r="QJ1130" s="194"/>
      <c r="QK1130" s="194"/>
      <c r="QL1130" s="194"/>
      <c r="QM1130" s="194"/>
      <c r="QN1130" s="194"/>
      <c r="QO1130" s="194"/>
      <c r="QP1130" s="194"/>
      <c r="QQ1130" s="194"/>
      <c r="QR1130" s="194"/>
      <c r="QS1130" s="194"/>
      <c r="QT1130" s="194"/>
      <c r="QU1130" s="194"/>
      <c r="QV1130" s="194"/>
      <c r="QW1130" s="194"/>
      <c r="QX1130" s="194"/>
      <c r="QY1130" s="194"/>
      <c r="QZ1130" s="194"/>
      <c r="RA1130" s="194"/>
      <c r="RB1130" s="194"/>
      <c r="RC1130" s="194"/>
      <c r="RD1130" s="194"/>
      <c r="RE1130" s="194"/>
      <c r="RF1130" s="194"/>
      <c r="RG1130" s="194"/>
    </row>
    <row r="1131" spans="5:475" x14ac:dyDescent="0.25">
      <c r="E1131" s="225"/>
      <c r="F1131" s="216"/>
      <c r="G1131" s="178"/>
      <c r="H1131" s="178"/>
      <c r="I1131" s="204"/>
      <c r="J1131" s="204"/>
      <c r="K1131" s="178"/>
      <c r="L1131" s="188"/>
      <c r="M1131" s="178"/>
      <c r="N1131" s="178"/>
      <c r="O1131" s="188"/>
      <c r="P1131" s="178"/>
      <c r="Q1131" s="178"/>
      <c r="R1131" s="188"/>
      <c r="S1131" s="178"/>
      <c r="T1131" s="178"/>
      <c r="U1131" s="188"/>
      <c r="V1131" s="178"/>
      <c r="W1131" s="178"/>
      <c r="X1131" s="188"/>
      <c r="Y1131" s="178"/>
      <c r="Z1131" s="178"/>
      <c r="AA1131" s="188"/>
      <c r="AB1131" s="178"/>
      <c r="AC1131" s="178"/>
      <c r="AD1131" s="188"/>
      <c r="AE1131" s="178"/>
      <c r="AF1131" s="178"/>
      <c r="AG1131" s="188"/>
      <c r="AH1131" s="178"/>
      <c r="AI1131" s="178"/>
      <c r="AJ1131" s="188"/>
      <c r="AK1131" s="178"/>
      <c r="AL1131" s="178"/>
      <c r="AM1131" s="188"/>
      <c r="AN1131" s="178"/>
      <c r="AO1131" s="178"/>
      <c r="AP1131" s="188"/>
      <c r="AQ1131" s="178"/>
      <c r="AR1131" s="178"/>
      <c r="AS1131" s="188"/>
      <c r="AT1131" s="178"/>
      <c r="AU1131" s="178"/>
      <c r="AV1131" s="188"/>
      <c r="AW1131" s="178"/>
      <c r="AX1131" s="178"/>
      <c r="AY1131" s="188"/>
      <c r="AZ1131" s="178"/>
      <c r="BA1131" s="178"/>
      <c r="BB1131" s="188"/>
      <c r="BC1131" s="178"/>
      <c r="BD1131" s="178"/>
      <c r="BE1131" s="188"/>
      <c r="BF1131" s="178"/>
      <c r="BG1131" s="178"/>
      <c r="BH1131" s="188"/>
      <c r="BI1131" s="178"/>
      <c r="BJ1131" s="178"/>
      <c r="BK1131" s="188"/>
      <c r="BL1131" s="178"/>
      <c r="BM1131" s="178"/>
      <c r="BN1131" s="188"/>
      <c r="BO1131" s="178"/>
      <c r="BP1131" s="178"/>
      <c r="BQ1131" s="188"/>
      <c r="BR1131" s="178"/>
      <c r="BS1131" s="178"/>
      <c r="BT1131" s="188"/>
      <c r="BU1131" s="178"/>
      <c r="BV1131" s="178"/>
      <c r="BW1131" s="188"/>
      <c r="BX1131" s="178"/>
      <c r="BY1131" s="178"/>
      <c r="BZ1131" s="188"/>
      <c r="CA1131" s="178"/>
      <c r="CB1131" s="178"/>
      <c r="CC1131" s="188"/>
      <c r="CD1131" s="178"/>
      <c r="CE1131" s="178"/>
      <c r="CF1131" s="188"/>
      <c r="CG1131" s="178"/>
      <c r="CH1131" s="178"/>
      <c r="CI1131" s="188"/>
      <c r="CJ1131" s="178"/>
      <c r="CK1131" s="178"/>
      <c r="CL1131" s="188"/>
      <c r="CM1131" s="178"/>
      <c r="CN1131" s="178"/>
      <c r="CO1131" s="188"/>
      <c r="CP1131" s="178"/>
      <c r="CQ1131" s="178"/>
      <c r="CR1131" s="188"/>
      <c r="CS1131" s="178"/>
      <c r="CT1131" s="178"/>
      <c r="CU1131" s="188"/>
      <c r="CV1131" s="178"/>
      <c r="CW1131" s="178"/>
      <c r="CX1131" s="188"/>
      <c r="CY1131" s="178"/>
      <c r="CZ1131" s="178"/>
      <c r="DA1131" s="188"/>
      <c r="DB1131" s="178"/>
      <c r="DC1131" s="178"/>
      <c r="DD1131" s="188"/>
      <c r="DE1131" s="178"/>
      <c r="DF1131" s="178"/>
      <c r="DG1131" s="188"/>
      <c r="DH1131" s="178"/>
      <c r="DI1131" s="178"/>
      <c r="DJ1131" s="188"/>
      <c r="DK1131" s="178"/>
      <c r="DL1131" s="178"/>
      <c r="DM1131" s="188"/>
      <c r="DN1131" s="178"/>
      <c r="DO1131" s="178"/>
      <c r="DP1131" s="188"/>
      <c r="DQ1131" s="178"/>
      <c r="DR1131" s="178"/>
      <c r="DS1131" s="188"/>
      <c r="DT1131" s="178"/>
      <c r="DU1131" s="178"/>
      <c r="DV1131" s="188"/>
      <c r="DW1131" s="210"/>
      <c r="DX1131" s="210"/>
      <c r="DY1131" s="194"/>
      <c r="DZ1131" s="210"/>
      <c r="EA1131" s="210"/>
      <c r="EB1131" s="194"/>
      <c r="EC1131" s="210"/>
      <c r="ED1131" s="210"/>
      <c r="EE1131" s="194"/>
      <c r="EF1131" s="210"/>
      <c r="EG1131" s="210"/>
      <c r="EH1131" s="194"/>
      <c r="EI1131" s="210"/>
      <c r="EJ1131" s="210"/>
      <c r="EK1131" s="194"/>
      <c r="EL1131" s="210"/>
      <c r="EM1131" s="210"/>
      <c r="EN1131" s="194"/>
      <c r="EO1131" s="210"/>
      <c r="EP1131" s="210"/>
      <c r="EQ1131" s="194"/>
      <c r="ER1131" s="210"/>
      <c r="ES1131" s="210"/>
      <c r="ET1131" s="194"/>
      <c r="EU1131" s="210"/>
      <c r="EV1131" s="210"/>
      <c r="EW1131" s="194"/>
      <c r="EX1131" s="210"/>
      <c r="EY1131" s="210"/>
      <c r="EZ1131" s="194"/>
      <c r="FA1131" s="210"/>
      <c r="FB1131" s="210"/>
      <c r="FC1131" s="194"/>
      <c r="FD1131" s="210"/>
      <c r="FE1131" s="210"/>
      <c r="FF1131" s="194"/>
      <c r="FG1131" s="210"/>
      <c r="FH1131" s="210"/>
      <c r="FI1131" s="194"/>
      <c r="FJ1131" s="210"/>
      <c r="FK1131" s="210"/>
      <c r="FL1131" s="194"/>
      <c r="FM1131" s="210"/>
      <c r="FN1131" s="210"/>
      <c r="FO1131" s="194"/>
      <c r="FP1131" s="210"/>
      <c r="FQ1131" s="210"/>
      <c r="FR1131" s="194"/>
      <c r="FS1131" s="210"/>
      <c r="FT1131" s="210"/>
      <c r="FU1131" s="194"/>
      <c r="FV1131" s="210"/>
      <c r="FW1131" s="210"/>
      <c r="FX1131" s="194"/>
      <c r="FY1131" s="210"/>
      <c r="FZ1131" s="210"/>
      <c r="GA1131" s="194"/>
      <c r="GB1131" s="210"/>
      <c r="GC1131" s="210"/>
      <c r="GD1131" s="194"/>
      <c r="GE1131" s="210"/>
      <c r="GF1131" s="210"/>
      <c r="GG1131" s="194"/>
      <c r="GH1131" s="210"/>
      <c r="GI1131" s="210"/>
      <c r="GJ1131" s="194"/>
      <c r="GK1131" s="210"/>
      <c r="GL1131" s="210"/>
      <c r="GM1131" s="194"/>
      <c r="GN1131" s="210"/>
      <c r="GO1131" s="210"/>
      <c r="GP1131" s="194"/>
      <c r="GQ1131" s="210"/>
      <c r="GR1131" s="210"/>
      <c r="GS1131" s="194"/>
      <c r="GT1131" s="210"/>
      <c r="GU1131" s="210"/>
      <c r="GV1131" s="194"/>
      <c r="GW1131" s="210"/>
      <c r="GX1131" s="210"/>
      <c r="GY1131" s="194"/>
      <c r="GZ1131" s="210"/>
      <c r="HA1131" s="210"/>
      <c r="HB1131" s="194"/>
      <c r="HC1131" s="210"/>
      <c r="HD1131" s="210"/>
      <c r="HE1131" s="194"/>
      <c r="HF1131" s="210"/>
      <c r="HG1131" s="210"/>
      <c r="HH1131" s="194"/>
      <c r="HI1131" s="210"/>
      <c r="HJ1131" s="210"/>
      <c r="HK1131" s="194"/>
      <c r="HL1131" s="210"/>
      <c r="HM1131" s="210"/>
      <c r="HN1131" s="194"/>
      <c r="HO1131" s="210"/>
      <c r="HP1131" s="210"/>
      <c r="HQ1131" s="194"/>
      <c r="HR1131" s="210"/>
      <c r="HS1131" s="210"/>
      <c r="HT1131" s="194"/>
      <c r="HU1131" s="210"/>
      <c r="HV1131" s="210"/>
      <c r="HW1131" s="194"/>
      <c r="HX1131" s="210"/>
      <c r="HY1131" s="210"/>
      <c r="HZ1131" s="194"/>
      <c r="IA1131" s="210"/>
      <c r="IB1131" s="210"/>
      <c r="IC1131" s="194"/>
      <c r="ID1131" s="210"/>
      <c r="IE1131" s="210"/>
      <c r="IF1131" s="194"/>
      <c r="IG1131" s="210"/>
      <c r="IH1131" s="210"/>
      <c r="II1131" s="194"/>
      <c r="IJ1131" s="210"/>
      <c r="IK1131" s="210"/>
      <c r="IL1131" s="194"/>
      <c r="IM1131" s="210"/>
      <c r="IN1131" s="210"/>
      <c r="IO1131" s="194"/>
      <c r="IP1131" s="210"/>
      <c r="IQ1131" s="210"/>
      <c r="IR1131" s="194"/>
      <c r="IS1131" s="210"/>
      <c r="IT1131" s="210"/>
      <c r="IU1131" s="194"/>
      <c r="IV1131" s="210"/>
      <c r="IW1131" s="210"/>
      <c r="IX1131" s="194"/>
      <c r="IY1131" s="210"/>
      <c r="IZ1131" s="210"/>
      <c r="JA1131" s="194"/>
      <c r="JB1131" s="210"/>
      <c r="JC1131" s="210"/>
      <c r="JD1131" s="194"/>
      <c r="JE1131" s="210"/>
      <c r="JF1131" s="210"/>
      <c r="JG1131" s="194"/>
      <c r="JH1131" s="210"/>
      <c r="JI1131" s="210"/>
      <c r="JJ1131" s="194"/>
      <c r="JK1131" s="210"/>
      <c r="JL1131" s="210"/>
      <c r="JM1131" s="194"/>
      <c r="JN1131" s="210"/>
      <c r="JO1131" s="210"/>
      <c r="JP1131" s="194"/>
      <c r="JQ1131" s="210"/>
      <c r="JR1131" s="210"/>
      <c r="JS1131" s="194"/>
      <c r="JT1131" s="210"/>
      <c r="JU1131" s="210"/>
      <c r="JV1131" s="194"/>
      <c r="JW1131" s="210"/>
      <c r="JX1131" s="210"/>
      <c r="JY1131" s="194"/>
      <c r="JZ1131" s="210"/>
      <c r="KA1131" s="210"/>
      <c r="KB1131" s="194"/>
      <c r="KC1131" s="210"/>
      <c r="KD1131" s="210"/>
      <c r="KE1131" s="194"/>
      <c r="KF1131" s="210"/>
      <c r="KG1131" s="210"/>
      <c r="KH1131" s="194"/>
      <c r="KI1131" s="210"/>
      <c r="KJ1131" s="210"/>
      <c r="KK1131" s="194"/>
      <c r="KL1131" s="210"/>
      <c r="KM1131" s="210"/>
      <c r="KN1131" s="194"/>
      <c r="KO1131" s="210"/>
      <c r="KP1131" s="210"/>
      <c r="KQ1131" s="194"/>
      <c r="KR1131" s="210"/>
      <c r="KS1131" s="210"/>
      <c r="KT1131" s="194"/>
      <c r="KU1131" s="210"/>
      <c r="KV1131" s="210"/>
      <c r="KW1131" s="194"/>
      <c r="KX1131" s="210"/>
      <c r="KY1131" s="210"/>
      <c r="KZ1131" s="194"/>
      <c r="LA1131" s="210"/>
      <c r="LB1131" s="210"/>
      <c r="LC1131" s="194"/>
      <c r="LD1131" s="210"/>
      <c r="LE1131" s="210"/>
      <c r="LF1131" s="194"/>
      <c r="LG1131" s="210"/>
      <c r="LH1131" s="210"/>
      <c r="LI1131" s="194"/>
      <c r="LJ1131" s="210"/>
      <c r="LK1131" s="210"/>
      <c r="LL1131" s="194"/>
      <c r="LM1131" s="210"/>
      <c r="LN1131" s="210"/>
      <c r="LO1131" s="194"/>
      <c r="LP1131" s="210"/>
      <c r="LQ1131" s="210"/>
      <c r="LR1131" s="194"/>
      <c r="LS1131" s="210"/>
      <c r="LT1131" s="210"/>
      <c r="LU1131" s="194"/>
      <c r="LV1131" s="210"/>
      <c r="LW1131" s="210"/>
      <c r="LX1131" s="194"/>
      <c r="LY1131" s="210"/>
      <c r="LZ1131" s="210"/>
      <c r="MA1131" s="194"/>
      <c r="MB1131" s="210"/>
      <c r="MC1131" s="210"/>
      <c r="MD1131" s="194"/>
      <c r="ME1131" s="210"/>
      <c r="MF1131" s="210"/>
      <c r="MG1131" s="194"/>
      <c r="MH1131" s="210"/>
      <c r="MI1131" s="210"/>
      <c r="MJ1131" s="194"/>
      <c r="MK1131" s="210"/>
      <c r="ML1131" s="210"/>
      <c r="MM1131" s="194"/>
      <c r="MN1131" s="210"/>
      <c r="MO1131" s="210"/>
      <c r="MP1131" s="194"/>
      <c r="MQ1131" s="210"/>
      <c r="MR1131" s="210"/>
      <c r="MS1131" s="194"/>
      <c r="MT1131" s="210"/>
      <c r="MU1131" s="210"/>
      <c r="MV1131" s="194"/>
      <c r="MW1131" s="210"/>
      <c r="MX1131" s="210"/>
      <c r="MY1131" s="194"/>
      <c r="MZ1131" s="210"/>
      <c r="NA1131" s="210"/>
      <c r="NB1131" s="194"/>
      <c r="NC1131" s="210"/>
      <c r="ND1131" s="210"/>
      <c r="NE1131" s="194"/>
      <c r="NF1131" s="210"/>
      <c r="NG1131" s="210"/>
      <c r="NH1131" s="194"/>
      <c r="NI1131" s="210"/>
      <c r="NJ1131" s="210"/>
      <c r="NK1131" s="194"/>
      <c r="NL1131" s="210"/>
      <c r="NM1131" s="210"/>
      <c r="NN1131" s="194"/>
      <c r="NO1131" s="210"/>
      <c r="NP1131" s="210"/>
      <c r="NQ1131" s="194"/>
      <c r="NR1131" s="210"/>
      <c r="NS1131" s="210"/>
      <c r="NT1131" s="194"/>
      <c r="NU1131" s="210"/>
      <c r="NV1131" s="210"/>
      <c r="NW1131" s="194"/>
      <c r="NX1131" s="210"/>
      <c r="NY1131" s="210"/>
      <c r="NZ1131" s="194"/>
      <c r="OA1131" s="210"/>
      <c r="OB1131" s="210"/>
      <c r="OC1131" s="194"/>
      <c r="OD1131" s="210"/>
      <c r="OE1131" s="210"/>
      <c r="OF1131" s="194"/>
      <c r="OG1131" s="210"/>
      <c r="OH1131" s="210"/>
      <c r="OI1131" s="194"/>
      <c r="OJ1131" s="210"/>
      <c r="OK1131" s="210"/>
      <c r="OL1131" s="194"/>
      <c r="OM1131" s="210"/>
      <c r="ON1131" s="210"/>
      <c r="OO1131" s="194"/>
      <c r="OP1131" s="210"/>
      <c r="OQ1131" s="210"/>
      <c r="OR1131" s="194"/>
      <c r="OS1131" s="210"/>
      <c r="OT1131" s="210"/>
      <c r="OU1131" s="194"/>
      <c r="OV1131" s="210"/>
      <c r="OW1131" s="210"/>
      <c r="OX1131" s="194"/>
      <c r="OY1131" s="210"/>
      <c r="OZ1131" s="210"/>
      <c r="PA1131" s="194"/>
      <c r="PB1131" s="210"/>
      <c r="PC1131" s="210"/>
      <c r="PD1131" s="194"/>
      <c r="PE1131" s="210"/>
      <c r="PF1131" s="210"/>
      <c r="PG1131" s="194"/>
      <c r="PH1131" s="210"/>
      <c r="PI1131" s="210"/>
      <c r="PJ1131" s="194"/>
      <c r="PK1131" s="210"/>
      <c r="PL1131" s="210"/>
      <c r="PM1131" s="194"/>
      <c r="PN1131" s="210"/>
      <c r="PO1131" s="210"/>
      <c r="PP1131" s="194"/>
      <c r="PQ1131" s="210"/>
      <c r="PR1131" s="210"/>
      <c r="PS1131" s="194"/>
      <c r="PT1131" s="210"/>
      <c r="PU1131" s="210"/>
      <c r="PV1131" s="194"/>
      <c r="PW1131" s="210"/>
      <c r="PX1131" s="210"/>
      <c r="PY1131" s="194"/>
      <c r="PZ1131" s="210"/>
      <c r="QA1131" s="210"/>
      <c r="QB1131" s="194"/>
      <c r="QC1131" s="210"/>
      <c r="QD1131" s="210"/>
      <c r="QE1131" s="194"/>
      <c r="QF1131" s="210"/>
      <c r="QG1131" s="210"/>
      <c r="QH1131" s="194"/>
      <c r="QI1131" s="210"/>
      <c r="QJ1131" s="210"/>
      <c r="QK1131" s="194"/>
      <c r="QL1131" s="210"/>
      <c r="QM1131" s="210"/>
      <c r="QN1131" s="194"/>
      <c r="QO1131" s="210"/>
      <c r="QP1131" s="210"/>
      <c r="QQ1131" s="194"/>
      <c r="QR1131" s="210"/>
      <c r="QS1131" s="210"/>
      <c r="QT1131" s="194"/>
      <c r="QU1131" s="210"/>
      <c r="QV1131" s="210"/>
      <c r="QW1131" s="194"/>
      <c r="QX1131" s="210"/>
      <c r="QY1131" s="210"/>
      <c r="QZ1131" s="194"/>
      <c r="RA1131" s="210"/>
      <c r="RB1131" s="210"/>
      <c r="RC1131" s="194"/>
      <c r="RD1131" s="210"/>
      <c r="RE1131" s="210"/>
      <c r="RF1131" s="194"/>
      <c r="RG1131" s="210"/>
    </row>
    <row r="1132" spans="5:475" x14ac:dyDescent="0.25">
      <c r="F1132" s="190"/>
      <c r="G1132" s="188"/>
      <c r="H1132" s="188"/>
      <c r="I1132" s="204"/>
      <c r="J1132" s="204"/>
      <c r="K1132" s="188"/>
      <c r="L1132" s="188"/>
      <c r="M1132" s="188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  <c r="RG1132" s="194"/>
    </row>
    <row r="1133" spans="5:475" x14ac:dyDescent="0.25">
      <c r="E1133" s="225"/>
      <c r="F1133" s="217"/>
      <c r="G1133" s="188"/>
      <c r="H1133" s="188"/>
      <c r="I1133" s="204"/>
      <c r="J1133" s="204"/>
      <c r="K1133" s="188"/>
      <c r="L1133" s="188"/>
      <c r="M1133" s="188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  <c r="RG1133" s="194"/>
    </row>
    <row r="1134" spans="5:475" x14ac:dyDescent="0.25">
      <c r="E1134" s="225"/>
      <c r="F1134" s="217"/>
      <c r="G1134" s="188"/>
      <c r="H1134" s="188"/>
      <c r="I1134" s="204"/>
      <c r="J1134" s="204"/>
      <c r="K1134" s="188"/>
      <c r="L1134" s="188"/>
      <c r="M1134" s="188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  <c r="RG1134" s="194"/>
    </row>
    <row r="1135" spans="5:475" x14ac:dyDescent="0.25">
      <c r="E1135" s="225"/>
      <c r="F1135" s="217"/>
      <c r="G1135" s="188"/>
      <c r="H1135" s="188"/>
      <c r="I1135" s="204"/>
      <c r="J1135" s="204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  <c r="RG1135" s="194"/>
    </row>
    <row r="1136" spans="5:475" x14ac:dyDescent="0.25">
      <c r="E1136" s="225"/>
      <c r="F1136" s="216"/>
      <c r="G1136" s="178"/>
      <c r="H1136" s="178"/>
      <c r="I1136" s="204"/>
      <c r="J1136" s="204"/>
      <c r="K1136" s="178"/>
      <c r="L1136" s="188"/>
      <c r="M1136" s="178"/>
      <c r="N1136" s="178"/>
      <c r="O1136" s="188"/>
      <c r="P1136" s="178"/>
      <c r="Q1136" s="178"/>
      <c r="R1136" s="188"/>
      <c r="S1136" s="178"/>
      <c r="T1136" s="178"/>
      <c r="U1136" s="188"/>
      <c r="V1136" s="178"/>
      <c r="W1136" s="178"/>
      <c r="X1136" s="188"/>
      <c r="Y1136" s="178"/>
      <c r="Z1136" s="178"/>
      <c r="AA1136" s="188"/>
      <c r="AB1136" s="178"/>
      <c r="AC1136" s="178"/>
      <c r="AD1136" s="188"/>
      <c r="AE1136" s="178"/>
      <c r="AF1136" s="178"/>
      <c r="AG1136" s="188"/>
      <c r="AH1136" s="178"/>
      <c r="AI1136" s="178"/>
      <c r="AJ1136" s="188"/>
      <c r="AK1136" s="178"/>
      <c r="AL1136" s="178"/>
      <c r="AM1136" s="188"/>
      <c r="AN1136" s="178"/>
      <c r="AO1136" s="178"/>
      <c r="AP1136" s="188"/>
      <c r="AQ1136" s="178"/>
      <c r="AR1136" s="178"/>
      <c r="AS1136" s="188"/>
      <c r="AT1136" s="178"/>
      <c r="AU1136" s="178"/>
      <c r="AV1136" s="188"/>
      <c r="AW1136" s="178"/>
      <c r="AX1136" s="178"/>
      <c r="AY1136" s="188"/>
      <c r="AZ1136" s="178"/>
      <c r="BA1136" s="178"/>
      <c r="BB1136" s="188"/>
      <c r="BC1136" s="178"/>
      <c r="BD1136" s="178"/>
      <c r="BE1136" s="188"/>
      <c r="BF1136" s="178"/>
      <c r="BG1136" s="178"/>
      <c r="BH1136" s="188"/>
      <c r="BI1136" s="178"/>
      <c r="BJ1136" s="178"/>
      <c r="BK1136" s="188"/>
      <c r="BL1136" s="178"/>
      <c r="BM1136" s="178"/>
      <c r="BN1136" s="188"/>
      <c r="BO1136" s="178"/>
      <c r="BP1136" s="178"/>
      <c r="BQ1136" s="188"/>
      <c r="BR1136" s="178"/>
      <c r="BS1136" s="178"/>
      <c r="BT1136" s="188"/>
      <c r="BU1136" s="178"/>
      <c r="BV1136" s="178"/>
      <c r="BW1136" s="188"/>
      <c r="BX1136" s="178"/>
      <c r="BY1136" s="178"/>
      <c r="BZ1136" s="188"/>
      <c r="CA1136" s="178"/>
      <c r="CB1136" s="178"/>
      <c r="CC1136" s="188"/>
      <c r="CD1136" s="178"/>
      <c r="CE1136" s="178"/>
      <c r="CF1136" s="188"/>
      <c r="CG1136" s="178"/>
      <c r="CH1136" s="178"/>
      <c r="CI1136" s="188"/>
      <c r="CJ1136" s="178"/>
      <c r="CK1136" s="178"/>
      <c r="CL1136" s="188"/>
      <c r="CM1136" s="178"/>
      <c r="CN1136" s="178"/>
      <c r="CO1136" s="188"/>
      <c r="CP1136" s="178"/>
      <c r="CQ1136" s="178"/>
      <c r="CR1136" s="188"/>
      <c r="CS1136" s="178"/>
      <c r="CT1136" s="178"/>
      <c r="CU1136" s="188"/>
      <c r="CV1136" s="178"/>
      <c r="CW1136" s="178"/>
      <c r="CX1136" s="188"/>
      <c r="CY1136" s="178"/>
      <c r="CZ1136" s="178"/>
      <c r="DA1136" s="188"/>
      <c r="DB1136" s="178"/>
      <c r="DC1136" s="178"/>
      <c r="DD1136" s="188"/>
      <c r="DE1136" s="178"/>
      <c r="DF1136" s="178"/>
      <c r="DG1136" s="188"/>
      <c r="DH1136" s="178"/>
      <c r="DI1136" s="178"/>
      <c r="DJ1136" s="188"/>
      <c r="DK1136" s="178"/>
      <c r="DL1136" s="178"/>
      <c r="DM1136" s="188"/>
      <c r="DN1136" s="178"/>
      <c r="DO1136" s="178"/>
      <c r="DP1136" s="188"/>
      <c r="DQ1136" s="178"/>
      <c r="DR1136" s="178"/>
      <c r="DS1136" s="188"/>
      <c r="DT1136" s="178"/>
      <c r="DU1136" s="178"/>
      <c r="DV1136" s="188"/>
      <c r="DW1136" s="210"/>
      <c r="DX1136" s="210"/>
      <c r="DY1136" s="194"/>
      <c r="DZ1136" s="210"/>
      <c r="EA1136" s="210"/>
      <c r="EB1136" s="194"/>
      <c r="EC1136" s="210"/>
      <c r="ED1136" s="210"/>
      <c r="EE1136" s="194"/>
      <c r="EF1136" s="210"/>
      <c r="EG1136" s="210"/>
      <c r="EH1136" s="194"/>
      <c r="EI1136" s="210"/>
      <c r="EJ1136" s="210"/>
      <c r="EK1136" s="194"/>
      <c r="EL1136" s="210"/>
      <c r="EM1136" s="210"/>
      <c r="EN1136" s="194"/>
      <c r="EO1136" s="210"/>
      <c r="EP1136" s="210"/>
      <c r="EQ1136" s="194"/>
      <c r="ER1136" s="210"/>
      <c r="ES1136" s="210"/>
      <c r="ET1136" s="194"/>
      <c r="EU1136" s="210"/>
      <c r="EV1136" s="210"/>
      <c r="EW1136" s="194"/>
      <c r="EX1136" s="210"/>
      <c r="EY1136" s="210"/>
      <c r="EZ1136" s="194"/>
      <c r="FA1136" s="210"/>
      <c r="FB1136" s="210"/>
      <c r="FC1136" s="194"/>
      <c r="FD1136" s="210"/>
      <c r="FE1136" s="210"/>
      <c r="FF1136" s="194"/>
      <c r="FG1136" s="210"/>
      <c r="FH1136" s="210"/>
      <c r="FI1136" s="194"/>
      <c r="FJ1136" s="210"/>
      <c r="FK1136" s="210"/>
      <c r="FL1136" s="194"/>
      <c r="FM1136" s="210"/>
      <c r="FN1136" s="210"/>
      <c r="FO1136" s="194"/>
      <c r="FP1136" s="210"/>
      <c r="FQ1136" s="210"/>
      <c r="FR1136" s="194"/>
      <c r="FS1136" s="210"/>
      <c r="FT1136" s="210"/>
      <c r="FU1136" s="194"/>
      <c r="FV1136" s="210"/>
      <c r="FW1136" s="210"/>
      <c r="FX1136" s="194"/>
      <c r="FY1136" s="210"/>
      <c r="FZ1136" s="210"/>
      <c r="GA1136" s="194"/>
      <c r="GB1136" s="210"/>
      <c r="GC1136" s="210"/>
      <c r="GD1136" s="194"/>
      <c r="GE1136" s="210"/>
      <c r="GF1136" s="210"/>
      <c r="GG1136" s="194"/>
      <c r="GH1136" s="210"/>
      <c r="GI1136" s="210"/>
      <c r="GJ1136" s="194"/>
      <c r="GK1136" s="210"/>
      <c r="GL1136" s="210"/>
      <c r="GM1136" s="194"/>
      <c r="GN1136" s="210"/>
      <c r="GO1136" s="210"/>
      <c r="GP1136" s="194"/>
      <c r="GQ1136" s="210"/>
      <c r="GR1136" s="210"/>
      <c r="GS1136" s="194"/>
      <c r="GT1136" s="210"/>
      <c r="GU1136" s="210"/>
      <c r="GV1136" s="194"/>
      <c r="GW1136" s="210"/>
      <c r="GX1136" s="210"/>
      <c r="GY1136" s="194"/>
      <c r="GZ1136" s="210"/>
      <c r="HA1136" s="210"/>
      <c r="HB1136" s="194"/>
      <c r="HC1136" s="210"/>
      <c r="HD1136" s="210"/>
      <c r="HE1136" s="194"/>
      <c r="HF1136" s="210"/>
      <c r="HG1136" s="210"/>
      <c r="HH1136" s="194"/>
      <c r="HI1136" s="210"/>
      <c r="HJ1136" s="210"/>
      <c r="HK1136" s="194"/>
      <c r="HL1136" s="210"/>
      <c r="HM1136" s="210"/>
      <c r="HN1136" s="194"/>
      <c r="HO1136" s="210"/>
      <c r="HP1136" s="210"/>
      <c r="HQ1136" s="194"/>
      <c r="HR1136" s="210"/>
      <c r="HS1136" s="210"/>
      <c r="HT1136" s="194"/>
      <c r="HU1136" s="210"/>
      <c r="HV1136" s="210"/>
      <c r="HW1136" s="194"/>
      <c r="HX1136" s="210"/>
      <c r="HY1136" s="210"/>
      <c r="HZ1136" s="194"/>
      <c r="IA1136" s="210"/>
      <c r="IB1136" s="210"/>
      <c r="IC1136" s="194"/>
      <c r="ID1136" s="210"/>
      <c r="IE1136" s="210"/>
      <c r="IF1136" s="194"/>
      <c r="IG1136" s="210"/>
      <c r="IH1136" s="210"/>
      <c r="II1136" s="194"/>
      <c r="IJ1136" s="210"/>
      <c r="IK1136" s="210"/>
      <c r="IL1136" s="194"/>
      <c r="IM1136" s="210"/>
      <c r="IN1136" s="210"/>
      <c r="IO1136" s="194"/>
      <c r="IP1136" s="210"/>
      <c r="IQ1136" s="210"/>
      <c r="IR1136" s="194"/>
      <c r="IS1136" s="210"/>
      <c r="IT1136" s="210"/>
      <c r="IU1136" s="194"/>
      <c r="IV1136" s="210"/>
      <c r="IW1136" s="210"/>
      <c r="IX1136" s="194"/>
      <c r="IY1136" s="210"/>
      <c r="IZ1136" s="210"/>
      <c r="JA1136" s="194"/>
      <c r="JB1136" s="210"/>
      <c r="JC1136" s="210"/>
      <c r="JD1136" s="194"/>
      <c r="JE1136" s="210"/>
      <c r="JF1136" s="210"/>
      <c r="JG1136" s="194"/>
      <c r="JH1136" s="210"/>
      <c r="JI1136" s="210"/>
      <c r="JJ1136" s="194"/>
      <c r="JK1136" s="210"/>
      <c r="JL1136" s="210"/>
      <c r="JM1136" s="194"/>
      <c r="JN1136" s="210"/>
      <c r="JO1136" s="210"/>
      <c r="JP1136" s="194"/>
      <c r="JQ1136" s="210"/>
      <c r="JR1136" s="210"/>
      <c r="JS1136" s="194"/>
      <c r="JT1136" s="210"/>
      <c r="JU1136" s="210"/>
      <c r="JV1136" s="194"/>
      <c r="JW1136" s="210"/>
      <c r="JX1136" s="210"/>
      <c r="JY1136" s="194"/>
      <c r="JZ1136" s="210"/>
      <c r="KA1136" s="210"/>
      <c r="KB1136" s="194"/>
      <c r="KC1136" s="210"/>
      <c r="KD1136" s="210"/>
      <c r="KE1136" s="194"/>
      <c r="KF1136" s="210"/>
      <c r="KG1136" s="210"/>
      <c r="KH1136" s="194"/>
      <c r="KI1136" s="210"/>
      <c r="KJ1136" s="210"/>
      <c r="KK1136" s="194"/>
      <c r="KL1136" s="210"/>
      <c r="KM1136" s="210"/>
      <c r="KN1136" s="194"/>
      <c r="KO1136" s="210"/>
      <c r="KP1136" s="210"/>
      <c r="KQ1136" s="194"/>
      <c r="KR1136" s="210"/>
      <c r="KS1136" s="210"/>
      <c r="KT1136" s="194"/>
      <c r="KU1136" s="210"/>
      <c r="KV1136" s="210"/>
      <c r="KW1136" s="194"/>
      <c r="KX1136" s="210"/>
      <c r="KY1136" s="210"/>
      <c r="KZ1136" s="194"/>
      <c r="LA1136" s="210"/>
      <c r="LB1136" s="210"/>
      <c r="LC1136" s="194"/>
      <c r="LD1136" s="210"/>
      <c r="LE1136" s="210"/>
      <c r="LF1136" s="194"/>
      <c r="LG1136" s="210"/>
      <c r="LH1136" s="210"/>
      <c r="LI1136" s="194"/>
      <c r="LJ1136" s="210"/>
      <c r="LK1136" s="210"/>
      <c r="LL1136" s="194"/>
      <c r="LM1136" s="210"/>
      <c r="LN1136" s="210"/>
      <c r="LO1136" s="194"/>
      <c r="LP1136" s="210"/>
      <c r="LQ1136" s="210"/>
      <c r="LR1136" s="194"/>
      <c r="LS1136" s="210"/>
      <c r="LT1136" s="210"/>
      <c r="LU1136" s="194"/>
      <c r="LV1136" s="210"/>
      <c r="LW1136" s="210"/>
      <c r="LX1136" s="194"/>
      <c r="LY1136" s="210"/>
      <c r="LZ1136" s="210"/>
      <c r="MA1136" s="194"/>
      <c r="MB1136" s="210"/>
      <c r="MC1136" s="210"/>
      <c r="MD1136" s="194"/>
      <c r="ME1136" s="210"/>
      <c r="MF1136" s="210"/>
      <c r="MG1136" s="194"/>
      <c r="MH1136" s="210"/>
      <c r="MI1136" s="210"/>
      <c r="MJ1136" s="194"/>
      <c r="MK1136" s="210"/>
      <c r="ML1136" s="210"/>
      <c r="MM1136" s="194"/>
      <c r="MN1136" s="210"/>
      <c r="MO1136" s="210"/>
      <c r="MP1136" s="194"/>
      <c r="MQ1136" s="210"/>
      <c r="MR1136" s="210"/>
      <c r="MS1136" s="194"/>
      <c r="MT1136" s="210"/>
      <c r="MU1136" s="210"/>
      <c r="MV1136" s="194"/>
      <c r="MW1136" s="210"/>
      <c r="MX1136" s="210"/>
      <c r="MY1136" s="194"/>
      <c r="MZ1136" s="210"/>
      <c r="NA1136" s="210"/>
      <c r="NB1136" s="194"/>
      <c r="NC1136" s="210"/>
      <c r="ND1136" s="210"/>
      <c r="NE1136" s="194"/>
      <c r="NF1136" s="210"/>
      <c r="NG1136" s="210"/>
      <c r="NH1136" s="194"/>
      <c r="NI1136" s="210"/>
      <c r="NJ1136" s="210"/>
      <c r="NK1136" s="194"/>
      <c r="NL1136" s="210"/>
      <c r="NM1136" s="210"/>
      <c r="NN1136" s="194"/>
      <c r="NO1136" s="210"/>
      <c r="NP1136" s="210"/>
      <c r="NQ1136" s="194"/>
      <c r="NR1136" s="210"/>
      <c r="NS1136" s="210"/>
      <c r="NT1136" s="194"/>
      <c r="NU1136" s="210"/>
      <c r="NV1136" s="210"/>
      <c r="NW1136" s="194"/>
      <c r="NX1136" s="210"/>
      <c r="NY1136" s="210"/>
      <c r="NZ1136" s="194"/>
      <c r="OA1136" s="210"/>
      <c r="OB1136" s="210"/>
      <c r="OC1136" s="194"/>
      <c r="OD1136" s="210"/>
      <c r="OE1136" s="210"/>
      <c r="OF1136" s="194"/>
      <c r="OG1136" s="210"/>
      <c r="OH1136" s="210"/>
      <c r="OI1136" s="194"/>
      <c r="OJ1136" s="210"/>
      <c r="OK1136" s="210"/>
      <c r="OL1136" s="194"/>
      <c r="OM1136" s="210"/>
      <c r="ON1136" s="210"/>
      <c r="OO1136" s="194"/>
      <c r="OP1136" s="210"/>
      <c r="OQ1136" s="210"/>
      <c r="OR1136" s="194"/>
      <c r="OS1136" s="210"/>
      <c r="OT1136" s="210"/>
      <c r="OU1136" s="194"/>
      <c r="OV1136" s="210"/>
      <c r="OW1136" s="210"/>
      <c r="OX1136" s="194"/>
      <c r="OY1136" s="210"/>
      <c r="OZ1136" s="210"/>
      <c r="PA1136" s="194"/>
      <c r="PB1136" s="210"/>
      <c r="PC1136" s="210"/>
      <c r="PD1136" s="194"/>
      <c r="PE1136" s="210"/>
      <c r="PF1136" s="210"/>
      <c r="PG1136" s="194"/>
      <c r="PH1136" s="210"/>
      <c r="PI1136" s="210"/>
      <c r="PJ1136" s="194"/>
      <c r="PK1136" s="210"/>
      <c r="PL1136" s="210"/>
      <c r="PM1136" s="194"/>
      <c r="PN1136" s="210"/>
      <c r="PO1136" s="210"/>
      <c r="PP1136" s="194"/>
      <c r="PQ1136" s="210"/>
      <c r="PR1136" s="210"/>
      <c r="PS1136" s="194"/>
      <c r="PT1136" s="210"/>
      <c r="PU1136" s="210"/>
      <c r="PV1136" s="194"/>
      <c r="PW1136" s="210"/>
      <c r="PX1136" s="210"/>
      <c r="PY1136" s="194"/>
      <c r="PZ1136" s="210"/>
      <c r="QA1136" s="210"/>
      <c r="QB1136" s="194"/>
      <c r="QC1136" s="210"/>
      <c r="QD1136" s="210"/>
      <c r="QE1136" s="194"/>
      <c r="QF1136" s="210"/>
      <c r="QG1136" s="210"/>
      <c r="QH1136" s="194"/>
      <c r="QI1136" s="210"/>
      <c r="QJ1136" s="210"/>
      <c r="QK1136" s="194"/>
      <c r="QL1136" s="210"/>
      <c r="QM1136" s="210"/>
      <c r="QN1136" s="194"/>
      <c r="QO1136" s="210"/>
      <c r="QP1136" s="210"/>
      <c r="QQ1136" s="194"/>
      <c r="QR1136" s="210"/>
      <c r="QS1136" s="210"/>
      <c r="QT1136" s="194"/>
      <c r="QU1136" s="210"/>
      <c r="QV1136" s="210"/>
      <c r="QW1136" s="194"/>
      <c r="QX1136" s="210"/>
      <c r="QY1136" s="210"/>
      <c r="QZ1136" s="194"/>
      <c r="RA1136" s="210"/>
      <c r="RB1136" s="210"/>
      <c r="RC1136" s="194"/>
      <c r="RD1136" s="210"/>
      <c r="RE1136" s="210"/>
      <c r="RF1136" s="194"/>
      <c r="RG1136" s="210"/>
    </row>
    <row r="1137" spans="5:475" x14ac:dyDescent="0.25">
      <c r="F1137" s="190"/>
      <c r="G1137" s="188"/>
      <c r="H1137" s="188"/>
      <c r="I1137" s="204"/>
      <c r="J1137" s="204"/>
      <c r="K1137" s="188"/>
      <c r="L1137" s="188"/>
      <c r="M1137" s="188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  <c r="RG1137" s="194"/>
    </row>
    <row r="1138" spans="5:475" x14ac:dyDescent="0.25">
      <c r="E1138" s="225"/>
      <c r="F1138" s="217"/>
      <c r="G1138" s="188"/>
      <c r="H1138" s="188"/>
      <c r="I1138" s="204"/>
      <c r="J1138" s="204"/>
      <c r="K1138" s="188"/>
      <c r="L1138" s="188"/>
      <c r="M1138" s="188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  <c r="RG1138" s="194"/>
    </row>
    <row r="1139" spans="5:475" x14ac:dyDescent="0.25">
      <c r="E1139" s="225"/>
      <c r="F1139" s="217"/>
      <c r="G1139" s="188"/>
      <c r="H1139" s="188"/>
      <c r="I1139" s="204"/>
      <c r="J1139" s="204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  <c r="RG1139" s="194"/>
    </row>
    <row r="1140" spans="5:475" x14ac:dyDescent="0.25">
      <c r="E1140" s="225"/>
      <c r="F1140" s="217"/>
      <c r="G1140" s="188"/>
      <c r="H1140" s="188"/>
      <c r="I1140" s="204"/>
      <c r="J1140" s="204"/>
      <c r="K1140" s="188"/>
      <c r="L1140" s="188"/>
      <c r="M1140" s="188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  <c r="RG1140" s="194"/>
    </row>
    <row r="1141" spans="5:475" x14ac:dyDescent="0.25">
      <c r="E1141" s="225"/>
      <c r="F1141" s="217"/>
      <c r="G1141" s="188"/>
      <c r="H1141" s="188"/>
      <c r="I1141" s="204"/>
      <c r="J1141" s="204"/>
      <c r="K1141" s="188"/>
      <c r="L1141" s="188"/>
      <c r="M1141" s="188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  <c r="RG1141" s="194"/>
    </row>
    <row r="1142" spans="5:475" x14ac:dyDescent="0.25">
      <c r="E1142" s="225"/>
      <c r="F1142" s="216"/>
      <c r="G1142" s="188"/>
      <c r="H1142" s="188"/>
      <c r="I1142" s="204"/>
      <c r="J1142" s="204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  <c r="RG1142" s="194"/>
    </row>
    <row r="1143" spans="5:475" x14ac:dyDescent="0.25">
      <c r="E1143" s="225"/>
      <c r="F1143" s="217"/>
      <c r="G1143" s="188"/>
      <c r="H1143" s="188"/>
      <c r="I1143" s="204"/>
      <c r="J1143" s="204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  <c r="RG1143" s="194"/>
    </row>
    <row r="1144" spans="5:475" x14ac:dyDescent="0.25">
      <c r="E1144" s="225"/>
      <c r="F1144" s="217"/>
      <c r="G1144" s="178"/>
      <c r="H1144" s="178"/>
      <c r="I1144" s="204"/>
      <c r="J1144" s="204"/>
      <c r="K1144" s="178"/>
      <c r="L1144" s="188"/>
      <c r="M1144" s="178"/>
      <c r="N1144" s="178"/>
      <c r="O1144" s="188"/>
      <c r="P1144" s="178"/>
      <c r="Q1144" s="178"/>
      <c r="R1144" s="188"/>
      <c r="S1144" s="178"/>
      <c r="T1144" s="178"/>
      <c r="U1144" s="188"/>
      <c r="V1144" s="178"/>
      <c r="W1144" s="178"/>
      <c r="X1144" s="188"/>
      <c r="Y1144" s="178"/>
      <c r="Z1144" s="178"/>
      <c r="AA1144" s="188"/>
      <c r="AB1144" s="178"/>
      <c r="AC1144" s="178"/>
      <c r="AD1144" s="188"/>
      <c r="AE1144" s="178"/>
      <c r="AF1144" s="178"/>
      <c r="AG1144" s="188"/>
      <c r="AH1144" s="178"/>
      <c r="AI1144" s="178"/>
      <c r="AJ1144" s="188"/>
      <c r="AK1144" s="178"/>
      <c r="AL1144" s="178"/>
      <c r="AM1144" s="188"/>
      <c r="AN1144" s="178"/>
      <c r="AO1144" s="178"/>
      <c r="AP1144" s="188"/>
      <c r="AQ1144" s="178"/>
      <c r="AR1144" s="178"/>
      <c r="AS1144" s="188"/>
      <c r="AT1144" s="178"/>
      <c r="AU1144" s="178"/>
      <c r="AV1144" s="188"/>
      <c r="AW1144" s="178"/>
      <c r="AX1144" s="178"/>
      <c r="AY1144" s="188"/>
      <c r="AZ1144" s="178"/>
      <c r="BA1144" s="178"/>
      <c r="BB1144" s="188"/>
      <c r="BC1144" s="178"/>
      <c r="BD1144" s="178"/>
      <c r="BE1144" s="188"/>
      <c r="BF1144" s="178"/>
      <c r="BG1144" s="178"/>
      <c r="BH1144" s="188"/>
      <c r="BI1144" s="178"/>
      <c r="BJ1144" s="178"/>
      <c r="BK1144" s="188"/>
      <c r="BL1144" s="178"/>
      <c r="BM1144" s="178"/>
      <c r="BN1144" s="188"/>
      <c r="BO1144" s="178"/>
      <c r="BP1144" s="178"/>
      <c r="BQ1144" s="188"/>
      <c r="BR1144" s="178"/>
      <c r="BS1144" s="178"/>
      <c r="BT1144" s="188"/>
      <c r="BU1144" s="178"/>
      <c r="BV1144" s="178"/>
      <c r="BW1144" s="188"/>
      <c r="BX1144" s="178"/>
      <c r="BY1144" s="178"/>
      <c r="BZ1144" s="188"/>
      <c r="CA1144" s="178"/>
      <c r="CB1144" s="178"/>
      <c r="CC1144" s="188"/>
      <c r="CD1144" s="178"/>
      <c r="CE1144" s="178"/>
      <c r="CF1144" s="188"/>
      <c r="CG1144" s="178"/>
      <c r="CH1144" s="178"/>
      <c r="CI1144" s="188"/>
      <c r="CJ1144" s="178"/>
      <c r="CK1144" s="178"/>
      <c r="CL1144" s="188"/>
      <c r="CM1144" s="178"/>
      <c r="CN1144" s="178"/>
      <c r="CO1144" s="188"/>
      <c r="CP1144" s="178"/>
      <c r="CQ1144" s="178"/>
      <c r="CR1144" s="188"/>
      <c r="CS1144" s="178"/>
      <c r="CT1144" s="178"/>
      <c r="CU1144" s="188"/>
      <c r="CV1144" s="178"/>
      <c r="CW1144" s="178"/>
      <c r="CX1144" s="188"/>
      <c r="CY1144" s="178"/>
      <c r="CZ1144" s="178"/>
      <c r="DA1144" s="188"/>
      <c r="DB1144" s="178"/>
      <c r="DC1144" s="178"/>
      <c r="DD1144" s="188"/>
      <c r="DE1144" s="178"/>
      <c r="DF1144" s="178"/>
      <c r="DG1144" s="188"/>
      <c r="DH1144" s="178"/>
      <c r="DI1144" s="178"/>
      <c r="DJ1144" s="188"/>
      <c r="DK1144" s="178"/>
      <c r="DL1144" s="178"/>
      <c r="DM1144" s="188"/>
      <c r="DN1144" s="178"/>
      <c r="DO1144" s="178"/>
      <c r="DP1144" s="188"/>
      <c r="DQ1144" s="178"/>
      <c r="DR1144" s="178"/>
      <c r="DS1144" s="188"/>
      <c r="DT1144" s="178"/>
      <c r="DU1144" s="178"/>
      <c r="DV1144" s="188"/>
      <c r="DW1144" s="210"/>
      <c r="DX1144" s="210"/>
      <c r="DY1144" s="194"/>
      <c r="DZ1144" s="210"/>
      <c r="EA1144" s="210"/>
      <c r="EB1144" s="194"/>
      <c r="EC1144" s="210"/>
      <c r="ED1144" s="210"/>
      <c r="EE1144" s="194"/>
      <c r="EF1144" s="210"/>
      <c r="EG1144" s="210"/>
      <c r="EH1144" s="194"/>
      <c r="EI1144" s="210"/>
      <c r="EJ1144" s="210"/>
      <c r="EK1144" s="194"/>
      <c r="EL1144" s="210"/>
      <c r="EM1144" s="210"/>
      <c r="EN1144" s="194"/>
      <c r="EO1144" s="210"/>
      <c r="EP1144" s="210"/>
      <c r="EQ1144" s="194"/>
      <c r="ER1144" s="210"/>
      <c r="ES1144" s="210"/>
      <c r="ET1144" s="194"/>
      <c r="EU1144" s="210"/>
      <c r="EV1144" s="210"/>
      <c r="EW1144" s="194"/>
      <c r="EX1144" s="210"/>
      <c r="EY1144" s="210"/>
      <c r="EZ1144" s="194"/>
      <c r="FA1144" s="210"/>
      <c r="FB1144" s="210"/>
      <c r="FC1144" s="194"/>
      <c r="FD1144" s="210"/>
      <c r="FE1144" s="210"/>
      <c r="FF1144" s="194"/>
      <c r="FG1144" s="210"/>
      <c r="FH1144" s="210"/>
      <c r="FI1144" s="194"/>
      <c r="FJ1144" s="210"/>
      <c r="FK1144" s="210"/>
      <c r="FL1144" s="194"/>
      <c r="FM1144" s="210"/>
      <c r="FN1144" s="210"/>
      <c r="FO1144" s="194"/>
      <c r="FP1144" s="210"/>
      <c r="FQ1144" s="210"/>
      <c r="FR1144" s="194"/>
      <c r="FS1144" s="210"/>
      <c r="FT1144" s="210"/>
      <c r="FU1144" s="194"/>
      <c r="FV1144" s="210"/>
      <c r="FW1144" s="210"/>
      <c r="FX1144" s="194"/>
      <c r="FY1144" s="210"/>
      <c r="FZ1144" s="210"/>
      <c r="GA1144" s="194"/>
      <c r="GB1144" s="210"/>
      <c r="GC1144" s="210"/>
      <c r="GD1144" s="194"/>
      <c r="GE1144" s="210"/>
      <c r="GF1144" s="210"/>
      <c r="GG1144" s="194"/>
      <c r="GH1144" s="210"/>
      <c r="GI1144" s="210"/>
      <c r="GJ1144" s="194"/>
      <c r="GK1144" s="210"/>
      <c r="GL1144" s="210"/>
      <c r="GM1144" s="194"/>
      <c r="GN1144" s="210"/>
      <c r="GO1144" s="210"/>
      <c r="GP1144" s="194"/>
      <c r="GQ1144" s="210"/>
      <c r="GR1144" s="210"/>
      <c r="GS1144" s="194"/>
      <c r="GT1144" s="210"/>
      <c r="GU1144" s="210"/>
      <c r="GV1144" s="194"/>
      <c r="GW1144" s="210"/>
      <c r="GX1144" s="210"/>
      <c r="GY1144" s="194"/>
      <c r="GZ1144" s="210"/>
      <c r="HA1144" s="210"/>
      <c r="HB1144" s="194"/>
      <c r="HC1144" s="210"/>
      <c r="HD1144" s="210"/>
      <c r="HE1144" s="194"/>
      <c r="HF1144" s="210"/>
      <c r="HG1144" s="210"/>
      <c r="HH1144" s="194"/>
      <c r="HI1144" s="210"/>
      <c r="HJ1144" s="210"/>
      <c r="HK1144" s="194"/>
      <c r="HL1144" s="210"/>
      <c r="HM1144" s="210"/>
      <c r="HN1144" s="194"/>
      <c r="HO1144" s="210"/>
      <c r="HP1144" s="210"/>
      <c r="HQ1144" s="194"/>
      <c r="HR1144" s="210"/>
      <c r="HS1144" s="210"/>
      <c r="HT1144" s="194"/>
      <c r="HU1144" s="210"/>
      <c r="HV1144" s="210"/>
      <c r="HW1144" s="194"/>
      <c r="HX1144" s="210"/>
      <c r="HY1144" s="210"/>
      <c r="HZ1144" s="194"/>
      <c r="IA1144" s="210"/>
      <c r="IB1144" s="210"/>
      <c r="IC1144" s="194"/>
      <c r="ID1144" s="210"/>
      <c r="IE1144" s="210"/>
      <c r="IF1144" s="194"/>
      <c r="IG1144" s="210"/>
      <c r="IH1144" s="210"/>
      <c r="II1144" s="194"/>
      <c r="IJ1144" s="210"/>
      <c r="IK1144" s="210"/>
      <c r="IL1144" s="194"/>
      <c r="IM1144" s="210"/>
      <c r="IN1144" s="210"/>
      <c r="IO1144" s="194"/>
      <c r="IP1144" s="210"/>
      <c r="IQ1144" s="210"/>
      <c r="IR1144" s="194"/>
      <c r="IS1144" s="210"/>
      <c r="IT1144" s="210"/>
      <c r="IU1144" s="194"/>
      <c r="IV1144" s="210"/>
      <c r="IW1144" s="210"/>
      <c r="IX1144" s="194"/>
      <c r="IY1144" s="210"/>
      <c r="IZ1144" s="210"/>
      <c r="JA1144" s="194"/>
      <c r="JB1144" s="210"/>
      <c r="JC1144" s="210"/>
      <c r="JD1144" s="194"/>
      <c r="JE1144" s="210"/>
      <c r="JF1144" s="210"/>
      <c r="JG1144" s="194"/>
      <c r="JH1144" s="210"/>
      <c r="JI1144" s="210"/>
      <c r="JJ1144" s="194"/>
      <c r="JK1144" s="210"/>
      <c r="JL1144" s="210"/>
      <c r="JM1144" s="194"/>
      <c r="JN1144" s="210"/>
      <c r="JO1144" s="210"/>
      <c r="JP1144" s="194"/>
      <c r="JQ1144" s="210"/>
      <c r="JR1144" s="210"/>
      <c r="JS1144" s="194"/>
      <c r="JT1144" s="210"/>
      <c r="JU1144" s="210"/>
      <c r="JV1144" s="194"/>
      <c r="JW1144" s="210"/>
      <c r="JX1144" s="210"/>
      <c r="JY1144" s="194"/>
      <c r="JZ1144" s="210"/>
      <c r="KA1144" s="210"/>
      <c r="KB1144" s="194"/>
      <c r="KC1144" s="210"/>
      <c r="KD1144" s="210"/>
      <c r="KE1144" s="194"/>
      <c r="KF1144" s="210"/>
      <c r="KG1144" s="210"/>
      <c r="KH1144" s="194"/>
      <c r="KI1144" s="210"/>
      <c r="KJ1144" s="210"/>
      <c r="KK1144" s="194"/>
      <c r="KL1144" s="210"/>
      <c r="KM1144" s="210"/>
      <c r="KN1144" s="194"/>
      <c r="KO1144" s="210"/>
      <c r="KP1144" s="210"/>
      <c r="KQ1144" s="194"/>
      <c r="KR1144" s="210"/>
      <c r="KS1144" s="210"/>
      <c r="KT1144" s="194"/>
      <c r="KU1144" s="210"/>
      <c r="KV1144" s="210"/>
      <c r="KW1144" s="194"/>
      <c r="KX1144" s="210"/>
      <c r="KY1144" s="210"/>
      <c r="KZ1144" s="194"/>
      <c r="LA1144" s="210"/>
      <c r="LB1144" s="210"/>
      <c r="LC1144" s="194"/>
      <c r="LD1144" s="210"/>
      <c r="LE1144" s="210"/>
      <c r="LF1144" s="194"/>
      <c r="LG1144" s="210"/>
      <c r="LH1144" s="210"/>
      <c r="LI1144" s="194"/>
      <c r="LJ1144" s="210"/>
      <c r="LK1144" s="210"/>
      <c r="LL1144" s="194"/>
      <c r="LM1144" s="210"/>
      <c r="LN1144" s="210"/>
      <c r="LO1144" s="194"/>
      <c r="LP1144" s="210"/>
      <c r="LQ1144" s="210"/>
      <c r="LR1144" s="194"/>
      <c r="LS1144" s="210"/>
      <c r="LT1144" s="210"/>
      <c r="LU1144" s="194"/>
      <c r="LV1144" s="210"/>
      <c r="LW1144" s="210"/>
      <c r="LX1144" s="194"/>
      <c r="LY1144" s="210"/>
      <c r="LZ1144" s="210"/>
      <c r="MA1144" s="194"/>
      <c r="MB1144" s="210"/>
      <c r="MC1144" s="210"/>
      <c r="MD1144" s="194"/>
      <c r="ME1144" s="210"/>
      <c r="MF1144" s="210"/>
      <c r="MG1144" s="194"/>
      <c r="MH1144" s="210"/>
      <c r="MI1144" s="210"/>
      <c r="MJ1144" s="194"/>
      <c r="MK1144" s="210"/>
      <c r="ML1144" s="210"/>
      <c r="MM1144" s="194"/>
      <c r="MN1144" s="210"/>
      <c r="MO1144" s="210"/>
      <c r="MP1144" s="194"/>
      <c r="MQ1144" s="210"/>
      <c r="MR1144" s="210"/>
      <c r="MS1144" s="194"/>
      <c r="MT1144" s="210"/>
      <c r="MU1144" s="210"/>
      <c r="MV1144" s="194"/>
      <c r="MW1144" s="210"/>
      <c r="MX1144" s="210"/>
      <c r="MY1144" s="194"/>
      <c r="MZ1144" s="210"/>
      <c r="NA1144" s="210"/>
      <c r="NB1144" s="194"/>
      <c r="NC1144" s="210"/>
      <c r="ND1144" s="210"/>
      <c r="NE1144" s="194"/>
      <c r="NF1144" s="210"/>
      <c r="NG1144" s="210"/>
      <c r="NH1144" s="194"/>
      <c r="NI1144" s="210"/>
      <c r="NJ1144" s="210"/>
      <c r="NK1144" s="194"/>
      <c r="NL1144" s="210"/>
      <c r="NM1144" s="210"/>
      <c r="NN1144" s="194"/>
      <c r="NO1144" s="210"/>
      <c r="NP1144" s="210"/>
      <c r="NQ1144" s="194"/>
      <c r="NR1144" s="210"/>
      <c r="NS1144" s="210"/>
      <c r="NT1144" s="194"/>
      <c r="NU1144" s="210"/>
      <c r="NV1144" s="210"/>
      <c r="NW1144" s="194"/>
      <c r="NX1144" s="210"/>
      <c r="NY1144" s="210"/>
      <c r="NZ1144" s="194"/>
      <c r="OA1144" s="210"/>
      <c r="OB1144" s="210"/>
      <c r="OC1144" s="194"/>
      <c r="OD1144" s="210"/>
      <c r="OE1144" s="210"/>
      <c r="OF1144" s="194"/>
      <c r="OG1144" s="210"/>
      <c r="OH1144" s="210"/>
      <c r="OI1144" s="194"/>
      <c r="OJ1144" s="210"/>
      <c r="OK1144" s="210"/>
      <c r="OL1144" s="194"/>
      <c r="OM1144" s="210"/>
      <c r="ON1144" s="210"/>
      <c r="OO1144" s="194"/>
      <c r="OP1144" s="210"/>
      <c r="OQ1144" s="210"/>
      <c r="OR1144" s="194"/>
      <c r="OS1144" s="210"/>
      <c r="OT1144" s="210"/>
      <c r="OU1144" s="194"/>
      <c r="OV1144" s="210"/>
      <c r="OW1144" s="210"/>
      <c r="OX1144" s="194"/>
      <c r="OY1144" s="210"/>
      <c r="OZ1144" s="210"/>
      <c r="PA1144" s="194"/>
      <c r="PB1144" s="210"/>
      <c r="PC1144" s="210"/>
      <c r="PD1144" s="194"/>
      <c r="PE1144" s="210"/>
      <c r="PF1144" s="210"/>
      <c r="PG1144" s="194"/>
      <c r="PH1144" s="210"/>
      <c r="PI1144" s="210"/>
      <c r="PJ1144" s="194"/>
      <c r="PK1144" s="210"/>
      <c r="PL1144" s="210"/>
      <c r="PM1144" s="194"/>
      <c r="PN1144" s="210"/>
      <c r="PO1144" s="210"/>
      <c r="PP1144" s="194"/>
      <c r="PQ1144" s="210"/>
      <c r="PR1144" s="210"/>
      <c r="PS1144" s="194"/>
      <c r="PT1144" s="210"/>
      <c r="PU1144" s="210"/>
      <c r="PV1144" s="194"/>
      <c r="PW1144" s="210"/>
      <c r="PX1144" s="210"/>
      <c r="PY1144" s="194"/>
      <c r="PZ1144" s="210"/>
      <c r="QA1144" s="210"/>
      <c r="QB1144" s="194"/>
      <c r="QC1144" s="210"/>
      <c r="QD1144" s="210"/>
      <c r="QE1144" s="194"/>
      <c r="QF1144" s="210"/>
      <c r="QG1144" s="210"/>
      <c r="QH1144" s="194"/>
      <c r="QI1144" s="210"/>
      <c r="QJ1144" s="210"/>
      <c r="QK1144" s="194"/>
      <c r="QL1144" s="210"/>
      <c r="QM1144" s="210"/>
      <c r="QN1144" s="194"/>
      <c r="QO1144" s="210"/>
      <c r="QP1144" s="210"/>
      <c r="QQ1144" s="194"/>
      <c r="QR1144" s="210"/>
      <c r="QS1144" s="210"/>
      <c r="QT1144" s="194"/>
      <c r="QU1144" s="210"/>
      <c r="QV1144" s="210"/>
      <c r="QW1144" s="194"/>
      <c r="QX1144" s="210"/>
      <c r="QY1144" s="210"/>
      <c r="QZ1144" s="194"/>
      <c r="RA1144" s="210"/>
      <c r="RB1144" s="210"/>
      <c r="RC1144" s="194"/>
      <c r="RD1144" s="210"/>
      <c r="RE1144" s="210"/>
      <c r="RF1144" s="194"/>
      <c r="RG1144" s="210"/>
    </row>
    <row r="1145" spans="5:475" x14ac:dyDescent="0.25">
      <c r="E1145" s="225"/>
      <c r="F1145" s="217"/>
      <c r="G1145" s="188"/>
      <c r="H1145" s="188"/>
      <c r="I1145" s="204"/>
      <c r="J1145" s="204"/>
      <c r="K1145" s="188"/>
      <c r="L1145" s="188"/>
      <c r="M1145" s="188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  <c r="RG1145" s="194"/>
    </row>
    <row r="1146" spans="5:475" x14ac:dyDescent="0.25">
      <c r="E1146" s="225"/>
      <c r="F1146" s="217"/>
      <c r="G1146" s="188"/>
      <c r="H1146" s="188"/>
      <c r="I1146" s="204"/>
      <c r="J1146" s="204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  <c r="RG1146" s="194"/>
    </row>
    <row r="1147" spans="5:475" x14ac:dyDescent="0.25">
      <c r="E1147" s="225"/>
      <c r="F1147" s="217"/>
      <c r="G1147" s="188"/>
      <c r="H1147" s="188"/>
      <c r="I1147" s="204"/>
      <c r="J1147" s="204"/>
      <c r="K1147" s="188"/>
      <c r="L1147" s="188"/>
      <c r="M1147" s="188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  <c r="RG1147" s="194"/>
    </row>
    <row r="1148" spans="5:475" x14ac:dyDescent="0.25">
      <c r="E1148" s="225"/>
      <c r="F1148" s="216"/>
      <c r="G1148" s="188"/>
      <c r="H1148" s="188"/>
      <c r="I1148" s="204"/>
      <c r="J1148" s="204"/>
      <c r="K1148" s="188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  <c r="RG1148" s="194"/>
    </row>
    <row r="1149" spans="5:475" x14ac:dyDescent="0.25">
      <c r="E1149" s="225"/>
      <c r="F1149" s="217"/>
      <c r="G1149" s="188"/>
      <c r="H1149" s="188"/>
      <c r="I1149" s="204"/>
      <c r="J1149" s="204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  <c r="RG1149" s="194"/>
    </row>
    <row r="1150" spans="5:475" x14ac:dyDescent="0.25">
      <c r="E1150" s="225"/>
      <c r="F1150" s="217"/>
      <c r="G1150" s="178"/>
      <c r="H1150" s="178"/>
      <c r="I1150" s="204"/>
      <c r="J1150" s="204"/>
      <c r="K1150" s="178"/>
      <c r="L1150" s="188"/>
      <c r="M1150" s="178"/>
      <c r="N1150" s="178"/>
      <c r="O1150" s="188"/>
      <c r="P1150" s="178"/>
      <c r="Q1150" s="178"/>
      <c r="R1150" s="188"/>
      <c r="S1150" s="178"/>
      <c r="T1150" s="178"/>
      <c r="U1150" s="188"/>
      <c r="V1150" s="178"/>
      <c r="W1150" s="178"/>
      <c r="X1150" s="188"/>
      <c r="Y1150" s="178"/>
      <c r="Z1150" s="178"/>
      <c r="AA1150" s="188"/>
      <c r="AB1150" s="178"/>
      <c r="AC1150" s="178"/>
      <c r="AD1150" s="188"/>
      <c r="AE1150" s="178"/>
      <c r="AF1150" s="178"/>
      <c r="AG1150" s="188"/>
      <c r="AH1150" s="178"/>
      <c r="AI1150" s="178"/>
      <c r="AJ1150" s="188"/>
      <c r="AK1150" s="178"/>
      <c r="AL1150" s="178"/>
      <c r="AM1150" s="188"/>
      <c r="AN1150" s="178"/>
      <c r="AO1150" s="178"/>
      <c r="AP1150" s="188"/>
      <c r="AQ1150" s="178"/>
      <c r="AR1150" s="178"/>
      <c r="AS1150" s="188"/>
      <c r="AT1150" s="178"/>
      <c r="AU1150" s="178"/>
      <c r="AV1150" s="188"/>
      <c r="AW1150" s="178"/>
      <c r="AX1150" s="178"/>
      <c r="AY1150" s="188"/>
      <c r="AZ1150" s="178"/>
      <c r="BA1150" s="178"/>
      <c r="BB1150" s="188"/>
      <c r="BC1150" s="178"/>
      <c r="BD1150" s="178"/>
      <c r="BE1150" s="188"/>
      <c r="BF1150" s="178"/>
      <c r="BG1150" s="178"/>
      <c r="BH1150" s="188"/>
      <c r="BI1150" s="178"/>
      <c r="BJ1150" s="178"/>
      <c r="BK1150" s="188"/>
      <c r="BL1150" s="178"/>
      <c r="BM1150" s="178"/>
      <c r="BN1150" s="188"/>
      <c r="BO1150" s="178"/>
      <c r="BP1150" s="178"/>
      <c r="BQ1150" s="188"/>
      <c r="BR1150" s="178"/>
      <c r="BS1150" s="178"/>
      <c r="BT1150" s="188"/>
      <c r="BU1150" s="178"/>
      <c r="BV1150" s="178"/>
      <c r="BW1150" s="188"/>
      <c r="BX1150" s="178"/>
      <c r="BY1150" s="178"/>
      <c r="BZ1150" s="188"/>
      <c r="CA1150" s="178"/>
      <c r="CB1150" s="178"/>
      <c r="CC1150" s="188"/>
      <c r="CD1150" s="178"/>
      <c r="CE1150" s="178"/>
      <c r="CF1150" s="188"/>
      <c r="CG1150" s="178"/>
      <c r="CH1150" s="178"/>
      <c r="CI1150" s="188"/>
      <c r="CJ1150" s="178"/>
      <c r="CK1150" s="178"/>
      <c r="CL1150" s="188"/>
      <c r="CM1150" s="178"/>
      <c r="CN1150" s="178"/>
      <c r="CO1150" s="188"/>
      <c r="CP1150" s="178"/>
      <c r="CQ1150" s="178"/>
      <c r="CR1150" s="188"/>
      <c r="CS1150" s="178"/>
      <c r="CT1150" s="178"/>
      <c r="CU1150" s="188"/>
      <c r="CV1150" s="178"/>
      <c r="CW1150" s="178"/>
      <c r="CX1150" s="188"/>
      <c r="CY1150" s="178"/>
      <c r="CZ1150" s="178"/>
      <c r="DA1150" s="188"/>
      <c r="DB1150" s="178"/>
      <c r="DC1150" s="178"/>
      <c r="DD1150" s="188"/>
      <c r="DE1150" s="178"/>
      <c r="DF1150" s="178"/>
      <c r="DG1150" s="188"/>
      <c r="DH1150" s="178"/>
      <c r="DI1150" s="178"/>
      <c r="DJ1150" s="188"/>
      <c r="DK1150" s="178"/>
      <c r="DL1150" s="178"/>
      <c r="DM1150" s="188"/>
      <c r="DN1150" s="178"/>
      <c r="DO1150" s="178"/>
      <c r="DP1150" s="188"/>
      <c r="DQ1150" s="178"/>
      <c r="DR1150" s="178"/>
      <c r="DS1150" s="188"/>
      <c r="DT1150" s="178"/>
      <c r="DU1150" s="178"/>
      <c r="DV1150" s="188"/>
      <c r="DW1150" s="210"/>
      <c r="DX1150" s="210"/>
      <c r="DY1150" s="194"/>
      <c r="DZ1150" s="210"/>
      <c r="EA1150" s="210"/>
      <c r="EB1150" s="194"/>
      <c r="EC1150" s="210"/>
      <c r="ED1150" s="210"/>
      <c r="EE1150" s="194"/>
      <c r="EF1150" s="210"/>
      <c r="EG1150" s="210"/>
      <c r="EH1150" s="194"/>
      <c r="EI1150" s="210"/>
      <c r="EJ1150" s="210"/>
      <c r="EK1150" s="194"/>
      <c r="EL1150" s="210"/>
      <c r="EM1150" s="210"/>
      <c r="EN1150" s="194"/>
      <c r="EO1150" s="210"/>
      <c r="EP1150" s="210"/>
      <c r="EQ1150" s="194"/>
      <c r="ER1150" s="210"/>
      <c r="ES1150" s="210"/>
      <c r="ET1150" s="194"/>
      <c r="EU1150" s="210"/>
      <c r="EV1150" s="210"/>
      <c r="EW1150" s="194"/>
      <c r="EX1150" s="210"/>
      <c r="EY1150" s="210"/>
      <c r="EZ1150" s="194"/>
      <c r="FA1150" s="210"/>
      <c r="FB1150" s="210"/>
      <c r="FC1150" s="194"/>
      <c r="FD1150" s="210"/>
      <c r="FE1150" s="210"/>
      <c r="FF1150" s="194"/>
      <c r="FG1150" s="210"/>
      <c r="FH1150" s="210"/>
      <c r="FI1150" s="194"/>
      <c r="FJ1150" s="210"/>
      <c r="FK1150" s="210"/>
      <c r="FL1150" s="194"/>
      <c r="FM1150" s="210"/>
      <c r="FN1150" s="210"/>
      <c r="FO1150" s="194"/>
      <c r="FP1150" s="210"/>
      <c r="FQ1150" s="210"/>
      <c r="FR1150" s="194"/>
      <c r="FS1150" s="210"/>
      <c r="FT1150" s="210"/>
      <c r="FU1150" s="194"/>
      <c r="FV1150" s="210"/>
      <c r="FW1150" s="210"/>
      <c r="FX1150" s="194"/>
      <c r="FY1150" s="210"/>
      <c r="FZ1150" s="210"/>
      <c r="GA1150" s="194"/>
      <c r="GB1150" s="210"/>
      <c r="GC1150" s="210"/>
      <c r="GD1150" s="194"/>
      <c r="GE1150" s="210"/>
      <c r="GF1150" s="210"/>
      <c r="GG1150" s="194"/>
      <c r="GH1150" s="210"/>
      <c r="GI1150" s="210"/>
      <c r="GJ1150" s="194"/>
      <c r="GK1150" s="210"/>
      <c r="GL1150" s="210"/>
      <c r="GM1150" s="194"/>
      <c r="GN1150" s="210"/>
      <c r="GO1150" s="210"/>
      <c r="GP1150" s="194"/>
      <c r="GQ1150" s="210"/>
      <c r="GR1150" s="210"/>
      <c r="GS1150" s="194"/>
      <c r="GT1150" s="210"/>
      <c r="GU1150" s="210"/>
      <c r="GV1150" s="194"/>
      <c r="GW1150" s="210"/>
      <c r="GX1150" s="210"/>
      <c r="GY1150" s="194"/>
      <c r="GZ1150" s="210"/>
      <c r="HA1150" s="210"/>
      <c r="HB1150" s="194"/>
      <c r="HC1150" s="210"/>
      <c r="HD1150" s="210"/>
      <c r="HE1150" s="194"/>
      <c r="HF1150" s="210"/>
      <c r="HG1150" s="210"/>
      <c r="HH1150" s="194"/>
      <c r="HI1150" s="210"/>
      <c r="HJ1150" s="210"/>
      <c r="HK1150" s="194"/>
      <c r="HL1150" s="210"/>
      <c r="HM1150" s="210"/>
      <c r="HN1150" s="194"/>
      <c r="HO1150" s="210"/>
      <c r="HP1150" s="210"/>
      <c r="HQ1150" s="194"/>
      <c r="HR1150" s="210"/>
      <c r="HS1150" s="210"/>
      <c r="HT1150" s="194"/>
      <c r="HU1150" s="210"/>
      <c r="HV1150" s="210"/>
      <c r="HW1150" s="194"/>
      <c r="HX1150" s="210"/>
      <c r="HY1150" s="210"/>
      <c r="HZ1150" s="194"/>
      <c r="IA1150" s="210"/>
      <c r="IB1150" s="210"/>
      <c r="IC1150" s="194"/>
      <c r="ID1150" s="210"/>
      <c r="IE1150" s="210"/>
      <c r="IF1150" s="194"/>
      <c r="IG1150" s="210"/>
      <c r="IH1150" s="210"/>
      <c r="II1150" s="194"/>
      <c r="IJ1150" s="210"/>
      <c r="IK1150" s="210"/>
      <c r="IL1150" s="194"/>
      <c r="IM1150" s="210"/>
      <c r="IN1150" s="210"/>
      <c r="IO1150" s="194"/>
      <c r="IP1150" s="210"/>
      <c r="IQ1150" s="210"/>
      <c r="IR1150" s="194"/>
      <c r="IS1150" s="210"/>
      <c r="IT1150" s="210"/>
      <c r="IU1150" s="194"/>
      <c r="IV1150" s="210"/>
      <c r="IW1150" s="210"/>
      <c r="IX1150" s="194"/>
      <c r="IY1150" s="210"/>
      <c r="IZ1150" s="210"/>
      <c r="JA1150" s="194"/>
      <c r="JB1150" s="210"/>
      <c r="JC1150" s="210"/>
      <c r="JD1150" s="194"/>
      <c r="JE1150" s="210"/>
      <c r="JF1150" s="210"/>
      <c r="JG1150" s="194"/>
      <c r="JH1150" s="210"/>
      <c r="JI1150" s="210"/>
      <c r="JJ1150" s="194"/>
      <c r="JK1150" s="210"/>
      <c r="JL1150" s="210"/>
      <c r="JM1150" s="194"/>
      <c r="JN1150" s="210"/>
      <c r="JO1150" s="210"/>
      <c r="JP1150" s="194"/>
      <c r="JQ1150" s="210"/>
      <c r="JR1150" s="210"/>
      <c r="JS1150" s="194"/>
      <c r="JT1150" s="210"/>
      <c r="JU1150" s="210"/>
      <c r="JV1150" s="194"/>
      <c r="JW1150" s="210"/>
      <c r="JX1150" s="210"/>
      <c r="JY1150" s="194"/>
      <c r="JZ1150" s="210"/>
      <c r="KA1150" s="210"/>
      <c r="KB1150" s="194"/>
      <c r="KC1150" s="210"/>
      <c r="KD1150" s="210"/>
      <c r="KE1150" s="194"/>
      <c r="KF1150" s="210"/>
      <c r="KG1150" s="210"/>
      <c r="KH1150" s="194"/>
      <c r="KI1150" s="210"/>
      <c r="KJ1150" s="210"/>
      <c r="KK1150" s="194"/>
      <c r="KL1150" s="210"/>
      <c r="KM1150" s="210"/>
      <c r="KN1150" s="194"/>
      <c r="KO1150" s="210"/>
      <c r="KP1150" s="210"/>
      <c r="KQ1150" s="194"/>
      <c r="KR1150" s="210"/>
      <c r="KS1150" s="210"/>
      <c r="KT1150" s="194"/>
      <c r="KU1150" s="210"/>
      <c r="KV1150" s="210"/>
      <c r="KW1150" s="194"/>
      <c r="KX1150" s="210"/>
      <c r="KY1150" s="210"/>
      <c r="KZ1150" s="194"/>
      <c r="LA1150" s="210"/>
      <c r="LB1150" s="210"/>
      <c r="LC1150" s="194"/>
      <c r="LD1150" s="210"/>
      <c r="LE1150" s="210"/>
      <c r="LF1150" s="194"/>
      <c r="LG1150" s="210"/>
      <c r="LH1150" s="210"/>
      <c r="LI1150" s="194"/>
      <c r="LJ1150" s="210"/>
      <c r="LK1150" s="210"/>
      <c r="LL1150" s="194"/>
      <c r="LM1150" s="210"/>
      <c r="LN1150" s="210"/>
      <c r="LO1150" s="194"/>
      <c r="LP1150" s="210"/>
      <c r="LQ1150" s="210"/>
      <c r="LR1150" s="194"/>
      <c r="LS1150" s="210"/>
      <c r="LT1150" s="210"/>
      <c r="LU1150" s="194"/>
      <c r="LV1150" s="210"/>
      <c r="LW1150" s="210"/>
      <c r="LX1150" s="194"/>
      <c r="LY1150" s="210"/>
      <c r="LZ1150" s="210"/>
      <c r="MA1150" s="194"/>
      <c r="MB1150" s="210"/>
      <c r="MC1150" s="210"/>
      <c r="MD1150" s="194"/>
      <c r="ME1150" s="210"/>
      <c r="MF1150" s="210"/>
      <c r="MG1150" s="194"/>
      <c r="MH1150" s="210"/>
      <c r="MI1150" s="210"/>
      <c r="MJ1150" s="194"/>
      <c r="MK1150" s="210"/>
      <c r="ML1150" s="210"/>
      <c r="MM1150" s="194"/>
      <c r="MN1150" s="210"/>
      <c r="MO1150" s="210"/>
      <c r="MP1150" s="194"/>
      <c r="MQ1150" s="210"/>
      <c r="MR1150" s="210"/>
      <c r="MS1150" s="194"/>
      <c r="MT1150" s="210"/>
      <c r="MU1150" s="210"/>
      <c r="MV1150" s="194"/>
      <c r="MW1150" s="210"/>
      <c r="MX1150" s="210"/>
      <c r="MY1150" s="194"/>
      <c r="MZ1150" s="210"/>
      <c r="NA1150" s="210"/>
      <c r="NB1150" s="194"/>
      <c r="NC1150" s="210"/>
      <c r="ND1150" s="210"/>
      <c r="NE1150" s="194"/>
      <c r="NF1150" s="210"/>
      <c r="NG1150" s="210"/>
      <c r="NH1150" s="194"/>
      <c r="NI1150" s="210"/>
      <c r="NJ1150" s="210"/>
      <c r="NK1150" s="194"/>
      <c r="NL1150" s="210"/>
      <c r="NM1150" s="210"/>
      <c r="NN1150" s="194"/>
      <c r="NO1150" s="210"/>
      <c r="NP1150" s="210"/>
      <c r="NQ1150" s="194"/>
      <c r="NR1150" s="210"/>
      <c r="NS1150" s="210"/>
      <c r="NT1150" s="194"/>
      <c r="NU1150" s="210"/>
      <c r="NV1150" s="210"/>
      <c r="NW1150" s="194"/>
      <c r="NX1150" s="210"/>
      <c r="NY1150" s="210"/>
      <c r="NZ1150" s="194"/>
      <c r="OA1150" s="210"/>
      <c r="OB1150" s="210"/>
      <c r="OC1150" s="194"/>
      <c r="OD1150" s="210"/>
      <c r="OE1150" s="210"/>
      <c r="OF1150" s="194"/>
      <c r="OG1150" s="210"/>
      <c r="OH1150" s="210"/>
      <c r="OI1150" s="194"/>
      <c r="OJ1150" s="210"/>
      <c r="OK1150" s="210"/>
      <c r="OL1150" s="194"/>
      <c r="OM1150" s="210"/>
      <c r="ON1150" s="210"/>
      <c r="OO1150" s="194"/>
      <c r="OP1150" s="210"/>
      <c r="OQ1150" s="210"/>
      <c r="OR1150" s="194"/>
      <c r="OS1150" s="210"/>
      <c r="OT1150" s="210"/>
      <c r="OU1150" s="194"/>
      <c r="OV1150" s="210"/>
      <c r="OW1150" s="210"/>
      <c r="OX1150" s="194"/>
      <c r="OY1150" s="210"/>
      <c r="OZ1150" s="210"/>
      <c r="PA1150" s="194"/>
      <c r="PB1150" s="210"/>
      <c r="PC1150" s="210"/>
      <c r="PD1150" s="194"/>
      <c r="PE1150" s="210"/>
      <c r="PF1150" s="210"/>
      <c r="PG1150" s="194"/>
      <c r="PH1150" s="210"/>
      <c r="PI1150" s="210"/>
      <c r="PJ1150" s="194"/>
      <c r="PK1150" s="210"/>
      <c r="PL1150" s="210"/>
      <c r="PM1150" s="194"/>
      <c r="PN1150" s="210"/>
      <c r="PO1150" s="210"/>
      <c r="PP1150" s="194"/>
      <c r="PQ1150" s="210"/>
      <c r="PR1150" s="210"/>
      <c r="PS1150" s="194"/>
      <c r="PT1150" s="210"/>
      <c r="PU1150" s="210"/>
      <c r="PV1150" s="194"/>
      <c r="PW1150" s="210"/>
      <c r="PX1150" s="210"/>
      <c r="PY1150" s="194"/>
      <c r="PZ1150" s="210"/>
      <c r="QA1150" s="210"/>
      <c r="QB1150" s="194"/>
      <c r="QC1150" s="210"/>
      <c r="QD1150" s="210"/>
      <c r="QE1150" s="194"/>
      <c r="QF1150" s="210"/>
      <c r="QG1150" s="210"/>
      <c r="QH1150" s="194"/>
      <c r="QI1150" s="210"/>
      <c r="QJ1150" s="210"/>
      <c r="QK1150" s="194"/>
      <c r="QL1150" s="210"/>
      <c r="QM1150" s="210"/>
      <c r="QN1150" s="194"/>
      <c r="QO1150" s="210"/>
      <c r="QP1150" s="210"/>
      <c r="QQ1150" s="194"/>
      <c r="QR1150" s="210"/>
      <c r="QS1150" s="210"/>
      <c r="QT1150" s="194"/>
      <c r="QU1150" s="210"/>
      <c r="QV1150" s="210"/>
      <c r="QW1150" s="194"/>
      <c r="QX1150" s="210"/>
      <c r="QY1150" s="210"/>
      <c r="QZ1150" s="194"/>
      <c r="RA1150" s="210"/>
      <c r="RB1150" s="210"/>
      <c r="RC1150" s="194"/>
      <c r="RD1150" s="210"/>
      <c r="RE1150" s="210"/>
      <c r="RF1150" s="194"/>
      <c r="RG1150" s="210"/>
    </row>
    <row r="1151" spans="5:475" x14ac:dyDescent="0.25">
      <c r="E1151" s="225"/>
      <c r="F1151" s="216"/>
      <c r="G1151" s="188"/>
      <c r="H1151" s="188"/>
      <c r="I1151" s="204"/>
      <c r="J1151" s="204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  <c r="RG1151" s="194"/>
    </row>
    <row r="1152" spans="5:475" x14ac:dyDescent="0.25">
      <c r="E1152" s="225"/>
      <c r="F1152" s="217"/>
      <c r="G1152" s="188"/>
      <c r="H1152" s="188"/>
      <c r="I1152" s="204"/>
      <c r="J1152" s="204"/>
      <c r="K1152" s="188"/>
      <c r="L1152" s="188"/>
      <c r="M1152" s="188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  <c r="RG1152" s="194"/>
    </row>
    <row r="1153" spans="5:475" x14ac:dyDescent="0.25">
      <c r="E1153" s="225"/>
      <c r="F1153" s="217"/>
      <c r="G1153" s="188"/>
      <c r="H1153" s="188"/>
      <c r="I1153" s="204"/>
      <c r="J1153" s="204"/>
      <c r="K1153" s="188"/>
      <c r="L1153" s="188"/>
      <c r="M1153" s="188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  <c r="RG1153" s="194"/>
    </row>
    <row r="1154" spans="5:475" x14ac:dyDescent="0.25">
      <c r="E1154" s="225"/>
      <c r="F1154" s="217"/>
      <c r="G1154" s="188"/>
      <c r="H1154" s="188"/>
      <c r="I1154" s="204"/>
      <c r="J1154" s="204"/>
      <c r="K1154" s="188"/>
      <c r="L1154" s="188"/>
      <c r="M1154" s="188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  <c r="RG1154" s="194"/>
    </row>
    <row r="1155" spans="5:475" x14ac:dyDescent="0.25">
      <c r="E1155" s="225"/>
      <c r="F1155" s="216"/>
      <c r="G1155" s="188"/>
      <c r="H1155" s="188"/>
      <c r="I1155" s="204"/>
      <c r="J1155" s="204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  <c r="RG1155" s="194"/>
    </row>
    <row r="1156" spans="5:475" x14ac:dyDescent="0.25">
      <c r="E1156" s="225"/>
      <c r="F1156" s="217"/>
      <c r="G1156" s="188"/>
      <c r="H1156" s="188"/>
      <c r="I1156" s="204"/>
      <c r="J1156" s="204"/>
      <c r="K1156" s="188"/>
      <c r="L1156" s="188"/>
      <c r="M1156" s="188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  <c r="RG1156" s="194"/>
    </row>
    <row r="1157" spans="5:475" x14ac:dyDescent="0.25">
      <c r="E1157" s="225"/>
      <c r="F1157" s="217"/>
      <c r="G1157" s="188"/>
      <c r="H1157" s="188"/>
      <c r="I1157" s="204"/>
      <c r="J1157" s="204"/>
      <c r="K1157" s="188"/>
      <c r="L1157" s="188"/>
      <c r="M1157" s="188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  <c r="RG1157" s="194"/>
    </row>
    <row r="1158" spans="5:475" x14ac:dyDescent="0.25">
      <c r="E1158" s="225"/>
      <c r="F1158" s="216"/>
      <c r="G1158" s="188"/>
      <c r="H1158" s="188"/>
      <c r="I1158" s="204"/>
      <c r="J1158" s="204"/>
      <c r="K1158" s="188"/>
      <c r="L1158" s="188"/>
      <c r="M1158" s="188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  <c r="RG1158" s="194"/>
    </row>
    <row r="1159" spans="5:475" x14ac:dyDescent="0.25">
      <c r="E1159" s="225"/>
      <c r="F1159" s="217"/>
      <c r="G1159" s="188"/>
      <c r="H1159" s="188"/>
      <c r="I1159" s="204"/>
      <c r="J1159" s="204"/>
      <c r="K1159" s="188"/>
      <c r="L1159" s="188"/>
      <c r="M1159" s="188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94"/>
      <c r="DX1159" s="194"/>
      <c r="DY1159" s="194"/>
      <c r="DZ1159" s="194"/>
      <c r="EA1159" s="194"/>
      <c r="EB1159" s="194"/>
      <c r="EC1159" s="194"/>
      <c r="ED1159" s="194"/>
      <c r="EE1159" s="194"/>
      <c r="EF1159" s="194"/>
      <c r="EG1159" s="194"/>
      <c r="EH1159" s="194"/>
      <c r="EI1159" s="194"/>
      <c r="EJ1159" s="194"/>
      <c r="EK1159" s="194"/>
      <c r="EL1159" s="194"/>
      <c r="EM1159" s="194"/>
      <c r="EN1159" s="194"/>
      <c r="EO1159" s="194"/>
      <c r="EP1159" s="194"/>
      <c r="EQ1159" s="194"/>
      <c r="ER1159" s="194"/>
      <c r="ES1159" s="194"/>
      <c r="ET1159" s="194"/>
      <c r="EU1159" s="194"/>
      <c r="EV1159" s="194"/>
      <c r="EW1159" s="194"/>
      <c r="EX1159" s="194"/>
      <c r="EY1159" s="194"/>
      <c r="EZ1159" s="194"/>
      <c r="FA1159" s="194"/>
      <c r="FB1159" s="194"/>
      <c r="FC1159" s="194"/>
      <c r="FD1159" s="194"/>
      <c r="FE1159" s="194"/>
      <c r="FF1159" s="194"/>
      <c r="FG1159" s="194"/>
      <c r="FH1159" s="194"/>
      <c r="FI1159" s="194"/>
      <c r="FJ1159" s="194"/>
      <c r="FK1159" s="194"/>
      <c r="FL1159" s="194"/>
      <c r="FM1159" s="194"/>
      <c r="FN1159" s="194"/>
      <c r="FO1159" s="194"/>
      <c r="FP1159" s="194"/>
      <c r="FQ1159" s="194"/>
      <c r="FR1159" s="194"/>
      <c r="FS1159" s="194"/>
      <c r="FT1159" s="194"/>
      <c r="FU1159" s="194"/>
      <c r="FV1159" s="194"/>
      <c r="FW1159" s="194"/>
      <c r="FX1159" s="194"/>
      <c r="FY1159" s="194"/>
      <c r="FZ1159" s="194"/>
      <c r="GA1159" s="194"/>
      <c r="GB1159" s="194"/>
      <c r="GC1159" s="194"/>
      <c r="GD1159" s="194"/>
      <c r="GE1159" s="194"/>
      <c r="GF1159" s="194"/>
      <c r="GG1159" s="194"/>
      <c r="GH1159" s="194"/>
      <c r="GI1159" s="194"/>
      <c r="GJ1159" s="194"/>
      <c r="GK1159" s="194"/>
      <c r="GL1159" s="194"/>
      <c r="GM1159" s="194"/>
      <c r="GN1159" s="194"/>
      <c r="GO1159" s="194"/>
      <c r="GP1159" s="194"/>
      <c r="GQ1159" s="194"/>
      <c r="GR1159" s="194"/>
      <c r="GS1159" s="194"/>
      <c r="GT1159" s="194"/>
      <c r="GU1159" s="194"/>
      <c r="GV1159" s="194"/>
      <c r="GW1159" s="194"/>
      <c r="GX1159" s="194"/>
      <c r="GY1159" s="194"/>
      <c r="GZ1159" s="194"/>
      <c r="HA1159" s="194"/>
      <c r="HB1159" s="194"/>
      <c r="HC1159" s="194"/>
      <c r="HD1159" s="194"/>
      <c r="HE1159" s="194"/>
      <c r="HF1159" s="194"/>
      <c r="HG1159" s="194"/>
      <c r="HH1159" s="194"/>
      <c r="HI1159" s="194"/>
      <c r="HJ1159" s="194"/>
      <c r="HK1159" s="194"/>
      <c r="HL1159" s="194"/>
      <c r="HM1159" s="194"/>
      <c r="HN1159" s="194"/>
      <c r="HO1159" s="194"/>
      <c r="HP1159" s="194"/>
      <c r="HQ1159" s="194"/>
      <c r="HR1159" s="194"/>
      <c r="HS1159" s="194"/>
      <c r="HT1159" s="194"/>
      <c r="HU1159" s="194"/>
      <c r="HV1159" s="194"/>
      <c r="HW1159" s="194"/>
      <c r="HX1159" s="194"/>
      <c r="HY1159" s="194"/>
      <c r="HZ1159" s="194"/>
      <c r="IA1159" s="194"/>
      <c r="IB1159" s="194"/>
      <c r="IC1159" s="194"/>
      <c r="ID1159" s="194"/>
      <c r="IE1159" s="194"/>
      <c r="IF1159" s="194"/>
      <c r="IG1159" s="194"/>
      <c r="IH1159" s="194"/>
      <c r="II1159" s="194"/>
      <c r="IJ1159" s="194"/>
      <c r="IK1159" s="194"/>
      <c r="IL1159" s="194"/>
      <c r="IM1159" s="194"/>
      <c r="IN1159" s="194"/>
      <c r="IO1159" s="194"/>
      <c r="IP1159" s="194"/>
      <c r="IQ1159" s="194"/>
      <c r="IR1159" s="194"/>
      <c r="IS1159" s="194"/>
      <c r="IT1159" s="194"/>
      <c r="IU1159" s="194"/>
      <c r="IV1159" s="194"/>
      <c r="IW1159" s="194"/>
      <c r="IX1159" s="194"/>
      <c r="IY1159" s="194"/>
      <c r="IZ1159" s="194"/>
      <c r="JA1159" s="194"/>
      <c r="JB1159" s="194"/>
      <c r="JC1159" s="194"/>
      <c r="JD1159" s="194"/>
      <c r="JE1159" s="194"/>
      <c r="JF1159" s="194"/>
      <c r="JG1159" s="194"/>
      <c r="JH1159" s="194"/>
      <c r="JI1159" s="194"/>
      <c r="JJ1159" s="194"/>
      <c r="JK1159" s="194"/>
      <c r="JL1159" s="194"/>
      <c r="JM1159" s="194"/>
      <c r="JN1159" s="194"/>
      <c r="JO1159" s="194"/>
      <c r="JP1159" s="194"/>
      <c r="JQ1159" s="194"/>
      <c r="JR1159" s="194"/>
      <c r="JS1159" s="194"/>
      <c r="JT1159" s="194"/>
      <c r="JU1159" s="194"/>
      <c r="JV1159" s="194"/>
      <c r="JW1159" s="194"/>
      <c r="JX1159" s="194"/>
      <c r="JY1159" s="194"/>
      <c r="JZ1159" s="194"/>
      <c r="KA1159" s="194"/>
      <c r="KB1159" s="194"/>
      <c r="KC1159" s="194"/>
      <c r="KD1159" s="194"/>
      <c r="KE1159" s="194"/>
      <c r="KF1159" s="194"/>
      <c r="KG1159" s="194"/>
      <c r="KH1159" s="194"/>
      <c r="KI1159" s="194"/>
      <c r="KJ1159" s="194"/>
      <c r="KK1159" s="194"/>
      <c r="KL1159" s="194"/>
      <c r="KM1159" s="194"/>
      <c r="KN1159" s="194"/>
      <c r="KO1159" s="194"/>
      <c r="KP1159" s="194"/>
      <c r="KQ1159" s="194"/>
      <c r="KR1159" s="194"/>
      <c r="KS1159" s="194"/>
      <c r="KT1159" s="194"/>
      <c r="KU1159" s="194"/>
      <c r="KV1159" s="194"/>
      <c r="KW1159" s="194"/>
      <c r="KX1159" s="194"/>
      <c r="KY1159" s="194"/>
      <c r="KZ1159" s="194"/>
      <c r="LA1159" s="194"/>
      <c r="LB1159" s="194"/>
      <c r="LC1159" s="194"/>
      <c r="LD1159" s="194"/>
      <c r="LE1159" s="194"/>
      <c r="LF1159" s="194"/>
      <c r="LG1159" s="194"/>
      <c r="LH1159" s="194"/>
      <c r="LI1159" s="194"/>
      <c r="LJ1159" s="194"/>
      <c r="LK1159" s="194"/>
      <c r="LL1159" s="194"/>
      <c r="LM1159" s="194"/>
      <c r="LN1159" s="194"/>
      <c r="LO1159" s="194"/>
      <c r="LP1159" s="194"/>
      <c r="LQ1159" s="194"/>
      <c r="LR1159" s="194"/>
      <c r="LS1159" s="194"/>
      <c r="LT1159" s="194"/>
      <c r="LU1159" s="194"/>
      <c r="LV1159" s="194"/>
      <c r="LW1159" s="194"/>
      <c r="LX1159" s="194"/>
      <c r="LY1159" s="194"/>
      <c r="LZ1159" s="194"/>
      <c r="MA1159" s="194"/>
      <c r="MB1159" s="194"/>
      <c r="MC1159" s="194"/>
      <c r="MD1159" s="194"/>
      <c r="ME1159" s="194"/>
      <c r="MF1159" s="194"/>
      <c r="MG1159" s="194"/>
      <c r="MH1159" s="194"/>
      <c r="MI1159" s="194"/>
      <c r="MJ1159" s="194"/>
      <c r="MK1159" s="194"/>
      <c r="ML1159" s="194"/>
      <c r="MM1159" s="194"/>
      <c r="MN1159" s="194"/>
      <c r="MO1159" s="194"/>
      <c r="MP1159" s="194"/>
      <c r="MQ1159" s="194"/>
      <c r="MR1159" s="194"/>
      <c r="MS1159" s="194"/>
      <c r="MT1159" s="194"/>
      <c r="MU1159" s="194"/>
      <c r="MV1159" s="194"/>
      <c r="MW1159" s="194"/>
      <c r="MX1159" s="194"/>
      <c r="MY1159" s="194"/>
      <c r="MZ1159" s="194"/>
      <c r="NA1159" s="194"/>
      <c r="NB1159" s="194"/>
      <c r="NC1159" s="194"/>
      <c r="ND1159" s="194"/>
      <c r="NE1159" s="194"/>
      <c r="NF1159" s="194"/>
      <c r="NG1159" s="194"/>
      <c r="NH1159" s="194"/>
      <c r="NI1159" s="194"/>
      <c r="NJ1159" s="194"/>
      <c r="NK1159" s="194"/>
      <c r="NL1159" s="194"/>
      <c r="NM1159" s="194"/>
      <c r="NN1159" s="194"/>
      <c r="NO1159" s="194"/>
      <c r="NP1159" s="194"/>
      <c r="NQ1159" s="194"/>
      <c r="NR1159" s="194"/>
      <c r="NS1159" s="194"/>
      <c r="NT1159" s="194"/>
      <c r="NU1159" s="194"/>
      <c r="NV1159" s="194"/>
      <c r="NW1159" s="194"/>
      <c r="NX1159" s="194"/>
      <c r="NY1159" s="194"/>
      <c r="NZ1159" s="194"/>
      <c r="OA1159" s="194"/>
      <c r="OB1159" s="194"/>
      <c r="OC1159" s="194"/>
      <c r="OD1159" s="194"/>
      <c r="OE1159" s="194"/>
      <c r="OF1159" s="194"/>
      <c r="OG1159" s="194"/>
      <c r="OH1159" s="194"/>
      <c r="OI1159" s="194"/>
      <c r="OJ1159" s="194"/>
      <c r="OK1159" s="194"/>
      <c r="OL1159" s="194"/>
      <c r="OM1159" s="194"/>
      <c r="ON1159" s="194"/>
      <c r="OO1159" s="194"/>
      <c r="OP1159" s="194"/>
      <c r="OQ1159" s="194"/>
      <c r="OR1159" s="194"/>
      <c r="OS1159" s="194"/>
      <c r="OT1159" s="194"/>
      <c r="OU1159" s="194"/>
      <c r="OV1159" s="194"/>
      <c r="OW1159" s="194"/>
      <c r="OX1159" s="194"/>
      <c r="OY1159" s="194"/>
      <c r="OZ1159" s="194"/>
      <c r="PA1159" s="194"/>
      <c r="PB1159" s="194"/>
      <c r="PC1159" s="194"/>
      <c r="PD1159" s="194"/>
      <c r="PE1159" s="194"/>
      <c r="PF1159" s="194"/>
      <c r="PG1159" s="194"/>
      <c r="PH1159" s="194"/>
      <c r="PI1159" s="194"/>
      <c r="PJ1159" s="194"/>
      <c r="PK1159" s="194"/>
      <c r="PL1159" s="194"/>
      <c r="PM1159" s="194"/>
      <c r="PN1159" s="194"/>
      <c r="PO1159" s="194"/>
      <c r="PP1159" s="194"/>
      <c r="PQ1159" s="194"/>
      <c r="PR1159" s="194"/>
      <c r="PS1159" s="194"/>
      <c r="PT1159" s="194"/>
      <c r="PU1159" s="194"/>
      <c r="PV1159" s="194"/>
      <c r="PW1159" s="194"/>
      <c r="PX1159" s="194"/>
      <c r="PY1159" s="194"/>
      <c r="PZ1159" s="194"/>
      <c r="QA1159" s="194"/>
      <c r="QB1159" s="194"/>
      <c r="QC1159" s="194"/>
      <c r="QD1159" s="194"/>
      <c r="QE1159" s="194"/>
      <c r="QF1159" s="194"/>
      <c r="QG1159" s="194"/>
      <c r="QH1159" s="194"/>
      <c r="QI1159" s="194"/>
      <c r="QJ1159" s="194"/>
      <c r="QK1159" s="194"/>
      <c r="QL1159" s="194"/>
      <c r="QM1159" s="194"/>
      <c r="QN1159" s="194"/>
      <c r="QO1159" s="194"/>
      <c r="QP1159" s="194"/>
      <c r="QQ1159" s="194"/>
      <c r="QR1159" s="194"/>
      <c r="QS1159" s="194"/>
      <c r="QT1159" s="194"/>
      <c r="QU1159" s="194"/>
      <c r="QV1159" s="194"/>
      <c r="QW1159" s="194"/>
      <c r="QX1159" s="194"/>
      <c r="QY1159" s="194"/>
      <c r="QZ1159" s="194"/>
      <c r="RA1159" s="194"/>
      <c r="RB1159" s="194"/>
      <c r="RC1159" s="194"/>
      <c r="RD1159" s="194"/>
      <c r="RE1159" s="194"/>
      <c r="RF1159" s="194"/>
      <c r="RG1159" s="194"/>
    </row>
    <row r="1160" spans="5:475" x14ac:dyDescent="0.25">
      <c r="E1160" s="225"/>
      <c r="F1160" s="217"/>
      <c r="G1160" s="188"/>
      <c r="H1160" s="188"/>
      <c r="I1160" s="204"/>
      <c r="J1160" s="204"/>
      <c r="K1160" s="188"/>
      <c r="L1160" s="188"/>
      <c r="M1160" s="188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  <c r="RG1160" s="194"/>
    </row>
    <row r="1161" spans="5:475" x14ac:dyDescent="0.25">
      <c r="E1161" s="225"/>
      <c r="F1161" s="216"/>
      <c r="G1161" s="188"/>
      <c r="H1161" s="188"/>
      <c r="I1161" s="204"/>
      <c r="J1161" s="204"/>
      <c r="K1161" s="188"/>
      <c r="L1161" s="188"/>
      <c r="M1161" s="188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  <c r="RG1161" s="194"/>
    </row>
    <row r="1162" spans="5:475" x14ac:dyDescent="0.25">
      <c r="E1162" s="225"/>
      <c r="F1162" s="217"/>
      <c r="G1162" s="188"/>
      <c r="H1162" s="188"/>
      <c r="I1162" s="204"/>
      <c r="J1162" s="204"/>
      <c r="K1162" s="188"/>
      <c r="L1162" s="188"/>
      <c r="M1162" s="188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  <c r="RG1162" s="194"/>
    </row>
    <row r="1163" spans="5:475" x14ac:dyDescent="0.25">
      <c r="E1163" s="225"/>
      <c r="F1163" s="217"/>
      <c r="G1163" s="188"/>
      <c r="H1163" s="188"/>
      <c r="I1163" s="204"/>
      <c r="J1163" s="204"/>
      <c r="K1163" s="188"/>
      <c r="L1163" s="188"/>
      <c r="M1163" s="188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  <c r="RG1163" s="194"/>
    </row>
    <row r="1164" spans="5:475" x14ac:dyDescent="0.25">
      <c r="E1164" s="225"/>
      <c r="F1164" s="217"/>
      <c r="G1164" s="188"/>
      <c r="H1164" s="188"/>
      <c r="I1164" s="204"/>
      <c r="J1164" s="204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94"/>
      <c r="DX1164" s="194"/>
      <c r="DY1164" s="194"/>
      <c r="DZ1164" s="194"/>
      <c r="EA1164" s="194"/>
      <c r="EB1164" s="194"/>
      <c r="EC1164" s="194"/>
      <c r="ED1164" s="194"/>
      <c r="EE1164" s="194"/>
      <c r="EF1164" s="194"/>
      <c r="EG1164" s="194"/>
      <c r="EH1164" s="194"/>
      <c r="EI1164" s="194"/>
      <c r="EJ1164" s="194"/>
      <c r="EK1164" s="194"/>
      <c r="EL1164" s="194"/>
      <c r="EM1164" s="194"/>
      <c r="EN1164" s="194"/>
      <c r="EO1164" s="194"/>
      <c r="EP1164" s="194"/>
      <c r="EQ1164" s="194"/>
      <c r="ER1164" s="194"/>
      <c r="ES1164" s="194"/>
      <c r="ET1164" s="194"/>
      <c r="EU1164" s="194"/>
      <c r="EV1164" s="194"/>
      <c r="EW1164" s="194"/>
      <c r="EX1164" s="194"/>
      <c r="EY1164" s="194"/>
      <c r="EZ1164" s="194"/>
      <c r="FA1164" s="194"/>
      <c r="FB1164" s="194"/>
      <c r="FC1164" s="194"/>
      <c r="FD1164" s="194"/>
      <c r="FE1164" s="194"/>
      <c r="FF1164" s="194"/>
      <c r="FG1164" s="194"/>
      <c r="FH1164" s="194"/>
      <c r="FI1164" s="194"/>
      <c r="FJ1164" s="194"/>
      <c r="FK1164" s="194"/>
      <c r="FL1164" s="194"/>
      <c r="FM1164" s="194"/>
      <c r="FN1164" s="194"/>
      <c r="FO1164" s="194"/>
      <c r="FP1164" s="194"/>
      <c r="FQ1164" s="194"/>
      <c r="FR1164" s="194"/>
      <c r="FS1164" s="194"/>
      <c r="FT1164" s="194"/>
      <c r="FU1164" s="194"/>
      <c r="FV1164" s="194"/>
      <c r="FW1164" s="194"/>
      <c r="FX1164" s="194"/>
      <c r="FY1164" s="194"/>
      <c r="FZ1164" s="194"/>
      <c r="GA1164" s="194"/>
      <c r="GB1164" s="194"/>
      <c r="GC1164" s="194"/>
      <c r="GD1164" s="194"/>
      <c r="GE1164" s="194"/>
      <c r="GF1164" s="194"/>
      <c r="GG1164" s="194"/>
      <c r="GH1164" s="194"/>
      <c r="GI1164" s="194"/>
      <c r="GJ1164" s="194"/>
      <c r="GK1164" s="194"/>
      <c r="GL1164" s="194"/>
      <c r="GM1164" s="194"/>
      <c r="GN1164" s="194"/>
      <c r="GO1164" s="194"/>
      <c r="GP1164" s="194"/>
      <c r="GQ1164" s="194"/>
      <c r="GR1164" s="194"/>
      <c r="GS1164" s="194"/>
      <c r="GT1164" s="194"/>
      <c r="GU1164" s="194"/>
      <c r="GV1164" s="194"/>
      <c r="GW1164" s="194"/>
      <c r="GX1164" s="194"/>
      <c r="GY1164" s="194"/>
      <c r="GZ1164" s="194"/>
      <c r="HA1164" s="194"/>
      <c r="HB1164" s="194"/>
      <c r="HC1164" s="194"/>
      <c r="HD1164" s="194"/>
      <c r="HE1164" s="194"/>
      <c r="HF1164" s="194"/>
      <c r="HG1164" s="194"/>
      <c r="HH1164" s="194"/>
      <c r="HI1164" s="194"/>
      <c r="HJ1164" s="194"/>
      <c r="HK1164" s="194"/>
      <c r="HL1164" s="194"/>
      <c r="HM1164" s="194"/>
      <c r="HN1164" s="194"/>
      <c r="HO1164" s="194"/>
      <c r="HP1164" s="194"/>
      <c r="HQ1164" s="194"/>
      <c r="HR1164" s="194"/>
      <c r="HS1164" s="194"/>
      <c r="HT1164" s="194"/>
      <c r="HU1164" s="194"/>
      <c r="HV1164" s="194"/>
      <c r="HW1164" s="194"/>
      <c r="HX1164" s="194"/>
      <c r="HY1164" s="194"/>
      <c r="HZ1164" s="194"/>
      <c r="IA1164" s="194"/>
      <c r="IB1164" s="194"/>
      <c r="IC1164" s="194"/>
      <c r="ID1164" s="194"/>
      <c r="IE1164" s="194"/>
      <c r="IF1164" s="194"/>
      <c r="IG1164" s="194"/>
      <c r="IH1164" s="194"/>
      <c r="II1164" s="194"/>
      <c r="IJ1164" s="194"/>
      <c r="IK1164" s="194"/>
      <c r="IL1164" s="194"/>
      <c r="IM1164" s="194"/>
      <c r="IN1164" s="194"/>
      <c r="IO1164" s="194"/>
      <c r="IP1164" s="194"/>
      <c r="IQ1164" s="194"/>
      <c r="IR1164" s="194"/>
      <c r="IS1164" s="194"/>
      <c r="IT1164" s="194"/>
      <c r="IU1164" s="194"/>
      <c r="IV1164" s="194"/>
      <c r="IW1164" s="194"/>
      <c r="IX1164" s="194"/>
      <c r="IY1164" s="194"/>
      <c r="IZ1164" s="194"/>
      <c r="JA1164" s="194"/>
      <c r="JB1164" s="194"/>
      <c r="JC1164" s="194"/>
      <c r="JD1164" s="194"/>
      <c r="JE1164" s="194"/>
      <c r="JF1164" s="194"/>
      <c r="JG1164" s="194"/>
      <c r="JH1164" s="194"/>
      <c r="JI1164" s="194"/>
      <c r="JJ1164" s="194"/>
      <c r="JK1164" s="194"/>
      <c r="JL1164" s="194"/>
      <c r="JM1164" s="194"/>
      <c r="JN1164" s="194"/>
      <c r="JO1164" s="194"/>
      <c r="JP1164" s="194"/>
      <c r="JQ1164" s="194"/>
      <c r="JR1164" s="194"/>
      <c r="JS1164" s="194"/>
      <c r="JT1164" s="194"/>
      <c r="JU1164" s="194"/>
      <c r="JV1164" s="194"/>
      <c r="JW1164" s="194"/>
      <c r="JX1164" s="194"/>
      <c r="JY1164" s="194"/>
      <c r="JZ1164" s="194"/>
      <c r="KA1164" s="194"/>
      <c r="KB1164" s="194"/>
      <c r="KC1164" s="194"/>
      <c r="KD1164" s="194"/>
      <c r="KE1164" s="194"/>
      <c r="KF1164" s="194"/>
      <c r="KG1164" s="194"/>
      <c r="KH1164" s="194"/>
      <c r="KI1164" s="194"/>
      <c r="KJ1164" s="194"/>
      <c r="KK1164" s="194"/>
      <c r="KL1164" s="194"/>
      <c r="KM1164" s="194"/>
      <c r="KN1164" s="194"/>
      <c r="KO1164" s="194"/>
      <c r="KP1164" s="194"/>
      <c r="KQ1164" s="194"/>
      <c r="KR1164" s="194"/>
      <c r="KS1164" s="194"/>
      <c r="KT1164" s="194"/>
      <c r="KU1164" s="194"/>
      <c r="KV1164" s="194"/>
      <c r="KW1164" s="194"/>
      <c r="KX1164" s="194"/>
      <c r="KY1164" s="194"/>
      <c r="KZ1164" s="194"/>
      <c r="LA1164" s="194"/>
      <c r="LB1164" s="194"/>
      <c r="LC1164" s="194"/>
      <c r="LD1164" s="194"/>
      <c r="LE1164" s="194"/>
      <c r="LF1164" s="194"/>
      <c r="LG1164" s="194"/>
      <c r="LH1164" s="194"/>
      <c r="LI1164" s="194"/>
      <c r="LJ1164" s="194"/>
      <c r="LK1164" s="194"/>
      <c r="LL1164" s="194"/>
      <c r="LM1164" s="194"/>
      <c r="LN1164" s="194"/>
      <c r="LO1164" s="194"/>
      <c r="LP1164" s="194"/>
      <c r="LQ1164" s="194"/>
      <c r="LR1164" s="194"/>
      <c r="LS1164" s="194"/>
      <c r="LT1164" s="194"/>
      <c r="LU1164" s="194"/>
      <c r="LV1164" s="194"/>
      <c r="LW1164" s="194"/>
      <c r="LX1164" s="194"/>
      <c r="LY1164" s="194"/>
      <c r="LZ1164" s="194"/>
      <c r="MA1164" s="194"/>
      <c r="MB1164" s="194"/>
      <c r="MC1164" s="194"/>
      <c r="MD1164" s="194"/>
      <c r="ME1164" s="194"/>
      <c r="MF1164" s="194"/>
      <c r="MG1164" s="194"/>
      <c r="MH1164" s="194"/>
      <c r="MI1164" s="194"/>
      <c r="MJ1164" s="194"/>
      <c r="MK1164" s="194"/>
      <c r="ML1164" s="194"/>
      <c r="MM1164" s="194"/>
      <c r="MN1164" s="194"/>
      <c r="MO1164" s="194"/>
      <c r="MP1164" s="194"/>
      <c r="MQ1164" s="194"/>
      <c r="MR1164" s="194"/>
      <c r="MS1164" s="194"/>
      <c r="MT1164" s="194"/>
      <c r="MU1164" s="194"/>
      <c r="MV1164" s="194"/>
      <c r="MW1164" s="194"/>
      <c r="MX1164" s="194"/>
      <c r="MY1164" s="194"/>
      <c r="MZ1164" s="194"/>
      <c r="NA1164" s="194"/>
      <c r="NB1164" s="194"/>
      <c r="NC1164" s="194"/>
      <c r="ND1164" s="194"/>
      <c r="NE1164" s="194"/>
      <c r="NF1164" s="194"/>
      <c r="NG1164" s="194"/>
      <c r="NH1164" s="194"/>
      <c r="NI1164" s="194"/>
      <c r="NJ1164" s="194"/>
      <c r="NK1164" s="194"/>
      <c r="NL1164" s="194"/>
      <c r="NM1164" s="194"/>
      <c r="NN1164" s="194"/>
      <c r="NO1164" s="194"/>
      <c r="NP1164" s="194"/>
      <c r="NQ1164" s="194"/>
      <c r="NR1164" s="194"/>
      <c r="NS1164" s="194"/>
      <c r="NT1164" s="194"/>
      <c r="NU1164" s="194"/>
      <c r="NV1164" s="194"/>
      <c r="NW1164" s="194"/>
      <c r="NX1164" s="194"/>
      <c r="NY1164" s="194"/>
      <c r="NZ1164" s="194"/>
      <c r="OA1164" s="194"/>
      <c r="OB1164" s="194"/>
      <c r="OC1164" s="194"/>
      <c r="OD1164" s="194"/>
      <c r="OE1164" s="194"/>
      <c r="OF1164" s="194"/>
      <c r="OG1164" s="194"/>
      <c r="OH1164" s="194"/>
      <c r="OI1164" s="194"/>
      <c r="OJ1164" s="194"/>
      <c r="OK1164" s="194"/>
      <c r="OL1164" s="194"/>
      <c r="OM1164" s="194"/>
      <c r="ON1164" s="194"/>
      <c r="OO1164" s="194"/>
      <c r="OP1164" s="194"/>
      <c r="OQ1164" s="194"/>
      <c r="OR1164" s="194"/>
      <c r="OS1164" s="194"/>
      <c r="OT1164" s="194"/>
      <c r="OU1164" s="194"/>
      <c r="OV1164" s="194"/>
      <c r="OW1164" s="194"/>
      <c r="OX1164" s="194"/>
      <c r="OY1164" s="194"/>
      <c r="OZ1164" s="194"/>
      <c r="PA1164" s="194"/>
      <c r="PB1164" s="194"/>
      <c r="PC1164" s="194"/>
      <c r="PD1164" s="194"/>
      <c r="PE1164" s="194"/>
      <c r="PF1164" s="194"/>
      <c r="PG1164" s="194"/>
      <c r="PH1164" s="194"/>
      <c r="PI1164" s="194"/>
      <c r="PJ1164" s="194"/>
      <c r="PK1164" s="194"/>
      <c r="PL1164" s="194"/>
      <c r="PM1164" s="194"/>
      <c r="PN1164" s="194"/>
      <c r="PO1164" s="194"/>
      <c r="PP1164" s="194"/>
      <c r="PQ1164" s="194"/>
      <c r="PR1164" s="194"/>
      <c r="PS1164" s="194"/>
      <c r="PT1164" s="194"/>
      <c r="PU1164" s="194"/>
      <c r="PV1164" s="194"/>
      <c r="PW1164" s="194"/>
      <c r="PX1164" s="194"/>
      <c r="PY1164" s="194"/>
      <c r="PZ1164" s="194"/>
      <c r="QA1164" s="194"/>
      <c r="QB1164" s="194"/>
      <c r="QC1164" s="194"/>
      <c r="QD1164" s="194"/>
      <c r="QE1164" s="194"/>
      <c r="QF1164" s="194"/>
      <c r="QG1164" s="194"/>
      <c r="QH1164" s="194"/>
      <c r="QI1164" s="194"/>
      <c r="QJ1164" s="194"/>
      <c r="QK1164" s="194"/>
      <c r="QL1164" s="194"/>
      <c r="QM1164" s="194"/>
      <c r="QN1164" s="194"/>
      <c r="QO1164" s="194"/>
      <c r="QP1164" s="194"/>
      <c r="QQ1164" s="194"/>
      <c r="QR1164" s="194"/>
      <c r="QS1164" s="194"/>
      <c r="QT1164" s="194"/>
      <c r="QU1164" s="194"/>
      <c r="QV1164" s="194"/>
      <c r="QW1164" s="194"/>
      <c r="QX1164" s="194"/>
      <c r="QY1164" s="194"/>
      <c r="QZ1164" s="194"/>
      <c r="RA1164" s="194"/>
      <c r="RB1164" s="194"/>
      <c r="RC1164" s="194"/>
      <c r="RD1164" s="194"/>
      <c r="RE1164" s="194"/>
      <c r="RF1164" s="194"/>
      <c r="RG1164" s="194"/>
    </row>
    <row r="1165" spans="5:475" x14ac:dyDescent="0.25">
      <c r="E1165" s="225"/>
      <c r="F1165" s="216"/>
      <c r="G1165" s="188"/>
      <c r="H1165" s="188"/>
      <c r="I1165" s="204"/>
      <c r="J1165" s="204"/>
      <c r="K1165" s="188"/>
      <c r="L1165" s="188"/>
      <c r="M1165" s="188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  <c r="RG1165" s="194"/>
    </row>
    <row r="1166" spans="5:475" x14ac:dyDescent="0.25">
      <c r="E1166" s="225"/>
      <c r="F1166" s="217"/>
      <c r="G1166" s="188"/>
      <c r="H1166" s="188"/>
      <c r="I1166" s="204"/>
      <c r="J1166" s="204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  <c r="RG1166" s="194"/>
    </row>
    <row r="1167" spans="5:475" x14ac:dyDescent="0.25">
      <c r="E1167" s="225"/>
      <c r="F1167" s="217"/>
      <c r="G1167" s="188"/>
      <c r="H1167" s="188"/>
      <c r="I1167" s="204"/>
      <c r="J1167" s="204"/>
      <c r="K1167" s="188"/>
      <c r="L1167" s="188"/>
      <c r="M1167" s="188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  <c r="RG1167" s="194"/>
    </row>
    <row r="1168" spans="5:475" x14ac:dyDescent="0.25">
      <c r="E1168" s="225"/>
      <c r="F1168" s="217"/>
      <c r="G1168" s="188"/>
      <c r="H1168" s="188"/>
      <c r="I1168" s="204"/>
      <c r="J1168" s="204"/>
      <c r="K1168" s="188"/>
      <c r="L1168" s="188"/>
      <c r="M1168" s="188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  <c r="RG1168" s="194"/>
    </row>
    <row r="1169" spans="5:475" x14ac:dyDescent="0.25">
      <c r="E1169" s="225"/>
      <c r="F1169" s="217"/>
      <c r="G1169" s="188"/>
      <c r="H1169" s="188"/>
      <c r="I1169" s="204"/>
      <c r="J1169" s="204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  <c r="RG1169" s="194"/>
    </row>
    <row r="1170" spans="5:475" x14ac:dyDescent="0.25">
      <c r="E1170" s="225"/>
      <c r="F1170" s="217"/>
      <c r="G1170" s="188"/>
      <c r="H1170" s="188"/>
      <c r="I1170" s="204"/>
      <c r="J1170" s="204"/>
      <c r="K1170" s="188"/>
      <c r="L1170" s="188"/>
      <c r="M1170" s="188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  <c r="RG1170" s="194"/>
    </row>
    <row r="1171" spans="5:475" x14ac:dyDescent="0.25">
      <c r="E1171" s="225"/>
      <c r="F1171" s="218"/>
      <c r="G1171" s="188"/>
      <c r="H1171" s="188"/>
      <c r="I1171" s="204"/>
      <c r="J1171" s="204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  <c r="RG1171" s="194"/>
    </row>
    <row r="1172" spans="5:475" x14ac:dyDescent="0.25">
      <c r="E1172" s="225"/>
      <c r="F1172" s="217"/>
      <c r="G1172" s="188"/>
      <c r="H1172" s="188"/>
      <c r="I1172" s="204"/>
      <c r="J1172" s="204"/>
      <c r="K1172" s="188"/>
      <c r="L1172" s="188"/>
      <c r="M1172" s="188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94"/>
      <c r="DX1172" s="194"/>
      <c r="DY1172" s="194"/>
      <c r="DZ1172" s="194"/>
      <c r="EA1172" s="194"/>
      <c r="EB1172" s="194"/>
      <c r="EC1172" s="194"/>
      <c r="ED1172" s="194"/>
      <c r="EE1172" s="194"/>
      <c r="EF1172" s="194"/>
      <c r="EG1172" s="194"/>
      <c r="EH1172" s="194"/>
      <c r="EI1172" s="194"/>
      <c r="EJ1172" s="194"/>
      <c r="EK1172" s="194"/>
      <c r="EL1172" s="194"/>
      <c r="EM1172" s="194"/>
      <c r="EN1172" s="194"/>
      <c r="EO1172" s="194"/>
      <c r="EP1172" s="194"/>
      <c r="EQ1172" s="194"/>
      <c r="ER1172" s="194"/>
      <c r="ES1172" s="194"/>
      <c r="ET1172" s="194"/>
      <c r="EU1172" s="194"/>
      <c r="EV1172" s="194"/>
      <c r="EW1172" s="194"/>
      <c r="EX1172" s="194"/>
      <c r="EY1172" s="194"/>
      <c r="EZ1172" s="194"/>
      <c r="FA1172" s="194"/>
      <c r="FB1172" s="194"/>
      <c r="FC1172" s="194"/>
      <c r="FD1172" s="194"/>
      <c r="FE1172" s="194"/>
      <c r="FF1172" s="194"/>
      <c r="FG1172" s="194"/>
      <c r="FH1172" s="194"/>
      <c r="FI1172" s="194"/>
      <c r="FJ1172" s="194"/>
      <c r="FK1172" s="194"/>
      <c r="FL1172" s="194"/>
      <c r="FM1172" s="194"/>
      <c r="FN1172" s="194"/>
      <c r="FO1172" s="194"/>
      <c r="FP1172" s="194"/>
      <c r="FQ1172" s="194"/>
      <c r="FR1172" s="194"/>
      <c r="FS1172" s="194"/>
      <c r="FT1172" s="194"/>
      <c r="FU1172" s="194"/>
      <c r="FV1172" s="194"/>
      <c r="FW1172" s="194"/>
      <c r="FX1172" s="194"/>
      <c r="FY1172" s="194"/>
      <c r="FZ1172" s="194"/>
      <c r="GA1172" s="194"/>
      <c r="GB1172" s="194"/>
      <c r="GC1172" s="194"/>
      <c r="GD1172" s="194"/>
      <c r="GE1172" s="194"/>
      <c r="GF1172" s="194"/>
      <c r="GG1172" s="194"/>
      <c r="GH1172" s="194"/>
      <c r="GI1172" s="194"/>
      <c r="GJ1172" s="194"/>
      <c r="GK1172" s="194"/>
      <c r="GL1172" s="194"/>
      <c r="GM1172" s="194"/>
      <c r="GN1172" s="194"/>
      <c r="GO1172" s="194"/>
      <c r="GP1172" s="194"/>
      <c r="GQ1172" s="194"/>
      <c r="GR1172" s="194"/>
      <c r="GS1172" s="194"/>
      <c r="GT1172" s="194"/>
      <c r="GU1172" s="194"/>
      <c r="GV1172" s="194"/>
      <c r="GW1172" s="194"/>
      <c r="GX1172" s="194"/>
      <c r="GY1172" s="194"/>
      <c r="GZ1172" s="194"/>
      <c r="HA1172" s="194"/>
      <c r="HB1172" s="194"/>
      <c r="HC1172" s="194"/>
      <c r="HD1172" s="194"/>
      <c r="HE1172" s="194"/>
      <c r="HF1172" s="194"/>
      <c r="HG1172" s="194"/>
      <c r="HH1172" s="194"/>
      <c r="HI1172" s="194"/>
      <c r="HJ1172" s="194"/>
      <c r="HK1172" s="194"/>
      <c r="HL1172" s="194"/>
      <c r="HM1172" s="194"/>
      <c r="HN1172" s="194"/>
      <c r="HO1172" s="194"/>
      <c r="HP1172" s="194"/>
      <c r="HQ1172" s="194"/>
      <c r="HR1172" s="194"/>
      <c r="HS1172" s="194"/>
      <c r="HT1172" s="194"/>
      <c r="HU1172" s="194"/>
      <c r="HV1172" s="194"/>
      <c r="HW1172" s="194"/>
      <c r="HX1172" s="194"/>
      <c r="HY1172" s="194"/>
      <c r="HZ1172" s="194"/>
      <c r="IA1172" s="194"/>
      <c r="IB1172" s="194"/>
      <c r="IC1172" s="194"/>
      <c r="ID1172" s="194"/>
      <c r="IE1172" s="194"/>
      <c r="IF1172" s="194"/>
      <c r="IG1172" s="194"/>
      <c r="IH1172" s="194"/>
      <c r="II1172" s="194"/>
      <c r="IJ1172" s="194"/>
      <c r="IK1172" s="194"/>
      <c r="IL1172" s="194"/>
      <c r="IM1172" s="194"/>
      <c r="IN1172" s="194"/>
      <c r="IO1172" s="194"/>
      <c r="IP1172" s="194"/>
      <c r="IQ1172" s="194"/>
      <c r="IR1172" s="194"/>
      <c r="IS1172" s="194"/>
      <c r="IT1172" s="194"/>
      <c r="IU1172" s="194"/>
      <c r="IV1172" s="194"/>
      <c r="IW1172" s="194"/>
      <c r="IX1172" s="194"/>
      <c r="IY1172" s="194"/>
      <c r="IZ1172" s="194"/>
      <c r="JA1172" s="194"/>
      <c r="JB1172" s="194"/>
      <c r="JC1172" s="194"/>
      <c r="JD1172" s="194"/>
      <c r="JE1172" s="194"/>
      <c r="JF1172" s="194"/>
      <c r="JG1172" s="194"/>
      <c r="JH1172" s="194"/>
      <c r="JI1172" s="194"/>
      <c r="JJ1172" s="194"/>
      <c r="JK1172" s="194"/>
      <c r="JL1172" s="194"/>
      <c r="JM1172" s="194"/>
      <c r="JN1172" s="194"/>
      <c r="JO1172" s="194"/>
      <c r="JP1172" s="194"/>
      <c r="JQ1172" s="194"/>
      <c r="JR1172" s="194"/>
      <c r="JS1172" s="194"/>
      <c r="JT1172" s="194"/>
      <c r="JU1172" s="194"/>
      <c r="JV1172" s="194"/>
      <c r="JW1172" s="194"/>
      <c r="JX1172" s="194"/>
      <c r="JY1172" s="194"/>
      <c r="JZ1172" s="194"/>
      <c r="KA1172" s="194"/>
      <c r="KB1172" s="194"/>
      <c r="KC1172" s="194"/>
      <c r="KD1172" s="194"/>
      <c r="KE1172" s="194"/>
      <c r="KF1172" s="194"/>
      <c r="KG1172" s="194"/>
      <c r="KH1172" s="194"/>
      <c r="KI1172" s="194"/>
      <c r="KJ1172" s="194"/>
      <c r="KK1172" s="194"/>
      <c r="KL1172" s="194"/>
      <c r="KM1172" s="194"/>
      <c r="KN1172" s="194"/>
      <c r="KO1172" s="194"/>
      <c r="KP1172" s="194"/>
      <c r="KQ1172" s="194"/>
      <c r="KR1172" s="194"/>
      <c r="KS1172" s="194"/>
      <c r="KT1172" s="194"/>
      <c r="KU1172" s="194"/>
      <c r="KV1172" s="194"/>
      <c r="KW1172" s="194"/>
      <c r="KX1172" s="194"/>
      <c r="KY1172" s="194"/>
      <c r="KZ1172" s="194"/>
      <c r="LA1172" s="194"/>
      <c r="LB1172" s="194"/>
      <c r="LC1172" s="194"/>
      <c r="LD1172" s="194"/>
      <c r="LE1172" s="194"/>
      <c r="LF1172" s="194"/>
      <c r="LG1172" s="194"/>
      <c r="LH1172" s="194"/>
      <c r="LI1172" s="194"/>
      <c r="LJ1172" s="194"/>
      <c r="LK1172" s="194"/>
      <c r="LL1172" s="194"/>
      <c r="LM1172" s="194"/>
      <c r="LN1172" s="194"/>
      <c r="LO1172" s="194"/>
      <c r="LP1172" s="194"/>
      <c r="LQ1172" s="194"/>
      <c r="LR1172" s="194"/>
      <c r="LS1172" s="194"/>
      <c r="LT1172" s="194"/>
      <c r="LU1172" s="194"/>
      <c r="LV1172" s="194"/>
      <c r="LW1172" s="194"/>
      <c r="LX1172" s="194"/>
      <c r="LY1172" s="194"/>
      <c r="LZ1172" s="194"/>
      <c r="MA1172" s="194"/>
      <c r="MB1172" s="194"/>
      <c r="MC1172" s="194"/>
      <c r="MD1172" s="194"/>
      <c r="ME1172" s="194"/>
      <c r="MF1172" s="194"/>
      <c r="MG1172" s="194"/>
      <c r="MH1172" s="194"/>
      <c r="MI1172" s="194"/>
      <c r="MJ1172" s="194"/>
      <c r="MK1172" s="194"/>
      <c r="ML1172" s="194"/>
      <c r="MM1172" s="194"/>
      <c r="MN1172" s="194"/>
      <c r="MO1172" s="194"/>
      <c r="MP1172" s="194"/>
      <c r="MQ1172" s="194"/>
      <c r="MR1172" s="194"/>
      <c r="MS1172" s="194"/>
      <c r="MT1172" s="194"/>
      <c r="MU1172" s="194"/>
      <c r="MV1172" s="194"/>
      <c r="MW1172" s="194"/>
      <c r="MX1172" s="194"/>
      <c r="MY1172" s="194"/>
      <c r="MZ1172" s="194"/>
      <c r="NA1172" s="194"/>
      <c r="NB1172" s="194"/>
      <c r="NC1172" s="194"/>
      <c r="ND1172" s="194"/>
      <c r="NE1172" s="194"/>
      <c r="NF1172" s="194"/>
      <c r="NG1172" s="194"/>
      <c r="NH1172" s="194"/>
      <c r="NI1172" s="194"/>
      <c r="NJ1172" s="194"/>
      <c r="NK1172" s="194"/>
      <c r="NL1172" s="194"/>
      <c r="NM1172" s="194"/>
      <c r="NN1172" s="194"/>
      <c r="NO1172" s="194"/>
      <c r="NP1172" s="194"/>
      <c r="NQ1172" s="194"/>
      <c r="NR1172" s="194"/>
      <c r="NS1172" s="194"/>
      <c r="NT1172" s="194"/>
      <c r="NU1172" s="194"/>
      <c r="NV1172" s="194"/>
      <c r="NW1172" s="194"/>
      <c r="NX1172" s="194"/>
      <c r="NY1172" s="194"/>
      <c r="NZ1172" s="194"/>
      <c r="OA1172" s="194"/>
      <c r="OB1172" s="194"/>
      <c r="OC1172" s="194"/>
      <c r="OD1172" s="194"/>
      <c r="OE1172" s="194"/>
      <c r="OF1172" s="194"/>
      <c r="OG1172" s="194"/>
      <c r="OH1172" s="194"/>
      <c r="OI1172" s="194"/>
      <c r="OJ1172" s="194"/>
      <c r="OK1172" s="194"/>
      <c r="OL1172" s="194"/>
      <c r="OM1172" s="194"/>
      <c r="ON1172" s="194"/>
      <c r="OO1172" s="194"/>
      <c r="OP1172" s="194"/>
      <c r="OQ1172" s="194"/>
      <c r="OR1172" s="194"/>
      <c r="OS1172" s="194"/>
      <c r="OT1172" s="194"/>
      <c r="OU1172" s="194"/>
      <c r="OV1172" s="194"/>
      <c r="OW1172" s="194"/>
      <c r="OX1172" s="194"/>
      <c r="OY1172" s="194"/>
      <c r="OZ1172" s="194"/>
      <c r="PA1172" s="194"/>
      <c r="PB1172" s="194"/>
      <c r="PC1172" s="194"/>
      <c r="PD1172" s="194"/>
      <c r="PE1172" s="194"/>
      <c r="PF1172" s="194"/>
      <c r="PG1172" s="194"/>
      <c r="PH1172" s="194"/>
      <c r="PI1172" s="194"/>
      <c r="PJ1172" s="194"/>
      <c r="PK1172" s="194"/>
      <c r="PL1172" s="194"/>
      <c r="PM1172" s="194"/>
      <c r="PN1172" s="194"/>
      <c r="PO1172" s="194"/>
      <c r="PP1172" s="194"/>
      <c r="PQ1172" s="194"/>
      <c r="PR1172" s="194"/>
      <c r="PS1172" s="194"/>
      <c r="PT1172" s="194"/>
      <c r="PU1172" s="194"/>
      <c r="PV1172" s="194"/>
      <c r="PW1172" s="194"/>
      <c r="PX1172" s="194"/>
      <c r="PY1172" s="194"/>
      <c r="PZ1172" s="194"/>
      <c r="QA1172" s="194"/>
      <c r="QB1172" s="194"/>
      <c r="QC1172" s="194"/>
      <c r="QD1172" s="194"/>
      <c r="QE1172" s="194"/>
      <c r="QF1172" s="194"/>
      <c r="QG1172" s="194"/>
      <c r="QH1172" s="194"/>
      <c r="QI1172" s="194"/>
      <c r="QJ1172" s="194"/>
      <c r="QK1172" s="194"/>
      <c r="QL1172" s="194"/>
      <c r="QM1172" s="194"/>
      <c r="QN1172" s="194"/>
      <c r="QO1172" s="194"/>
      <c r="QP1172" s="194"/>
      <c r="QQ1172" s="194"/>
      <c r="QR1172" s="194"/>
      <c r="QS1172" s="194"/>
      <c r="QT1172" s="194"/>
      <c r="QU1172" s="194"/>
      <c r="QV1172" s="194"/>
      <c r="QW1172" s="194"/>
      <c r="QX1172" s="194"/>
      <c r="QY1172" s="194"/>
      <c r="QZ1172" s="194"/>
      <c r="RA1172" s="194"/>
      <c r="RB1172" s="194"/>
      <c r="RC1172" s="194"/>
      <c r="RD1172" s="194"/>
      <c r="RE1172" s="194"/>
      <c r="RF1172" s="194"/>
      <c r="RG1172" s="194"/>
    </row>
    <row r="1173" spans="5:475" x14ac:dyDescent="0.25">
      <c r="E1173" s="225"/>
      <c r="F1173" s="216"/>
      <c r="G1173" s="178"/>
      <c r="H1173" s="178"/>
      <c r="I1173" s="204"/>
      <c r="J1173" s="204"/>
      <c r="K1173" s="178"/>
      <c r="L1173" s="188"/>
      <c r="M1173" s="178"/>
      <c r="N1173" s="178"/>
      <c r="O1173" s="188"/>
      <c r="P1173" s="178"/>
      <c r="Q1173" s="178"/>
      <c r="R1173" s="188"/>
      <c r="S1173" s="178"/>
      <c r="T1173" s="178"/>
      <c r="U1173" s="188"/>
      <c r="V1173" s="178"/>
      <c r="W1173" s="178"/>
      <c r="X1173" s="188"/>
      <c r="Y1173" s="178"/>
      <c r="Z1173" s="178"/>
      <c r="AA1173" s="188"/>
      <c r="AB1173" s="178"/>
      <c r="AC1173" s="178"/>
      <c r="AD1173" s="188"/>
      <c r="AE1173" s="178"/>
      <c r="AF1173" s="178"/>
      <c r="AG1173" s="188"/>
      <c r="AH1173" s="178"/>
      <c r="AI1173" s="178"/>
      <c r="AJ1173" s="188"/>
      <c r="AK1173" s="178"/>
      <c r="AL1173" s="178"/>
      <c r="AM1173" s="188"/>
      <c r="AN1173" s="178"/>
      <c r="AO1173" s="178"/>
      <c r="AP1173" s="188"/>
      <c r="AQ1173" s="178"/>
      <c r="AR1173" s="178"/>
      <c r="AS1173" s="188"/>
      <c r="AT1173" s="178"/>
      <c r="AU1173" s="178"/>
      <c r="AV1173" s="188"/>
      <c r="AW1173" s="178"/>
      <c r="AX1173" s="178"/>
      <c r="AY1173" s="188"/>
      <c r="AZ1173" s="178"/>
      <c r="BA1173" s="178"/>
      <c r="BB1173" s="188"/>
      <c r="BC1173" s="178"/>
      <c r="BD1173" s="178"/>
      <c r="BE1173" s="188"/>
      <c r="BF1173" s="178"/>
      <c r="BG1173" s="178"/>
      <c r="BH1173" s="188"/>
      <c r="BI1173" s="178"/>
      <c r="BJ1173" s="178"/>
      <c r="BK1173" s="188"/>
      <c r="BL1173" s="178"/>
      <c r="BM1173" s="178"/>
      <c r="BN1173" s="188"/>
      <c r="BO1173" s="178"/>
      <c r="BP1173" s="178"/>
      <c r="BQ1173" s="188"/>
      <c r="BR1173" s="178"/>
      <c r="BS1173" s="178"/>
      <c r="BT1173" s="188"/>
      <c r="BU1173" s="178"/>
      <c r="BV1173" s="178"/>
      <c r="BW1173" s="188"/>
      <c r="BX1173" s="178"/>
      <c r="BY1173" s="178"/>
      <c r="BZ1173" s="188"/>
      <c r="CA1173" s="178"/>
      <c r="CB1173" s="178"/>
      <c r="CC1173" s="188"/>
      <c r="CD1173" s="178"/>
      <c r="CE1173" s="178"/>
      <c r="CF1173" s="188"/>
      <c r="CG1173" s="178"/>
      <c r="CH1173" s="178"/>
      <c r="CI1173" s="188"/>
      <c r="CJ1173" s="178"/>
      <c r="CK1173" s="178"/>
      <c r="CL1173" s="188"/>
      <c r="CM1173" s="178"/>
      <c r="CN1173" s="178"/>
      <c r="CO1173" s="188"/>
      <c r="CP1173" s="178"/>
      <c r="CQ1173" s="178"/>
      <c r="CR1173" s="188"/>
      <c r="CS1173" s="178"/>
      <c r="CT1173" s="178"/>
      <c r="CU1173" s="188"/>
      <c r="CV1173" s="178"/>
      <c r="CW1173" s="178"/>
      <c r="CX1173" s="188"/>
      <c r="CY1173" s="178"/>
      <c r="CZ1173" s="178"/>
      <c r="DA1173" s="188"/>
      <c r="DB1173" s="178"/>
      <c r="DC1173" s="178"/>
      <c r="DD1173" s="188"/>
      <c r="DE1173" s="178"/>
      <c r="DF1173" s="178"/>
      <c r="DG1173" s="188"/>
      <c r="DH1173" s="178"/>
      <c r="DI1173" s="178"/>
      <c r="DJ1173" s="188"/>
      <c r="DK1173" s="178"/>
      <c r="DL1173" s="178"/>
      <c r="DM1173" s="188"/>
      <c r="DN1173" s="178"/>
      <c r="DO1173" s="178"/>
      <c r="DP1173" s="188"/>
      <c r="DQ1173" s="178"/>
      <c r="DR1173" s="178"/>
      <c r="DS1173" s="188"/>
      <c r="DT1173" s="178"/>
      <c r="DU1173" s="178"/>
      <c r="DV1173" s="188"/>
      <c r="DW1173" s="210"/>
      <c r="DX1173" s="210"/>
      <c r="DY1173" s="194"/>
      <c r="DZ1173" s="210"/>
      <c r="EA1173" s="210"/>
      <c r="EB1173" s="194"/>
      <c r="EC1173" s="210"/>
      <c r="ED1173" s="210"/>
      <c r="EE1173" s="194"/>
      <c r="EF1173" s="210"/>
      <c r="EG1173" s="210"/>
      <c r="EH1173" s="194"/>
      <c r="EI1173" s="210"/>
      <c r="EJ1173" s="210"/>
      <c r="EK1173" s="194"/>
      <c r="EL1173" s="210"/>
      <c r="EM1173" s="210"/>
      <c r="EN1173" s="194"/>
      <c r="EO1173" s="210"/>
      <c r="EP1173" s="210"/>
      <c r="EQ1173" s="194"/>
      <c r="ER1173" s="210"/>
      <c r="ES1173" s="210"/>
      <c r="ET1173" s="194"/>
      <c r="EU1173" s="210"/>
      <c r="EV1173" s="210"/>
      <c r="EW1173" s="194"/>
      <c r="EX1173" s="210"/>
      <c r="EY1173" s="210"/>
      <c r="EZ1173" s="194"/>
      <c r="FA1173" s="210"/>
      <c r="FB1173" s="210"/>
      <c r="FC1173" s="194"/>
      <c r="FD1173" s="210"/>
      <c r="FE1173" s="210"/>
      <c r="FF1173" s="194"/>
      <c r="FG1173" s="210"/>
      <c r="FH1173" s="210"/>
      <c r="FI1173" s="194"/>
      <c r="FJ1173" s="210"/>
      <c r="FK1173" s="210"/>
      <c r="FL1173" s="194"/>
      <c r="FM1173" s="210"/>
      <c r="FN1173" s="210"/>
      <c r="FO1173" s="194"/>
      <c r="FP1173" s="210"/>
      <c r="FQ1173" s="210"/>
      <c r="FR1173" s="194"/>
      <c r="FS1173" s="210"/>
      <c r="FT1173" s="210"/>
      <c r="FU1173" s="194"/>
      <c r="FV1173" s="210"/>
      <c r="FW1173" s="210"/>
      <c r="FX1173" s="194"/>
      <c r="FY1173" s="210"/>
      <c r="FZ1173" s="210"/>
      <c r="GA1173" s="194"/>
      <c r="GB1173" s="210"/>
      <c r="GC1173" s="210"/>
      <c r="GD1173" s="194"/>
      <c r="GE1173" s="210"/>
      <c r="GF1173" s="210"/>
      <c r="GG1173" s="194"/>
      <c r="GH1173" s="210"/>
      <c r="GI1173" s="210"/>
      <c r="GJ1173" s="194"/>
      <c r="GK1173" s="210"/>
      <c r="GL1173" s="210"/>
      <c r="GM1173" s="194"/>
      <c r="GN1173" s="210"/>
      <c r="GO1173" s="210"/>
      <c r="GP1173" s="194"/>
      <c r="GQ1173" s="210"/>
      <c r="GR1173" s="210"/>
      <c r="GS1173" s="194"/>
      <c r="GT1173" s="210"/>
      <c r="GU1173" s="210"/>
      <c r="GV1173" s="194"/>
      <c r="GW1173" s="210"/>
      <c r="GX1173" s="210"/>
      <c r="GY1173" s="194"/>
      <c r="GZ1173" s="210"/>
      <c r="HA1173" s="210"/>
      <c r="HB1173" s="194"/>
      <c r="HC1173" s="210"/>
      <c r="HD1173" s="210"/>
      <c r="HE1173" s="194"/>
      <c r="HF1173" s="210"/>
      <c r="HG1173" s="210"/>
      <c r="HH1173" s="194"/>
      <c r="HI1173" s="210"/>
      <c r="HJ1173" s="210"/>
      <c r="HK1173" s="194"/>
      <c r="HL1173" s="210"/>
      <c r="HM1173" s="210"/>
      <c r="HN1173" s="194"/>
      <c r="HO1173" s="210"/>
      <c r="HP1173" s="210"/>
      <c r="HQ1173" s="194"/>
      <c r="HR1173" s="210"/>
      <c r="HS1173" s="210"/>
      <c r="HT1173" s="194"/>
      <c r="HU1173" s="210"/>
      <c r="HV1173" s="210"/>
      <c r="HW1173" s="194"/>
      <c r="HX1173" s="210"/>
      <c r="HY1173" s="210"/>
      <c r="HZ1173" s="194"/>
      <c r="IA1173" s="210"/>
      <c r="IB1173" s="210"/>
      <c r="IC1173" s="194"/>
      <c r="ID1173" s="210"/>
      <c r="IE1173" s="210"/>
      <c r="IF1173" s="194"/>
      <c r="IG1173" s="210"/>
      <c r="IH1173" s="210"/>
      <c r="II1173" s="194"/>
      <c r="IJ1173" s="210"/>
      <c r="IK1173" s="210"/>
      <c r="IL1173" s="194"/>
      <c r="IM1173" s="210"/>
      <c r="IN1173" s="210"/>
      <c r="IO1173" s="194"/>
      <c r="IP1173" s="210"/>
      <c r="IQ1173" s="210"/>
      <c r="IR1173" s="194"/>
      <c r="IS1173" s="210"/>
      <c r="IT1173" s="210"/>
      <c r="IU1173" s="194"/>
      <c r="IV1173" s="210"/>
      <c r="IW1173" s="210"/>
      <c r="IX1173" s="194"/>
      <c r="IY1173" s="210"/>
      <c r="IZ1173" s="210"/>
      <c r="JA1173" s="194"/>
      <c r="JB1173" s="210"/>
      <c r="JC1173" s="210"/>
      <c r="JD1173" s="194"/>
      <c r="JE1173" s="210"/>
      <c r="JF1173" s="210"/>
      <c r="JG1173" s="194"/>
      <c r="JH1173" s="210"/>
      <c r="JI1173" s="210"/>
      <c r="JJ1173" s="194"/>
      <c r="JK1173" s="210"/>
      <c r="JL1173" s="210"/>
      <c r="JM1173" s="194"/>
      <c r="JN1173" s="210"/>
      <c r="JO1173" s="210"/>
      <c r="JP1173" s="194"/>
      <c r="JQ1173" s="210"/>
      <c r="JR1173" s="210"/>
      <c r="JS1173" s="194"/>
      <c r="JT1173" s="210"/>
      <c r="JU1173" s="210"/>
      <c r="JV1173" s="194"/>
      <c r="JW1173" s="210"/>
      <c r="JX1173" s="210"/>
      <c r="JY1173" s="194"/>
      <c r="JZ1173" s="210"/>
      <c r="KA1173" s="210"/>
      <c r="KB1173" s="194"/>
      <c r="KC1173" s="210"/>
      <c r="KD1173" s="210"/>
      <c r="KE1173" s="194"/>
      <c r="KF1173" s="210"/>
      <c r="KG1173" s="210"/>
      <c r="KH1173" s="194"/>
      <c r="KI1173" s="210"/>
      <c r="KJ1173" s="210"/>
      <c r="KK1173" s="194"/>
      <c r="KL1173" s="210"/>
      <c r="KM1173" s="210"/>
      <c r="KN1173" s="194"/>
      <c r="KO1173" s="210"/>
      <c r="KP1173" s="210"/>
      <c r="KQ1173" s="194"/>
      <c r="KR1173" s="210"/>
      <c r="KS1173" s="210"/>
      <c r="KT1173" s="194"/>
      <c r="KU1173" s="210"/>
      <c r="KV1173" s="210"/>
      <c r="KW1173" s="194"/>
      <c r="KX1173" s="210"/>
      <c r="KY1173" s="210"/>
      <c r="KZ1173" s="194"/>
      <c r="LA1173" s="210"/>
      <c r="LB1173" s="210"/>
      <c r="LC1173" s="194"/>
      <c r="LD1173" s="210"/>
      <c r="LE1173" s="210"/>
      <c r="LF1173" s="194"/>
      <c r="LG1173" s="210"/>
      <c r="LH1173" s="210"/>
      <c r="LI1173" s="194"/>
      <c r="LJ1173" s="210"/>
      <c r="LK1173" s="210"/>
      <c r="LL1173" s="194"/>
      <c r="LM1173" s="210"/>
      <c r="LN1173" s="210"/>
      <c r="LO1173" s="194"/>
      <c r="LP1173" s="210"/>
      <c r="LQ1173" s="210"/>
      <c r="LR1173" s="194"/>
      <c r="LS1173" s="210"/>
      <c r="LT1173" s="210"/>
      <c r="LU1173" s="194"/>
      <c r="LV1173" s="210"/>
      <c r="LW1173" s="210"/>
      <c r="LX1173" s="194"/>
      <c r="LY1173" s="210"/>
      <c r="LZ1173" s="210"/>
      <c r="MA1173" s="194"/>
      <c r="MB1173" s="210"/>
      <c r="MC1173" s="210"/>
      <c r="MD1173" s="194"/>
      <c r="ME1173" s="210"/>
      <c r="MF1173" s="210"/>
      <c r="MG1173" s="194"/>
      <c r="MH1173" s="210"/>
      <c r="MI1173" s="210"/>
      <c r="MJ1173" s="194"/>
      <c r="MK1173" s="210"/>
      <c r="ML1173" s="210"/>
      <c r="MM1173" s="194"/>
      <c r="MN1173" s="210"/>
      <c r="MO1173" s="210"/>
      <c r="MP1173" s="194"/>
      <c r="MQ1173" s="210"/>
      <c r="MR1173" s="210"/>
      <c r="MS1173" s="194"/>
      <c r="MT1173" s="210"/>
      <c r="MU1173" s="210"/>
      <c r="MV1173" s="194"/>
      <c r="MW1173" s="210"/>
      <c r="MX1173" s="210"/>
      <c r="MY1173" s="194"/>
      <c r="MZ1173" s="210"/>
      <c r="NA1173" s="210"/>
      <c r="NB1173" s="194"/>
      <c r="NC1173" s="210"/>
      <c r="ND1173" s="210"/>
      <c r="NE1173" s="194"/>
      <c r="NF1173" s="210"/>
      <c r="NG1173" s="210"/>
      <c r="NH1173" s="194"/>
      <c r="NI1173" s="210"/>
      <c r="NJ1173" s="210"/>
      <c r="NK1173" s="194"/>
      <c r="NL1173" s="210"/>
      <c r="NM1173" s="210"/>
      <c r="NN1173" s="194"/>
      <c r="NO1173" s="210"/>
      <c r="NP1173" s="210"/>
      <c r="NQ1173" s="194"/>
      <c r="NR1173" s="210"/>
      <c r="NS1173" s="210"/>
      <c r="NT1173" s="194"/>
      <c r="NU1173" s="210"/>
      <c r="NV1173" s="210"/>
      <c r="NW1173" s="194"/>
      <c r="NX1173" s="210"/>
      <c r="NY1173" s="210"/>
      <c r="NZ1173" s="194"/>
      <c r="OA1173" s="210"/>
      <c r="OB1173" s="210"/>
      <c r="OC1173" s="194"/>
      <c r="OD1173" s="210"/>
      <c r="OE1173" s="210"/>
      <c r="OF1173" s="194"/>
      <c r="OG1173" s="210"/>
      <c r="OH1173" s="210"/>
      <c r="OI1173" s="194"/>
      <c r="OJ1173" s="210"/>
      <c r="OK1173" s="210"/>
      <c r="OL1173" s="194"/>
      <c r="OM1173" s="210"/>
      <c r="ON1173" s="210"/>
      <c r="OO1173" s="194"/>
      <c r="OP1173" s="210"/>
      <c r="OQ1173" s="210"/>
      <c r="OR1173" s="194"/>
      <c r="OS1173" s="210"/>
      <c r="OT1173" s="210"/>
      <c r="OU1173" s="194"/>
      <c r="OV1173" s="210"/>
      <c r="OW1173" s="210"/>
      <c r="OX1173" s="194"/>
      <c r="OY1173" s="210"/>
      <c r="OZ1173" s="210"/>
      <c r="PA1173" s="194"/>
      <c r="PB1173" s="210"/>
      <c r="PC1173" s="210"/>
      <c r="PD1173" s="194"/>
      <c r="PE1173" s="210"/>
      <c r="PF1173" s="210"/>
      <c r="PG1173" s="194"/>
      <c r="PH1173" s="210"/>
      <c r="PI1173" s="210"/>
      <c r="PJ1173" s="194"/>
      <c r="PK1173" s="210"/>
      <c r="PL1173" s="210"/>
      <c r="PM1173" s="194"/>
      <c r="PN1173" s="210"/>
      <c r="PO1173" s="210"/>
      <c r="PP1173" s="194"/>
      <c r="PQ1173" s="210"/>
      <c r="PR1173" s="210"/>
      <c r="PS1173" s="194"/>
      <c r="PT1173" s="210"/>
      <c r="PU1173" s="210"/>
      <c r="PV1173" s="194"/>
      <c r="PW1173" s="210"/>
      <c r="PX1173" s="210"/>
      <c r="PY1173" s="194"/>
      <c r="PZ1173" s="210"/>
      <c r="QA1173" s="210"/>
      <c r="QB1173" s="194"/>
      <c r="QC1173" s="210"/>
      <c r="QD1173" s="210"/>
      <c r="QE1173" s="194"/>
      <c r="QF1173" s="210"/>
      <c r="QG1173" s="210"/>
      <c r="QH1173" s="194"/>
      <c r="QI1173" s="210"/>
      <c r="QJ1173" s="210"/>
      <c r="QK1173" s="194"/>
      <c r="QL1173" s="210"/>
      <c r="QM1173" s="210"/>
      <c r="QN1173" s="194"/>
      <c r="QO1173" s="210"/>
      <c r="QP1173" s="210"/>
      <c r="QQ1173" s="194"/>
      <c r="QR1173" s="210"/>
      <c r="QS1173" s="210"/>
      <c r="QT1173" s="194"/>
      <c r="QU1173" s="210"/>
      <c r="QV1173" s="210"/>
      <c r="QW1173" s="194"/>
      <c r="QX1173" s="210"/>
      <c r="QY1173" s="210"/>
      <c r="QZ1173" s="194"/>
      <c r="RA1173" s="210"/>
      <c r="RB1173" s="210"/>
      <c r="RC1173" s="194"/>
      <c r="RD1173" s="210"/>
      <c r="RE1173" s="210"/>
      <c r="RF1173" s="194"/>
      <c r="RG1173" s="210"/>
    </row>
    <row r="1174" spans="5:475" x14ac:dyDescent="0.25">
      <c r="F1174" s="190"/>
      <c r="G1174" s="188"/>
      <c r="H1174" s="188"/>
      <c r="I1174" s="204"/>
      <c r="J1174" s="204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  <c r="RG1174" s="194"/>
    </row>
    <row r="1175" spans="5:475" x14ac:dyDescent="0.25">
      <c r="E1175" s="225"/>
      <c r="F1175" s="217"/>
      <c r="G1175" s="188"/>
      <c r="H1175" s="188"/>
      <c r="I1175" s="204"/>
      <c r="J1175" s="204"/>
      <c r="K1175" s="188"/>
      <c r="L1175" s="188"/>
      <c r="M1175" s="188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  <c r="RG1175" s="194"/>
    </row>
    <row r="1176" spans="5:475" x14ac:dyDescent="0.25">
      <c r="E1176" s="225"/>
      <c r="F1176" s="217"/>
      <c r="G1176" s="188"/>
      <c r="H1176" s="188"/>
      <c r="I1176" s="204"/>
      <c r="J1176" s="204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  <c r="RG1176" s="194"/>
    </row>
    <row r="1177" spans="5:475" x14ac:dyDescent="0.25">
      <c r="E1177" s="225"/>
      <c r="F1177" s="217"/>
      <c r="G1177" s="188"/>
      <c r="H1177" s="188"/>
      <c r="I1177" s="204"/>
      <c r="J1177" s="204"/>
      <c r="K1177" s="188"/>
      <c r="L1177" s="188"/>
      <c r="M1177" s="188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  <c r="RG1177" s="194"/>
    </row>
    <row r="1178" spans="5:475" x14ac:dyDescent="0.25">
      <c r="E1178" s="225"/>
      <c r="F1178" s="216"/>
      <c r="G1178" s="178"/>
      <c r="H1178" s="178"/>
      <c r="I1178" s="204"/>
      <c r="J1178" s="204"/>
      <c r="K1178" s="178"/>
      <c r="L1178" s="188"/>
      <c r="M1178" s="178"/>
      <c r="N1178" s="178"/>
      <c r="O1178" s="188"/>
      <c r="P1178" s="178"/>
      <c r="Q1178" s="178"/>
      <c r="R1178" s="188"/>
      <c r="S1178" s="178"/>
      <c r="T1178" s="178"/>
      <c r="U1178" s="188"/>
      <c r="V1178" s="178"/>
      <c r="W1178" s="178"/>
      <c r="X1178" s="188"/>
      <c r="Y1178" s="178"/>
      <c r="Z1178" s="178"/>
      <c r="AA1178" s="188"/>
      <c r="AB1178" s="178"/>
      <c r="AC1178" s="178"/>
      <c r="AD1178" s="188"/>
      <c r="AE1178" s="178"/>
      <c r="AF1178" s="178"/>
      <c r="AG1178" s="188"/>
      <c r="AH1178" s="178"/>
      <c r="AI1178" s="178"/>
      <c r="AJ1178" s="188"/>
      <c r="AK1178" s="178"/>
      <c r="AL1178" s="178"/>
      <c r="AM1178" s="188"/>
      <c r="AN1178" s="178"/>
      <c r="AO1178" s="178"/>
      <c r="AP1178" s="188"/>
      <c r="AQ1178" s="178"/>
      <c r="AR1178" s="178"/>
      <c r="AS1178" s="188"/>
      <c r="AT1178" s="178"/>
      <c r="AU1178" s="178"/>
      <c r="AV1178" s="188"/>
      <c r="AW1178" s="178"/>
      <c r="AX1178" s="178"/>
      <c r="AY1178" s="188"/>
      <c r="AZ1178" s="178"/>
      <c r="BA1178" s="178"/>
      <c r="BB1178" s="188"/>
      <c r="BC1178" s="178"/>
      <c r="BD1178" s="178"/>
      <c r="BE1178" s="188"/>
      <c r="BF1178" s="178"/>
      <c r="BG1178" s="178"/>
      <c r="BH1178" s="188"/>
      <c r="BI1178" s="178"/>
      <c r="BJ1178" s="178"/>
      <c r="BK1178" s="188"/>
      <c r="BL1178" s="178"/>
      <c r="BM1178" s="178"/>
      <c r="BN1178" s="188"/>
      <c r="BO1178" s="178"/>
      <c r="BP1178" s="178"/>
      <c r="BQ1178" s="188"/>
      <c r="BR1178" s="178"/>
      <c r="BS1178" s="178"/>
      <c r="BT1178" s="188"/>
      <c r="BU1178" s="178"/>
      <c r="BV1178" s="178"/>
      <c r="BW1178" s="188"/>
      <c r="BX1178" s="178"/>
      <c r="BY1178" s="178"/>
      <c r="BZ1178" s="188"/>
      <c r="CA1178" s="178"/>
      <c r="CB1178" s="178"/>
      <c r="CC1178" s="188"/>
      <c r="CD1178" s="178"/>
      <c r="CE1178" s="178"/>
      <c r="CF1178" s="188"/>
      <c r="CG1178" s="178"/>
      <c r="CH1178" s="178"/>
      <c r="CI1178" s="188"/>
      <c r="CJ1178" s="178"/>
      <c r="CK1178" s="178"/>
      <c r="CL1178" s="188"/>
      <c r="CM1178" s="178"/>
      <c r="CN1178" s="178"/>
      <c r="CO1178" s="188"/>
      <c r="CP1178" s="178"/>
      <c r="CQ1178" s="178"/>
      <c r="CR1178" s="188"/>
      <c r="CS1178" s="178"/>
      <c r="CT1178" s="178"/>
      <c r="CU1178" s="188"/>
      <c r="CV1178" s="178"/>
      <c r="CW1178" s="178"/>
      <c r="CX1178" s="188"/>
      <c r="CY1178" s="178"/>
      <c r="CZ1178" s="178"/>
      <c r="DA1178" s="188"/>
      <c r="DB1178" s="178"/>
      <c r="DC1178" s="178"/>
      <c r="DD1178" s="188"/>
      <c r="DE1178" s="178"/>
      <c r="DF1178" s="178"/>
      <c r="DG1178" s="188"/>
      <c r="DH1178" s="178"/>
      <c r="DI1178" s="178"/>
      <c r="DJ1178" s="188"/>
      <c r="DK1178" s="178"/>
      <c r="DL1178" s="178"/>
      <c r="DM1178" s="188"/>
      <c r="DN1178" s="178"/>
      <c r="DO1178" s="178"/>
      <c r="DP1178" s="188"/>
      <c r="DQ1178" s="178"/>
      <c r="DR1178" s="178"/>
      <c r="DS1178" s="188"/>
      <c r="DT1178" s="178"/>
      <c r="DU1178" s="178"/>
      <c r="DV1178" s="188"/>
      <c r="DW1178" s="210"/>
      <c r="DX1178" s="210"/>
      <c r="DY1178" s="194"/>
      <c r="DZ1178" s="210"/>
      <c r="EA1178" s="210"/>
      <c r="EB1178" s="194"/>
      <c r="EC1178" s="210"/>
      <c r="ED1178" s="210"/>
      <c r="EE1178" s="194"/>
      <c r="EF1178" s="210"/>
      <c r="EG1178" s="210"/>
      <c r="EH1178" s="194"/>
      <c r="EI1178" s="210"/>
      <c r="EJ1178" s="210"/>
      <c r="EK1178" s="194"/>
      <c r="EL1178" s="210"/>
      <c r="EM1178" s="210"/>
      <c r="EN1178" s="194"/>
      <c r="EO1178" s="210"/>
      <c r="EP1178" s="210"/>
      <c r="EQ1178" s="194"/>
      <c r="ER1178" s="210"/>
      <c r="ES1178" s="210"/>
      <c r="ET1178" s="194"/>
      <c r="EU1178" s="210"/>
      <c r="EV1178" s="210"/>
      <c r="EW1178" s="194"/>
      <c r="EX1178" s="210"/>
      <c r="EY1178" s="210"/>
      <c r="EZ1178" s="194"/>
      <c r="FA1178" s="210"/>
      <c r="FB1178" s="210"/>
      <c r="FC1178" s="194"/>
      <c r="FD1178" s="210"/>
      <c r="FE1178" s="210"/>
      <c r="FF1178" s="194"/>
      <c r="FG1178" s="210"/>
      <c r="FH1178" s="210"/>
      <c r="FI1178" s="194"/>
      <c r="FJ1178" s="210"/>
      <c r="FK1178" s="210"/>
      <c r="FL1178" s="194"/>
      <c r="FM1178" s="210"/>
      <c r="FN1178" s="210"/>
      <c r="FO1178" s="194"/>
      <c r="FP1178" s="210"/>
      <c r="FQ1178" s="210"/>
      <c r="FR1178" s="194"/>
      <c r="FS1178" s="210"/>
      <c r="FT1178" s="210"/>
      <c r="FU1178" s="194"/>
      <c r="FV1178" s="210"/>
      <c r="FW1178" s="210"/>
      <c r="FX1178" s="194"/>
      <c r="FY1178" s="210"/>
      <c r="FZ1178" s="210"/>
      <c r="GA1178" s="194"/>
      <c r="GB1178" s="210"/>
      <c r="GC1178" s="210"/>
      <c r="GD1178" s="194"/>
      <c r="GE1178" s="210"/>
      <c r="GF1178" s="210"/>
      <c r="GG1178" s="194"/>
      <c r="GH1178" s="210"/>
      <c r="GI1178" s="210"/>
      <c r="GJ1178" s="194"/>
      <c r="GK1178" s="210"/>
      <c r="GL1178" s="210"/>
      <c r="GM1178" s="194"/>
      <c r="GN1178" s="210"/>
      <c r="GO1178" s="210"/>
      <c r="GP1178" s="194"/>
      <c r="GQ1178" s="210"/>
      <c r="GR1178" s="210"/>
      <c r="GS1178" s="194"/>
      <c r="GT1178" s="210"/>
      <c r="GU1178" s="210"/>
      <c r="GV1178" s="194"/>
      <c r="GW1178" s="210"/>
      <c r="GX1178" s="210"/>
      <c r="GY1178" s="194"/>
      <c r="GZ1178" s="210"/>
      <c r="HA1178" s="210"/>
      <c r="HB1178" s="194"/>
      <c r="HC1178" s="210"/>
      <c r="HD1178" s="210"/>
      <c r="HE1178" s="194"/>
      <c r="HF1178" s="210"/>
      <c r="HG1178" s="210"/>
      <c r="HH1178" s="194"/>
      <c r="HI1178" s="210"/>
      <c r="HJ1178" s="210"/>
      <c r="HK1178" s="194"/>
      <c r="HL1178" s="210"/>
      <c r="HM1178" s="210"/>
      <c r="HN1178" s="194"/>
      <c r="HO1178" s="210"/>
      <c r="HP1178" s="210"/>
      <c r="HQ1178" s="194"/>
      <c r="HR1178" s="210"/>
      <c r="HS1178" s="210"/>
      <c r="HT1178" s="194"/>
      <c r="HU1178" s="210"/>
      <c r="HV1178" s="210"/>
      <c r="HW1178" s="194"/>
      <c r="HX1178" s="210"/>
      <c r="HY1178" s="210"/>
      <c r="HZ1178" s="194"/>
      <c r="IA1178" s="210"/>
      <c r="IB1178" s="210"/>
      <c r="IC1178" s="194"/>
      <c r="ID1178" s="210"/>
      <c r="IE1178" s="210"/>
      <c r="IF1178" s="194"/>
      <c r="IG1178" s="210"/>
      <c r="IH1178" s="210"/>
      <c r="II1178" s="194"/>
      <c r="IJ1178" s="210"/>
      <c r="IK1178" s="210"/>
      <c r="IL1178" s="194"/>
      <c r="IM1178" s="210"/>
      <c r="IN1178" s="210"/>
      <c r="IO1178" s="194"/>
      <c r="IP1178" s="210"/>
      <c r="IQ1178" s="210"/>
      <c r="IR1178" s="194"/>
      <c r="IS1178" s="210"/>
      <c r="IT1178" s="210"/>
      <c r="IU1178" s="194"/>
      <c r="IV1178" s="210"/>
      <c r="IW1178" s="210"/>
      <c r="IX1178" s="194"/>
      <c r="IY1178" s="210"/>
      <c r="IZ1178" s="210"/>
      <c r="JA1178" s="194"/>
      <c r="JB1178" s="210"/>
      <c r="JC1178" s="210"/>
      <c r="JD1178" s="194"/>
      <c r="JE1178" s="210"/>
      <c r="JF1178" s="210"/>
      <c r="JG1178" s="194"/>
      <c r="JH1178" s="210"/>
      <c r="JI1178" s="210"/>
      <c r="JJ1178" s="194"/>
      <c r="JK1178" s="210"/>
      <c r="JL1178" s="210"/>
      <c r="JM1178" s="194"/>
      <c r="JN1178" s="210"/>
      <c r="JO1178" s="210"/>
      <c r="JP1178" s="194"/>
      <c r="JQ1178" s="210"/>
      <c r="JR1178" s="210"/>
      <c r="JS1178" s="194"/>
      <c r="JT1178" s="210"/>
      <c r="JU1178" s="210"/>
      <c r="JV1178" s="194"/>
      <c r="JW1178" s="210"/>
      <c r="JX1178" s="210"/>
      <c r="JY1178" s="194"/>
      <c r="JZ1178" s="210"/>
      <c r="KA1178" s="210"/>
      <c r="KB1178" s="194"/>
      <c r="KC1178" s="210"/>
      <c r="KD1178" s="210"/>
      <c r="KE1178" s="194"/>
      <c r="KF1178" s="210"/>
      <c r="KG1178" s="210"/>
      <c r="KH1178" s="194"/>
      <c r="KI1178" s="210"/>
      <c r="KJ1178" s="210"/>
      <c r="KK1178" s="194"/>
      <c r="KL1178" s="210"/>
      <c r="KM1178" s="210"/>
      <c r="KN1178" s="194"/>
      <c r="KO1178" s="210"/>
      <c r="KP1178" s="210"/>
      <c r="KQ1178" s="194"/>
      <c r="KR1178" s="210"/>
      <c r="KS1178" s="210"/>
      <c r="KT1178" s="194"/>
      <c r="KU1178" s="210"/>
      <c r="KV1178" s="210"/>
      <c r="KW1178" s="194"/>
      <c r="KX1178" s="210"/>
      <c r="KY1178" s="210"/>
      <c r="KZ1178" s="194"/>
      <c r="LA1178" s="210"/>
      <c r="LB1178" s="210"/>
      <c r="LC1178" s="194"/>
      <c r="LD1178" s="210"/>
      <c r="LE1178" s="210"/>
      <c r="LF1178" s="194"/>
      <c r="LG1178" s="210"/>
      <c r="LH1178" s="210"/>
      <c r="LI1178" s="194"/>
      <c r="LJ1178" s="210"/>
      <c r="LK1178" s="210"/>
      <c r="LL1178" s="194"/>
      <c r="LM1178" s="210"/>
      <c r="LN1178" s="210"/>
      <c r="LO1178" s="194"/>
      <c r="LP1178" s="210"/>
      <c r="LQ1178" s="210"/>
      <c r="LR1178" s="194"/>
      <c r="LS1178" s="210"/>
      <c r="LT1178" s="210"/>
      <c r="LU1178" s="194"/>
      <c r="LV1178" s="210"/>
      <c r="LW1178" s="210"/>
      <c r="LX1178" s="194"/>
      <c r="LY1178" s="210"/>
      <c r="LZ1178" s="210"/>
      <c r="MA1178" s="194"/>
      <c r="MB1178" s="210"/>
      <c r="MC1178" s="210"/>
      <c r="MD1178" s="194"/>
      <c r="ME1178" s="210"/>
      <c r="MF1178" s="210"/>
      <c r="MG1178" s="194"/>
      <c r="MH1178" s="210"/>
      <c r="MI1178" s="210"/>
      <c r="MJ1178" s="194"/>
      <c r="MK1178" s="210"/>
      <c r="ML1178" s="210"/>
      <c r="MM1178" s="194"/>
      <c r="MN1178" s="210"/>
      <c r="MO1178" s="210"/>
      <c r="MP1178" s="194"/>
      <c r="MQ1178" s="210"/>
      <c r="MR1178" s="210"/>
      <c r="MS1178" s="194"/>
      <c r="MT1178" s="210"/>
      <c r="MU1178" s="210"/>
      <c r="MV1178" s="194"/>
      <c r="MW1178" s="210"/>
      <c r="MX1178" s="210"/>
      <c r="MY1178" s="194"/>
      <c r="MZ1178" s="210"/>
      <c r="NA1178" s="210"/>
      <c r="NB1178" s="194"/>
      <c r="NC1178" s="210"/>
      <c r="ND1178" s="210"/>
      <c r="NE1178" s="194"/>
      <c r="NF1178" s="210"/>
      <c r="NG1178" s="210"/>
      <c r="NH1178" s="194"/>
      <c r="NI1178" s="210"/>
      <c r="NJ1178" s="210"/>
      <c r="NK1178" s="194"/>
      <c r="NL1178" s="210"/>
      <c r="NM1178" s="210"/>
      <c r="NN1178" s="194"/>
      <c r="NO1178" s="210"/>
      <c r="NP1178" s="210"/>
      <c r="NQ1178" s="194"/>
      <c r="NR1178" s="210"/>
      <c r="NS1178" s="210"/>
      <c r="NT1178" s="194"/>
      <c r="NU1178" s="210"/>
      <c r="NV1178" s="210"/>
      <c r="NW1178" s="194"/>
      <c r="NX1178" s="210"/>
      <c r="NY1178" s="210"/>
      <c r="NZ1178" s="194"/>
      <c r="OA1178" s="210"/>
      <c r="OB1178" s="210"/>
      <c r="OC1178" s="194"/>
      <c r="OD1178" s="210"/>
      <c r="OE1178" s="210"/>
      <c r="OF1178" s="194"/>
      <c r="OG1178" s="210"/>
      <c r="OH1178" s="210"/>
      <c r="OI1178" s="194"/>
      <c r="OJ1178" s="210"/>
      <c r="OK1178" s="210"/>
      <c r="OL1178" s="194"/>
      <c r="OM1178" s="210"/>
      <c r="ON1178" s="210"/>
      <c r="OO1178" s="194"/>
      <c r="OP1178" s="210"/>
      <c r="OQ1178" s="210"/>
      <c r="OR1178" s="194"/>
      <c r="OS1178" s="210"/>
      <c r="OT1178" s="210"/>
      <c r="OU1178" s="194"/>
      <c r="OV1178" s="210"/>
      <c r="OW1178" s="210"/>
      <c r="OX1178" s="194"/>
      <c r="OY1178" s="210"/>
      <c r="OZ1178" s="210"/>
      <c r="PA1178" s="194"/>
      <c r="PB1178" s="210"/>
      <c r="PC1178" s="210"/>
      <c r="PD1178" s="194"/>
      <c r="PE1178" s="210"/>
      <c r="PF1178" s="210"/>
      <c r="PG1178" s="194"/>
      <c r="PH1178" s="210"/>
      <c r="PI1178" s="210"/>
      <c r="PJ1178" s="194"/>
      <c r="PK1178" s="210"/>
      <c r="PL1178" s="210"/>
      <c r="PM1178" s="194"/>
      <c r="PN1178" s="210"/>
      <c r="PO1178" s="210"/>
      <c r="PP1178" s="194"/>
      <c r="PQ1178" s="210"/>
      <c r="PR1178" s="210"/>
      <c r="PS1178" s="194"/>
      <c r="PT1178" s="210"/>
      <c r="PU1178" s="210"/>
      <c r="PV1178" s="194"/>
      <c r="PW1178" s="210"/>
      <c r="PX1178" s="210"/>
      <c r="PY1178" s="194"/>
      <c r="PZ1178" s="210"/>
      <c r="QA1178" s="210"/>
      <c r="QB1178" s="194"/>
      <c r="QC1178" s="210"/>
      <c r="QD1178" s="210"/>
      <c r="QE1178" s="194"/>
      <c r="QF1178" s="210"/>
      <c r="QG1178" s="210"/>
      <c r="QH1178" s="194"/>
      <c r="QI1178" s="210"/>
      <c r="QJ1178" s="210"/>
      <c r="QK1178" s="194"/>
      <c r="QL1178" s="210"/>
      <c r="QM1178" s="210"/>
      <c r="QN1178" s="194"/>
      <c r="QO1178" s="210"/>
      <c r="QP1178" s="210"/>
      <c r="QQ1178" s="194"/>
      <c r="QR1178" s="210"/>
      <c r="QS1178" s="210"/>
      <c r="QT1178" s="194"/>
      <c r="QU1178" s="210"/>
      <c r="QV1178" s="210"/>
      <c r="QW1178" s="194"/>
      <c r="QX1178" s="210"/>
      <c r="QY1178" s="210"/>
      <c r="QZ1178" s="194"/>
      <c r="RA1178" s="210"/>
      <c r="RB1178" s="210"/>
      <c r="RC1178" s="194"/>
      <c r="RD1178" s="210"/>
      <c r="RE1178" s="210"/>
      <c r="RF1178" s="194"/>
      <c r="RG1178" s="210"/>
    </row>
    <row r="1179" spans="5:475" x14ac:dyDescent="0.25">
      <c r="F1179" s="190"/>
      <c r="G1179" s="188"/>
      <c r="H1179" s="188"/>
      <c r="I1179" s="204"/>
      <c r="J1179" s="204"/>
      <c r="K1179" s="188"/>
      <c r="L1179" s="188"/>
      <c r="M1179" s="188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  <c r="RG1179" s="194"/>
    </row>
    <row r="1180" spans="5:475" x14ac:dyDescent="0.25">
      <c r="E1180" s="225"/>
      <c r="F1180" s="217"/>
      <c r="G1180" s="188"/>
      <c r="H1180" s="188"/>
      <c r="I1180" s="204"/>
      <c r="J1180" s="204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  <c r="RG1180" s="194"/>
    </row>
    <row r="1181" spans="5:475" x14ac:dyDescent="0.25">
      <c r="E1181" s="225"/>
      <c r="F1181" s="217"/>
      <c r="G1181" s="188"/>
      <c r="H1181" s="188"/>
      <c r="I1181" s="204"/>
      <c r="J1181" s="204"/>
      <c r="K1181" s="188"/>
      <c r="L1181" s="188"/>
      <c r="M1181" s="188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  <c r="RG1181" s="194"/>
    </row>
    <row r="1182" spans="5:475" x14ac:dyDescent="0.25">
      <c r="E1182" s="225"/>
      <c r="F1182" s="217"/>
      <c r="G1182" s="188"/>
      <c r="H1182" s="188"/>
      <c r="I1182" s="204"/>
      <c r="J1182" s="204"/>
      <c r="K1182" s="188"/>
      <c r="L1182" s="188"/>
      <c r="M1182" s="188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  <c r="RG1182" s="194"/>
    </row>
    <row r="1183" spans="5:475" x14ac:dyDescent="0.25">
      <c r="E1183" s="225"/>
      <c r="F1183" s="217"/>
      <c r="G1183" s="188"/>
      <c r="H1183" s="188"/>
      <c r="I1183" s="204"/>
      <c r="J1183" s="204"/>
      <c r="K1183" s="188"/>
      <c r="L1183" s="188"/>
      <c r="M1183" s="188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  <c r="RG1183" s="194"/>
    </row>
    <row r="1184" spans="5:475" x14ac:dyDescent="0.25">
      <c r="E1184" s="225"/>
      <c r="F1184" s="216"/>
      <c r="G1184" s="188"/>
      <c r="H1184" s="188"/>
      <c r="I1184" s="204"/>
      <c r="J1184" s="204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  <c r="RG1184" s="194"/>
    </row>
    <row r="1185" spans="5:475" x14ac:dyDescent="0.25">
      <c r="E1185" s="225"/>
      <c r="F1185" s="217"/>
      <c r="G1185" s="188"/>
      <c r="H1185" s="188"/>
      <c r="I1185" s="204"/>
      <c r="J1185" s="204"/>
      <c r="K1185" s="188"/>
      <c r="L1185" s="188"/>
      <c r="M1185" s="188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  <c r="RG1185" s="194"/>
    </row>
    <row r="1186" spans="5:475" x14ac:dyDescent="0.25">
      <c r="E1186" s="225"/>
      <c r="F1186" s="217"/>
      <c r="G1186" s="178"/>
      <c r="H1186" s="178"/>
      <c r="I1186" s="204"/>
      <c r="J1186" s="204"/>
      <c r="K1186" s="178"/>
      <c r="L1186" s="188"/>
      <c r="M1186" s="178"/>
      <c r="N1186" s="178"/>
      <c r="O1186" s="188"/>
      <c r="P1186" s="178"/>
      <c r="Q1186" s="178"/>
      <c r="R1186" s="188"/>
      <c r="S1186" s="178"/>
      <c r="T1186" s="178"/>
      <c r="U1186" s="188"/>
      <c r="V1186" s="178"/>
      <c r="W1186" s="178"/>
      <c r="X1186" s="188"/>
      <c r="Y1186" s="178"/>
      <c r="Z1186" s="178"/>
      <c r="AA1186" s="188"/>
      <c r="AB1186" s="178"/>
      <c r="AC1186" s="178"/>
      <c r="AD1186" s="188"/>
      <c r="AE1186" s="178"/>
      <c r="AF1186" s="178"/>
      <c r="AG1186" s="188"/>
      <c r="AH1186" s="178"/>
      <c r="AI1186" s="178"/>
      <c r="AJ1186" s="188"/>
      <c r="AK1186" s="178"/>
      <c r="AL1186" s="178"/>
      <c r="AM1186" s="188"/>
      <c r="AN1186" s="178"/>
      <c r="AO1186" s="178"/>
      <c r="AP1186" s="188"/>
      <c r="AQ1186" s="178"/>
      <c r="AR1186" s="178"/>
      <c r="AS1186" s="188"/>
      <c r="AT1186" s="178"/>
      <c r="AU1186" s="178"/>
      <c r="AV1186" s="188"/>
      <c r="AW1186" s="178"/>
      <c r="AX1186" s="178"/>
      <c r="AY1186" s="188"/>
      <c r="AZ1186" s="178"/>
      <c r="BA1186" s="178"/>
      <c r="BB1186" s="188"/>
      <c r="BC1186" s="178"/>
      <c r="BD1186" s="178"/>
      <c r="BE1186" s="188"/>
      <c r="BF1186" s="178"/>
      <c r="BG1186" s="178"/>
      <c r="BH1186" s="188"/>
      <c r="BI1186" s="178"/>
      <c r="BJ1186" s="178"/>
      <c r="BK1186" s="188"/>
      <c r="BL1186" s="178"/>
      <c r="BM1186" s="178"/>
      <c r="BN1186" s="188"/>
      <c r="BO1186" s="178"/>
      <c r="BP1186" s="178"/>
      <c r="BQ1186" s="188"/>
      <c r="BR1186" s="178"/>
      <c r="BS1186" s="178"/>
      <c r="BT1186" s="188"/>
      <c r="BU1186" s="178"/>
      <c r="BV1186" s="178"/>
      <c r="BW1186" s="188"/>
      <c r="BX1186" s="178"/>
      <c r="BY1186" s="178"/>
      <c r="BZ1186" s="188"/>
      <c r="CA1186" s="178"/>
      <c r="CB1186" s="178"/>
      <c r="CC1186" s="188"/>
      <c r="CD1186" s="178"/>
      <c r="CE1186" s="178"/>
      <c r="CF1186" s="188"/>
      <c r="CG1186" s="178"/>
      <c r="CH1186" s="178"/>
      <c r="CI1186" s="188"/>
      <c r="CJ1186" s="178"/>
      <c r="CK1186" s="178"/>
      <c r="CL1186" s="188"/>
      <c r="CM1186" s="178"/>
      <c r="CN1186" s="178"/>
      <c r="CO1186" s="188"/>
      <c r="CP1186" s="178"/>
      <c r="CQ1186" s="178"/>
      <c r="CR1186" s="188"/>
      <c r="CS1186" s="178"/>
      <c r="CT1186" s="178"/>
      <c r="CU1186" s="188"/>
      <c r="CV1186" s="178"/>
      <c r="CW1186" s="178"/>
      <c r="CX1186" s="188"/>
      <c r="CY1186" s="178"/>
      <c r="CZ1186" s="178"/>
      <c r="DA1186" s="188"/>
      <c r="DB1186" s="178"/>
      <c r="DC1186" s="178"/>
      <c r="DD1186" s="188"/>
      <c r="DE1186" s="178"/>
      <c r="DF1186" s="178"/>
      <c r="DG1186" s="188"/>
      <c r="DH1186" s="178"/>
      <c r="DI1186" s="178"/>
      <c r="DJ1186" s="188"/>
      <c r="DK1186" s="178"/>
      <c r="DL1186" s="178"/>
      <c r="DM1186" s="188"/>
      <c r="DN1186" s="178"/>
      <c r="DO1186" s="178"/>
      <c r="DP1186" s="188"/>
      <c r="DQ1186" s="178"/>
      <c r="DR1186" s="178"/>
      <c r="DS1186" s="188"/>
      <c r="DT1186" s="178"/>
      <c r="DU1186" s="178"/>
      <c r="DV1186" s="188"/>
      <c r="DW1186" s="210"/>
      <c r="DX1186" s="210"/>
      <c r="DY1186" s="194"/>
      <c r="DZ1186" s="210"/>
      <c r="EA1186" s="210"/>
      <c r="EB1186" s="194"/>
      <c r="EC1186" s="210"/>
      <c r="ED1186" s="210"/>
      <c r="EE1186" s="194"/>
      <c r="EF1186" s="210"/>
      <c r="EG1186" s="210"/>
      <c r="EH1186" s="194"/>
      <c r="EI1186" s="210"/>
      <c r="EJ1186" s="210"/>
      <c r="EK1186" s="194"/>
      <c r="EL1186" s="210"/>
      <c r="EM1186" s="210"/>
      <c r="EN1186" s="194"/>
      <c r="EO1186" s="210"/>
      <c r="EP1186" s="210"/>
      <c r="EQ1186" s="194"/>
      <c r="ER1186" s="210"/>
      <c r="ES1186" s="210"/>
      <c r="ET1186" s="194"/>
      <c r="EU1186" s="210"/>
      <c r="EV1186" s="210"/>
      <c r="EW1186" s="194"/>
      <c r="EX1186" s="210"/>
      <c r="EY1186" s="210"/>
      <c r="EZ1186" s="194"/>
      <c r="FA1186" s="210"/>
      <c r="FB1186" s="210"/>
      <c r="FC1186" s="194"/>
      <c r="FD1186" s="210"/>
      <c r="FE1186" s="210"/>
      <c r="FF1186" s="194"/>
      <c r="FG1186" s="210"/>
      <c r="FH1186" s="210"/>
      <c r="FI1186" s="194"/>
      <c r="FJ1186" s="210"/>
      <c r="FK1186" s="210"/>
      <c r="FL1186" s="194"/>
      <c r="FM1186" s="210"/>
      <c r="FN1186" s="210"/>
      <c r="FO1186" s="194"/>
      <c r="FP1186" s="210"/>
      <c r="FQ1186" s="210"/>
      <c r="FR1186" s="194"/>
      <c r="FS1186" s="210"/>
      <c r="FT1186" s="210"/>
      <c r="FU1186" s="194"/>
      <c r="FV1186" s="210"/>
      <c r="FW1186" s="210"/>
      <c r="FX1186" s="194"/>
      <c r="FY1186" s="210"/>
      <c r="FZ1186" s="210"/>
      <c r="GA1186" s="194"/>
      <c r="GB1186" s="210"/>
      <c r="GC1186" s="210"/>
      <c r="GD1186" s="194"/>
      <c r="GE1186" s="210"/>
      <c r="GF1186" s="210"/>
      <c r="GG1186" s="194"/>
      <c r="GH1186" s="210"/>
      <c r="GI1186" s="210"/>
      <c r="GJ1186" s="194"/>
      <c r="GK1186" s="210"/>
      <c r="GL1186" s="210"/>
      <c r="GM1186" s="194"/>
      <c r="GN1186" s="210"/>
      <c r="GO1186" s="210"/>
      <c r="GP1186" s="194"/>
      <c r="GQ1186" s="210"/>
      <c r="GR1186" s="210"/>
      <c r="GS1186" s="194"/>
      <c r="GT1186" s="210"/>
      <c r="GU1186" s="210"/>
      <c r="GV1186" s="194"/>
      <c r="GW1186" s="210"/>
      <c r="GX1186" s="210"/>
      <c r="GY1186" s="194"/>
      <c r="GZ1186" s="210"/>
      <c r="HA1186" s="210"/>
      <c r="HB1186" s="194"/>
      <c r="HC1186" s="210"/>
      <c r="HD1186" s="210"/>
      <c r="HE1186" s="194"/>
      <c r="HF1186" s="210"/>
      <c r="HG1186" s="210"/>
      <c r="HH1186" s="194"/>
      <c r="HI1186" s="210"/>
      <c r="HJ1186" s="210"/>
      <c r="HK1186" s="194"/>
      <c r="HL1186" s="210"/>
      <c r="HM1186" s="210"/>
      <c r="HN1186" s="194"/>
      <c r="HO1186" s="210"/>
      <c r="HP1186" s="210"/>
      <c r="HQ1186" s="194"/>
      <c r="HR1186" s="210"/>
      <c r="HS1186" s="210"/>
      <c r="HT1186" s="194"/>
      <c r="HU1186" s="210"/>
      <c r="HV1186" s="210"/>
      <c r="HW1186" s="194"/>
      <c r="HX1186" s="210"/>
      <c r="HY1186" s="210"/>
      <c r="HZ1186" s="194"/>
      <c r="IA1186" s="210"/>
      <c r="IB1186" s="210"/>
      <c r="IC1186" s="194"/>
      <c r="ID1186" s="210"/>
      <c r="IE1186" s="210"/>
      <c r="IF1186" s="194"/>
      <c r="IG1186" s="210"/>
      <c r="IH1186" s="210"/>
      <c r="II1186" s="194"/>
      <c r="IJ1186" s="210"/>
      <c r="IK1186" s="210"/>
      <c r="IL1186" s="194"/>
      <c r="IM1186" s="210"/>
      <c r="IN1186" s="210"/>
      <c r="IO1186" s="194"/>
      <c r="IP1186" s="210"/>
      <c r="IQ1186" s="210"/>
      <c r="IR1186" s="194"/>
      <c r="IS1186" s="210"/>
      <c r="IT1186" s="210"/>
      <c r="IU1186" s="194"/>
      <c r="IV1186" s="210"/>
      <c r="IW1186" s="210"/>
      <c r="IX1186" s="194"/>
      <c r="IY1186" s="210"/>
      <c r="IZ1186" s="210"/>
      <c r="JA1186" s="194"/>
      <c r="JB1186" s="210"/>
      <c r="JC1186" s="210"/>
      <c r="JD1186" s="194"/>
      <c r="JE1186" s="210"/>
      <c r="JF1186" s="210"/>
      <c r="JG1186" s="194"/>
      <c r="JH1186" s="210"/>
      <c r="JI1186" s="210"/>
      <c r="JJ1186" s="194"/>
      <c r="JK1186" s="210"/>
      <c r="JL1186" s="210"/>
      <c r="JM1186" s="194"/>
      <c r="JN1186" s="210"/>
      <c r="JO1186" s="210"/>
      <c r="JP1186" s="194"/>
      <c r="JQ1186" s="210"/>
      <c r="JR1186" s="210"/>
      <c r="JS1186" s="194"/>
      <c r="JT1186" s="210"/>
      <c r="JU1186" s="210"/>
      <c r="JV1186" s="194"/>
      <c r="JW1186" s="210"/>
      <c r="JX1186" s="210"/>
      <c r="JY1186" s="194"/>
      <c r="JZ1186" s="210"/>
      <c r="KA1186" s="210"/>
      <c r="KB1186" s="194"/>
      <c r="KC1186" s="210"/>
      <c r="KD1186" s="210"/>
      <c r="KE1186" s="194"/>
      <c r="KF1186" s="210"/>
      <c r="KG1186" s="210"/>
      <c r="KH1186" s="194"/>
      <c r="KI1186" s="210"/>
      <c r="KJ1186" s="210"/>
      <c r="KK1186" s="194"/>
      <c r="KL1186" s="210"/>
      <c r="KM1186" s="210"/>
      <c r="KN1186" s="194"/>
      <c r="KO1186" s="210"/>
      <c r="KP1186" s="210"/>
      <c r="KQ1186" s="194"/>
      <c r="KR1186" s="210"/>
      <c r="KS1186" s="210"/>
      <c r="KT1186" s="194"/>
      <c r="KU1186" s="210"/>
      <c r="KV1186" s="210"/>
      <c r="KW1186" s="194"/>
      <c r="KX1186" s="210"/>
      <c r="KY1186" s="210"/>
      <c r="KZ1186" s="194"/>
      <c r="LA1186" s="210"/>
      <c r="LB1186" s="210"/>
      <c r="LC1186" s="194"/>
      <c r="LD1186" s="210"/>
      <c r="LE1186" s="210"/>
      <c r="LF1186" s="194"/>
      <c r="LG1186" s="210"/>
      <c r="LH1186" s="210"/>
      <c r="LI1186" s="194"/>
      <c r="LJ1186" s="210"/>
      <c r="LK1186" s="210"/>
      <c r="LL1186" s="194"/>
      <c r="LM1186" s="210"/>
      <c r="LN1186" s="210"/>
      <c r="LO1186" s="194"/>
      <c r="LP1186" s="210"/>
      <c r="LQ1186" s="210"/>
      <c r="LR1186" s="194"/>
      <c r="LS1186" s="210"/>
      <c r="LT1186" s="210"/>
      <c r="LU1186" s="194"/>
      <c r="LV1186" s="210"/>
      <c r="LW1186" s="210"/>
      <c r="LX1186" s="194"/>
      <c r="LY1186" s="210"/>
      <c r="LZ1186" s="210"/>
      <c r="MA1186" s="194"/>
      <c r="MB1186" s="210"/>
      <c r="MC1186" s="210"/>
      <c r="MD1186" s="194"/>
      <c r="ME1186" s="210"/>
      <c r="MF1186" s="210"/>
      <c r="MG1186" s="194"/>
      <c r="MH1186" s="210"/>
      <c r="MI1186" s="210"/>
      <c r="MJ1186" s="194"/>
      <c r="MK1186" s="210"/>
      <c r="ML1186" s="210"/>
      <c r="MM1186" s="194"/>
      <c r="MN1186" s="210"/>
      <c r="MO1186" s="210"/>
      <c r="MP1186" s="194"/>
      <c r="MQ1186" s="210"/>
      <c r="MR1186" s="210"/>
      <c r="MS1186" s="194"/>
      <c r="MT1186" s="210"/>
      <c r="MU1186" s="210"/>
      <c r="MV1186" s="194"/>
      <c r="MW1186" s="210"/>
      <c r="MX1186" s="210"/>
      <c r="MY1186" s="194"/>
      <c r="MZ1186" s="210"/>
      <c r="NA1186" s="210"/>
      <c r="NB1186" s="194"/>
      <c r="NC1186" s="210"/>
      <c r="ND1186" s="210"/>
      <c r="NE1186" s="194"/>
      <c r="NF1186" s="210"/>
      <c r="NG1186" s="210"/>
      <c r="NH1186" s="194"/>
      <c r="NI1186" s="210"/>
      <c r="NJ1186" s="210"/>
      <c r="NK1186" s="194"/>
      <c r="NL1186" s="210"/>
      <c r="NM1186" s="210"/>
      <c r="NN1186" s="194"/>
      <c r="NO1186" s="210"/>
      <c r="NP1186" s="210"/>
      <c r="NQ1186" s="194"/>
      <c r="NR1186" s="210"/>
      <c r="NS1186" s="210"/>
      <c r="NT1186" s="194"/>
      <c r="NU1186" s="210"/>
      <c r="NV1186" s="210"/>
      <c r="NW1186" s="194"/>
      <c r="NX1186" s="210"/>
      <c r="NY1186" s="210"/>
      <c r="NZ1186" s="194"/>
      <c r="OA1186" s="210"/>
      <c r="OB1186" s="210"/>
      <c r="OC1186" s="194"/>
      <c r="OD1186" s="210"/>
      <c r="OE1186" s="210"/>
      <c r="OF1186" s="194"/>
      <c r="OG1186" s="210"/>
      <c r="OH1186" s="210"/>
      <c r="OI1186" s="194"/>
      <c r="OJ1186" s="210"/>
      <c r="OK1186" s="210"/>
      <c r="OL1186" s="194"/>
      <c r="OM1186" s="210"/>
      <c r="ON1186" s="210"/>
      <c r="OO1186" s="194"/>
      <c r="OP1186" s="210"/>
      <c r="OQ1186" s="210"/>
      <c r="OR1186" s="194"/>
      <c r="OS1186" s="210"/>
      <c r="OT1186" s="210"/>
      <c r="OU1186" s="194"/>
      <c r="OV1186" s="210"/>
      <c r="OW1186" s="210"/>
      <c r="OX1186" s="194"/>
      <c r="OY1186" s="210"/>
      <c r="OZ1186" s="210"/>
      <c r="PA1186" s="194"/>
      <c r="PB1186" s="210"/>
      <c r="PC1186" s="210"/>
      <c r="PD1186" s="194"/>
      <c r="PE1186" s="210"/>
      <c r="PF1186" s="210"/>
      <c r="PG1186" s="194"/>
      <c r="PH1186" s="210"/>
      <c r="PI1186" s="210"/>
      <c r="PJ1186" s="194"/>
      <c r="PK1186" s="210"/>
      <c r="PL1186" s="210"/>
      <c r="PM1186" s="194"/>
      <c r="PN1186" s="210"/>
      <c r="PO1186" s="210"/>
      <c r="PP1186" s="194"/>
      <c r="PQ1186" s="210"/>
      <c r="PR1186" s="210"/>
      <c r="PS1186" s="194"/>
      <c r="PT1186" s="210"/>
      <c r="PU1186" s="210"/>
      <c r="PV1186" s="194"/>
      <c r="PW1186" s="210"/>
      <c r="PX1186" s="210"/>
      <c r="PY1186" s="194"/>
      <c r="PZ1186" s="210"/>
      <c r="QA1186" s="210"/>
      <c r="QB1186" s="194"/>
      <c r="QC1186" s="210"/>
      <c r="QD1186" s="210"/>
      <c r="QE1186" s="194"/>
      <c r="QF1186" s="210"/>
      <c r="QG1186" s="210"/>
      <c r="QH1186" s="194"/>
      <c r="QI1186" s="210"/>
      <c r="QJ1186" s="210"/>
      <c r="QK1186" s="194"/>
      <c r="QL1186" s="210"/>
      <c r="QM1186" s="210"/>
      <c r="QN1186" s="194"/>
      <c r="QO1186" s="210"/>
      <c r="QP1186" s="210"/>
      <c r="QQ1186" s="194"/>
      <c r="QR1186" s="210"/>
      <c r="QS1186" s="210"/>
      <c r="QT1186" s="194"/>
      <c r="QU1186" s="210"/>
      <c r="QV1186" s="210"/>
      <c r="QW1186" s="194"/>
      <c r="QX1186" s="210"/>
      <c r="QY1186" s="210"/>
      <c r="QZ1186" s="194"/>
      <c r="RA1186" s="210"/>
      <c r="RB1186" s="210"/>
      <c r="RC1186" s="194"/>
      <c r="RD1186" s="210"/>
      <c r="RE1186" s="210"/>
      <c r="RF1186" s="194"/>
      <c r="RG1186" s="210"/>
    </row>
    <row r="1187" spans="5:475" x14ac:dyDescent="0.25">
      <c r="E1187" s="225"/>
      <c r="F1187" s="217"/>
      <c r="G1187" s="188"/>
      <c r="H1187" s="188"/>
      <c r="I1187" s="204"/>
      <c r="J1187" s="204"/>
      <c r="K1187" s="188"/>
      <c r="L1187" s="188"/>
      <c r="M1187" s="188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  <c r="RG1187" s="194"/>
    </row>
    <row r="1188" spans="5:475" x14ac:dyDescent="0.25">
      <c r="E1188" s="225"/>
      <c r="F1188" s="217"/>
      <c r="G1188" s="188"/>
      <c r="H1188" s="188"/>
      <c r="I1188" s="204"/>
      <c r="J1188" s="204"/>
      <c r="K1188" s="188"/>
      <c r="L1188" s="188"/>
      <c r="M1188" s="188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  <c r="RG1188" s="194"/>
    </row>
    <row r="1189" spans="5:475" x14ac:dyDescent="0.25">
      <c r="E1189" s="225"/>
      <c r="F1189" s="217"/>
      <c r="G1189" s="188"/>
      <c r="H1189" s="188"/>
      <c r="I1189" s="204"/>
      <c r="J1189" s="204"/>
      <c r="K1189" s="188"/>
      <c r="L1189" s="188"/>
      <c r="M1189" s="188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  <c r="RG1189" s="194"/>
    </row>
    <row r="1190" spans="5:475" x14ac:dyDescent="0.25">
      <c r="E1190" s="225"/>
      <c r="F1190" s="216"/>
      <c r="G1190" s="188"/>
      <c r="H1190" s="188"/>
      <c r="I1190" s="204"/>
      <c r="J1190" s="204"/>
      <c r="K1190" s="188"/>
      <c r="L1190" s="188"/>
      <c r="M1190" s="188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  <c r="RG1190" s="194"/>
    </row>
    <row r="1191" spans="5:475" x14ac:dyDescent="0.25">
      <c r="E1191" s="225"/>
      <c r="F1191" s="217"/>
      <c r="G1191" s="188"/>
      <c r="H1191" s="188"/>
      <c r="I1191" s="204"/>
      <c r="J1191" s="204"/>
      <c r="K1191" s="188"/>
      <c r="L1191" s="188"/>
      <c r="M1191" s="188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  <c r="RG1191" s="194"/>
    </row>
    <row r="1192" spans="5:475" x14ac:dyDescent="0.25">
      <c r="E1192" s="225"/>
      <c r="F1192" s="217"/>
      <c r="G1192" s="178"/>
      <c r="H1192" s="178"/>
      <c r="I1192" s="204"/>
      <c r="J1192" s="204"/>
      <c r="K1192" s="178"/>
      <c r="L1192" s="188"/>
      <c r="M1192" s="178"/>
      <c r="N1192" s="178"/>
      <c r="O1192" s="188"/>
      <c r="P1192" s="178"/>
      <c r="Q1192" s="178"/>
      <c r="R1192" s="188"/>
      <c r="S1192" s="178"/>
      <c r="T1192" s="178"/>
      <c r="U1192" s="188"/>
      <c r="V1192" s="178"/>
      <c r="W1192" s="178"/>
      <c r="X1192" s="188"/>
      <c r="Y1192" s="178"/>
      <c r="Z1192" s="178"/>
      <c r="AA1192" s="188"/>
      <c r="AB1192" s="178"/>
      <c r="AC1192" s="178"/>
      <c r="AD1192" s="188"/>
      <c r="AE1192" s="178"/>
      <c r="AF1192" s="178"/>
      <c r="AG1192" s="188"/>
      <c r="AH1192" s="178"/>
      <c r="AI1192" s="178"/>
      <c r="AJ1192" s="188"/>
      <c r="AK1192" s="178"/>
      <c r="AL1192" s="178"/>
      <c r="AM1192" s="188"/>
      <c r="AN1192" s="178"/>
      <c r="AO1192" s="178"/>
      <c r="AP1192" s="188"/>
      <c r="AQ1192" s="178"/>
      <c r="AR1192" s="178"/>
      <c r="AS1192" s="188"/>
      <c r="AT1192" s="178"/>
      <c r="AU1192" s="178"/>
      <c r="AV1192" s="188"/>
      <c r="AW1192" s="178"/>
      <c r="AX1192" s="178"/>
      <c r="AY1192" s="188"/>
      <c r="AZ1192" s="178"/>
      <c r="BA1192" s="178"/>
      <c r="BB1192" s="188"/>
      <c r="BC1192" s="178"/>
      <c r="BD1192" s="178"/>
      <c r="BE1192" s="188"/>
      <c r="BF1192" s="178"/>
      <c r="BG1192" s="178"/>
      <c r="BH1192" s="188"/>
      <c r="BI1192" s="178"/>
      <c r="BJ1192" s="178"/>
      <c r="BK1192" s="188"/>
      <c r="BL1192" s="178"/>
      <c r="BM1192" s="178"/>
      <c r="BN1192" s="188"/>
      <c r="BO1192" s="178"/>
      <c r="BP1192" s="178"/>
      <c r="BQ1192" s="188"/>
      <c r="BR1192" s="178"/>
      <c r="BS1192" s="178"/>
      <c r="BT1192" s="188"/>
      <c r="BU1192" s="178"/>
      <c r="BV1192" s="178"/>
      <c r="BW1192" s="188"/>
      <c r="BX1192" s="178"/>
      <c r="BY1192" s="178"/>
      <c r="BZ1192" s="188"/>
      <c r="CA1192" s="178"/>
      <c r="CB1192" s="178"/>
      <c r="CC1192" s="188"/>
      <c r="CD1192" s="178"/>
      <c r="CE1192" s="178"/>
      <c r="CF1192" s="188"/>
      <c r="CG1192" s="178"/>
      <c r="CH1192" s="178"/>
      <c r="CI1192" s="188"/>
      <c r="CJ1192" s="178"/>
      <c r="CK1192" s="178"/>
      <c r="CL1192" s="188"/>
      <c r="CM1192" s="178"/>
      <c r="CN1192" s="178"/>
      <c r="CO1192" s="188"/>
      <c r="CP1192" s="178"/>
      <c r="CQ1192" s="178"/>
      <c r="CR1192" s="188"/>
      <c r="CS1192" s="178"/>
      <c r="CT1192" s="178"/>
      <c r="CU1192" s="188"/>
      <c r="CV1192" s="178"/>
      <c r="CW1192" s="178"/>
      <c r="CX1192" s="188"/>
      <c r="CY1192" s="178"/>
      <c r="CZ1192" s="178"/>
      <c r="DA1192" s="188"/>
      <c r="DB1192" s="178"/>
      <c r="DC1192" s="178"/>
      <c r="DD1192" s="188"/>
      <c r="DE1192" s="178"/>
      <c r="DF1192" s="178"/>
      <c r="DG1192" s="188"/>
      <c r="DH1192" s="178"/>
      <c r="DI1192" s="178"/>
      <c r="DJ1192" s="188"/>
      <c r="DK1192" s="178"/>
      <c r="DL1192" s="178"/>
      <c r="DM1192" s="188"/>
      <c r="DN1192" s="178"/>
      <c r="DO1192" s="178"/>
      <c r="DP1192" s="188"/>
      <c r="DQ1192" s="178"/>
      <c r="DR1192" s="178"/>
      <c r="DS1192" s="188"/>
      <c r="DT1192" s="178"/>
      <c r="DU1192" s="178"/>
      <c r="DV1192" s="188"/>
      <c r="DW1192" s="210"/>
      <c r="DX1192" s="210"/>
      <c r="DY1192" s="194"/>
      <c r="DZ1192" s="210"/>
      <c r="EA1192" s="210"/>
      <c r="EB1192" s="194"/>
      <c r="EC1192" s="210"/>
      <c r="ED1192" s="210"/>
      <c r="EE1192" s="194"/>
      <c r="EF1192" s="210"/>
      <c r="EG1192" s="210"/>
      <c r="EH1192" s="194"/>
      <c r="EI1192" s="210"/>
      <c r="EJ1192" s="210"/>
      <c r="EK1192" s="194"/>
      <c r="EL1192" s="210"/>
      <c r="EM1192" s="210"/>
      <c r="EN1192" s="194"/>
      <c r="EO1192" s="210"/>
      <c r="EP1192" s="210"/>
      <c r="EQ1192" s="194"/>
      <c r="ER1192" s="210"/>
      <c r="ES1192" s="210"/>
      <c r="ET1192" s="194"/>
      <c r="EU1192" s="210"/>
      <c r="EV1192" s="210"/>
      <c r="EW1192" s="194"/>
      <c r="EX1192" s="210"/>
      <c r="EY1192" s="210"/>
      <c r="EZ1192" s="194"/>
      <c r="FA1192" s="210"/>
      <c r="FB1192" s="210"/>
      <c r="FC1192" s="194"/>
      <c r="FD1192" s="210"/>
      <c r="FE1192" s="210"/>
      <c r="FF1192" s="194"/>
      <c r="FG1192" s="210"/>
      <c r="FH1192" s="210"/>
      <c r="FI1192" s="194"/>
      <c r="FJ1192" s="210"/>
      <c r="FK1192" s="210"/>
      <c r="FL1192" s="194"/>
      <c r="FM1192" s="210"/>
      <c r="FN1192" s="210"/>
      <c r="FO1192" s="194"/>
      <c r="FP1192" s="210"/>
      <c r="FQ1192" s="210"/>
      <c r="FR1192" s="194"/>
      <c r="FS1192" s="210"/>
      <c r="FT1192" s="210"/>
      <c r="FU1192" s="194"/>
      <c r="FV1192" s="210"/>
      <c r="FW1192" s="210"/>
      <c r="FX1192" s="194"/>
      <c r="FY1192" s="210"/>
      <c r="FZ1192" s="210"/>
      <c r="GA1192" s="194"/>
      <c r="GB1192" s="210"/>
      <c r="GC1192" s="210"/>
      <c r="GD1192" s="194"/>
      <c r="GE1192" s="210"/>
      <c r="GF1192" s="210"/>
      <c r="GG1192" s="194"/>
      <c r="GH1192" s="210"/>
      <c r="GI1192" s="210"/>
      <c r="GJ1192" s="194"/>
      <c r="GK1192" s="210"/>
      <c r="GL1192" s="210"/>
      <c r="GM1192" s="194"/>
      <c r="GN1192" s="210"/>
      <c r="GO1192" s="210"/>
      <c r="GP1192" s="194"/>
      <c r="GQ1192" s="210"/>
      <c r="GR1192" s="210"/>
      <c r="GS1192" s="194"/>
      <c r="GT1192" s="210"/>
      <c r="GU1192" s="210"/>
      <c r="GV1192" s="194"/>
      <c r="GW1192" s="210"/>
      <c r="GX1192" s="210"/>
      <c r="GY1192" s="194"/>
      <c r="GZ1192" s="210"/>
      <c r="HA1192" s="210"/>
      <c r="HB1192" s="194"/>
      <c r="HC1192" s="210"/>
      <c r="HD1192" s="210"/>
      <c r="HE1192" s="194"/>
      <c r="HF1192" s="210"/>
      <c r="HG1192" s="210"/>
      <c r="HH1192" s="194"/>
      <c r="HI1192" s="210"/>
      <c r="HJ1192" s="210"/>
      <c r="HK1192" s="194"/>
      <c r="HL1192" s="210"/>
      <c r="HM1192" s="210"/>
      <c r="HN1192" s="194"/>
      <c r="HO1192" s="210"/>
      <c r="HP1192" s="210"/>
      <c r="HQ1192" s="194"/>
      <c r="HR1192" s="210"/>
      <c r="HS1192" s="210"/>
      <c r="HT1192" s="194"/>
      <c r="HU1192" s="210"/>
      <c r="HV1192" s="210"/>
      <c r="HW1192" s="194"/>
      <c r="HX1192" s="210"/>
      <c r="HY1192" s="210"/>
      <c r="HZ1192" s="194"/>
      <c r="IA1192" s="210"/>
      <c r="IB1192" s="210"/>
      <c r="IC1192" s="194"/>
      <c r="ID1192" s="210"/>
      <c r="IE1192" s="210"/>
      <c r="IF1192" s="194"/>
      <c r="IG1192" s="210"/>
      <c r="IH1192" s="210"/>
      <c r="II1192" s="194"/>
      <c r="IJ1192" s="210"/>
      <c r="IK1192" s="210"/>
      <c r="IL1192" s="194"/>
      <c r="IM1192" s="210"/>
      <c r="IN1192" s="210"/>
      <c r="IO1192" s="194"/>
      <c r="IP1192" s="210"/>
      <c r="IQ1192" s="210"/>
      <c r="IR1192" s="194"/>
      <c r="IS1192" s="210"/>
      <c r="IT1192" s="210"/>
      <c r="IU1192" s="194"/>
      <c r="IV1192" s="210"/>
      <c r="IW1192" s="210"/>
      <c r="IX1192" s="194"/>
      <c r="IY1192" s="210"/>
      <c r="IZ1192" s="210"/>
      <c r="JA1192" s="194"/>
      <c r="JB1192" s="210"/>
      <c r="JC1192" s="210"/>
      <c r="JD1192" s="194"/>
      <c r="JE1192" s="210"/>
      <c r="JF1192" s="210"/>
      <c r="JG1192" s="194"/>
      <c r="JH1192" s="210"/>
      <c r="JI1192" s="210"/>
      <c r="JJ1192" s="194"/>
      <c r="JK1192" s="210"/>
      <c r="JL1192" s="210"/>
      <c r="JM1192" s="194"/>
      <c r="JN1192" s="210"/>
      <c r="JO1192" s="210"/>
      <c r="JP1192" s="194"/>
      <c r="JQ1192" s="210"/>
      <c r="JR1192" s="210"/>
      <c r="JS1192" s="194"/>
      <c r="JT1192" s="210"/>
      <c r="JU1192" s="210"/>
      <c r="JV1192" s="194"/>
      <c r="JW1192" s="210"/>
      <c r="JX1192" s="210"/>
      <c r="JY1192" s="194"/>
      <c r="JZ1192" s="210"/>
      <c r="KA1192" s="210"/>
      <c r="KB1192" s="194"/>
      <c r="KC1192" s="210"/>
      <c r="KD1192" s="210"/>
      <c r="KE1192" s="194"/>
      <c r="KF1192" s="210"/>
      <c r="KG1192" s="210"/>
      <c r="KH1192" s="194"/>
      <c r="KI1192" s="210"/>
      <c r="KJ1192" s="210"/>
      <c r="KK1192" s="194"/>
      <c r="KL1192" s="210"/>
      <c r="KM1192" s="210"/>
      <c r="KN1192" s="194"/>
      <c r="KO1192" s="210"/>
      <c r="KP1192" s="210"/>
      <c r="KQ1192" s="194"/>
      <c r="KR1192" s="210"/>
      <c r="KS1192" s="210"/>
      <c r="KT1192" s="194"/>
      <c r="KU1192" s="210"/>
      <c r="KV1192" s="210"/>
      <c r="KW1192" s="194"/>
      <c r="KX1192" s="210"/>
      <c r="KY1192" s="210"/>
      <c r="KZ1192" s="194"/>
      <c r="LA1192" s="210"/>
      <c r="LB1192" s="210"/>
      <c r="LC1192" s="194"/>
      <c r="LD1192" s="210"/>
      <c r="LE1192" s="210"/>
      <c r="LF1192" s="194"/>
      <c r="LG1192" s="210"/>
      <c r="LH1192" s="210"/>
      <c r="LI1192" s="194"/>
      <c r="LJ1192" s="210"/>
      <c r="LK1192" s="210"/>
      <c r="LL1192" s="194"/>
      <c r="LM1192" s="210"/>
      <c r="LN1192" s="210"/>
      <c r="LO1192" s="194"/>
      <c r="LP1192" s="210"/>
      <c r="LQ1192" s="210"/>
      <c r="LR1192" s="194"/>
      <c r="LS1192" s="210"/>
      <c r="LT1192" s="210"/>
      <c r="LU1192" s="194"/>
      <c r="LV1192" s="210"/>
      <c r="LW1192" s="210"/>
      <c r="LX1192" s="194"/>
      <c r="LY1192" s="210"/>
      <c r="LZ1192" s="210"/>
      <c r="MA1192" s="194"/>
      <c r="MB1192" s="210"/>
      <c r="MC1192" s="210"/>
      <c r="MD1192" s="194"/>
      <c r="ME1192" s="210"/>
      <c r="MF1192" s="210"/>
      <c r="MG1192" s="194"/>
      <c r="MH1192" s="210"/>
      <c r="MI1192" s="210"/>
      <c r="MJ1192" s="194"/>
      <c r="MK1192" s="210"/>
      <c r="ML1192" s="210"/>
      <c r="MM1192" s="194"/>
      <c r="MN1192" s="210"/>
      <c r="MO1192" s="210"/>
      <c r="MP1192" s="194"/>
      <c r="MQ1192" s="210"/>
      <c r="MR1192" s="210"/>
      <c r="MS1192" s="194"/>
      <c r="MT1192" s="210"/>
      <c r="MU1192" s="210"/>
      <c r="MV1192" s="194"/>
      <c r="MW1192" s="210"/>
      <c r="MX1192" s="210"/>
      <c r="MY1192" s="194"/>
      <c r="MZ1192" s="210"/>
      <c r="NA1192" s="210"/>
      <c r="NB1192" s="194"/>
      <c r="NC1192" s="210"/>
      <c r="ND1192" s="210"/>
      <c r="NE1192" s="194"/>
      <c r="NF1192" s="210"/>
      <c r="NG1192" s="210"/>
      <c r="NH1192" s="194"/>
      <c r="NI1192" s="210"/>
      <c r="NJ1192" s="210"/>
      <c r="NK1192" s="194"/>
      <c r="NL1192" s="210"/>
      <c r="NM1192" s="210"/>
      <c r="NN1192" s="194"/>
      <c r="NO1192" s="210"/>
      <c r="NP1192" s="210"/>
      <c r="NQ1192" s="194"/>
      <c r="NR1192" s="210"/>
      <c r="NS1192" s="210"/>
      <c r="NT1192" s="194"/>
      <c r="NU1192" s="210"/>
      <c r="NV1192" s="210"/>
      <c r="NW1192" s="194"/>
      <c r="NX1192" s="210"/>
      <c r="NY1192" s="210"/>
      <c r="NZ1192" s="194"/>
      <c r="OA1192" s="210"/>
      <c r="OB1192" s="210"/>
      <c r="OC1192" s="194"/>
      <c r="OD1192" s="210"/>
      <c r="OE1192" s="210"/>
      <c r="OF1192" s="194"/>
      <c r="OG1192" s="210"/>
      <c r="OH1192" s="210"/>
      <c r="OI1192" s="194"/>
      <c r="OJ1192" s="210"/>
      <c r="OK1192" s="210"/>
      <c r="OL1192" s="194"/>
      <c r="OM1192" s="210"/>
      <c r="ON1192" s="210"/>
      <c r="OO1192" s="194"/>
      <c r="OP1192" s="210"/>
      <c r="OQ1192" s="210"/>
      <c r="OR1192" s="194"/>
      <c r="OS1192" s="210"/>
      <c r="OT1192" s="210"/>
      <c r="OU1192" s="194"/>
      <c r="OV1192" s="210"/>
      <c r="OW1192" s="210"/>
      <c r="OX1192" s="194"/>
      <c r="OY1192" s="210"/>
      <c r="OZ1192" s="210"/>
      <c r="PA1192" s="194"/>
      <c r="PB1192" s="210"/>
      <c r="PC1192" s="210"/>
      <c r="PD1192" s="194"/>
      <c r="PE1192" s="210"/>
      <c r="PF1192" s="210"/>
      <c r="PG1192" s="194"/>
      <c r="PH1192" s="210"/>
      <c r="PI1192" s="210"/>
      <c r="PJ1192" s="194"/>
      <c r="PK1192" s="210"/>
      <c r="PL1192" s="210"/>
      <c r="PM1192" s="194"/>
      <c r="PN1192" s="210"/>
      <c r="PO1192" s="210"/>
      <c r="PP1192" s="194"/>
      <c r="PQ1192" s="210"/>
      <c r="PR1192" s="210"/>
      <c r="PS1192" s="194"/>
      <c r="PT1192" s="210"/>
      <c r="PU1192" s="210"/>
      <c r="PV1192" s="194"/>
      <c r="PW1192" s="210"/>
      <c r="PX1192" s="210"/>
      <c r="PY1192" s="194"/>
      <c r="PZ1192" s="210"/>
      <c r="QA1192" s="210"/>
      <c r="QB1192" s="194"/>
      <c r="QC1192" s="210"/>
      <c r="QD1192" s="210"/>
      <c r="QE1192" s="194"/>
      <c r="QF1192" s="210"/>
      <c r="QG1192" s="210"/>
      <c r="QH1192" s="194"/>
      <c r="QI1192" s="210"/>
      <c r="QJ1192" s="210"/>
      <c r="QK1192" s="194"/>
      <c r="QL1192" s="210"/>
      <c r="QM1192" s="210"/>
      <c r="QN1192" s="194"/>
      <c r="QO1192" s="210"/>
      <c r="QP1192" s="210"/>
      <c r="QQ1192" s="194"/>
      <c r="QR1192" s="210"/>
      <c r="QS1192" s="210"/>
      <c r="QT1192" s="194"/>
      <c r="QU1192" s="210"/>
      <c r="QV1192" s="210"/>
      <c r="QW1192" s="194"/>
      <c r="QX1192" s="210"/>
      <c r="QY1192" s="210"/>
      <c r="QZ1192" s="194"/>
      <c r="RA1192" s="210"/>
      <c r="RB1192" s="210"/>
      <c r="RC1192" s="194"/>
      <c r="RD1192" s="210"/>
      <c r="RE1192" s="210"/>
      <c r="RF1192" s="194"/>
      <c r="RG1192" s="210"/>
    </row>
    <row r="1193" spans="5:475" x14ac:dyDescent="0.25">
      <c r="E1193" s="225"/>
      <c r="F1193" s="216"/>
      <c r="G1193" s="188"/>
      <c r="H1193" s="188"/>
      <c r="I1193" s="204"/>
      <c r="J1193" s="204"/>
      <c r="K1193" s="188"/>
      <c r="L1193" s="188"/>
      <c r="M1193" s="188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  <c r="RG1193" s="194"/>
    </row>
    <row r="1194" spans="5:475" x14ac:dyDescent="0.25">
      <c r="E1194" s="225"/>
      <c r="F1194" s="217"/>
      <c r="G1194" s="188"/>
      <c r="H1194" s="188"/>
      <c r="I1194" s="204"/>
      <c r="J1194" s="204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  <c r="RG1194" s="194"/>
    </row>
    <row r="1195" spans="5:475" x14ac:dyDescent="0.25">
      <c r="E1195" s="225"/>
      <c r="F1195" s="217"/>
      <c r="G1195" s="188"/>
      <c r="H1195" s="188"/>
      <c r="I1195" s="204"/>
      <c r="J1195" s="204"/>
      <c r="K1195" s="188"/>
      <c r="L1195" s="188"/>
      <c r="M1195" s="188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  <c r="RG1195" s="194"/>
    </row>
    <row r="1196" spans="5:475" x14ac:dyDescent="0.25">
      <c r="E1196" s="225"/>
      <c r="F1196" s="217"/>
      <c r="G1196" s="188"/>
      <c r="H1196" s="188"/>
      <c r="I1196" s="204"/>
      <c r="J1196" s="204"/>
      <c r="K1196" s="188"/>
      <c r="L1196" s="188"/>
      <c r="M1196" s="188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  <c r="RG1196" s="194"/>
    </row>
    <row r="1197" spans="5:475" x14ac:dyDescent="0.25">
      <c r="E1197" s="225"/>
      <c r="F1197" s="216"/>
      <c r="G1197" s="188"/>
      <c r="H1197" s="188"/>
      <c r="I1197" s="204"/>
      <c r="J1197" s="204"/>
      <c r="K1197" s="188"/>
      <c r="L1197" s="188"/>
      <c r="M1197" s="188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  <c r="RG1197" s="194"/>
    </row>
    <row r="1198" spans="5:475" x14ac:dyDescent="0.25">
      <c r="E1198" s="225"/>
      <c r="F1198" s="217"/>
      <c r="G1198" s="188"/>
      <c r="H1198" s="188"/>
      <c r="I1198" s="204"/>
      <c r="J1198" s="204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  <c r="RG1198" s="194"/>
    </row>
    <row r="1199" spans="5:475" x14ac:dyDescent="0.25">
      <c r="E1199" s="225"/>
      <c r="F1199" s="217"/>
      <c r="G1199" s="188"/>
      <c r="H1199" s="188"/>
      <c r="I1199" s="204"/>
      <c r="J1199" s="204"/>
      <c r="K1199" s="188"/>
      <c r="L1199" s="188"/>
      <c r="M1199" s="188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  <c r="RG1199" s="194"/>
    </row>
    <row r="1200" spans="5:475" x14ac:dyDescent="0.25">
      <c r="E1200" s="225"/>
      <c r="F1200" s="216"/>
      <c r="G1200" s="188"/>
      <c r="H1200" s="188"/>
      <c r="I1200" s="204"/>
      <c r="J1200" s="204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  <c r="RG1200" s="194"/>
    </row>
    <row r="1201" spans="5:475" x14ac:dyDescent="0.25">
      <c r="E1201" s="225"/>
      <c r="F1201" s="217"/>
      <c r="G1201" s="188"/>
      <c r="H1201" s="188"/>
      <c r="I1201" s="204"/>
      <c r="J1201" s="204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94"/>
      <c r="DX1201" s="194"/>
      <c r="DY1201" s="194"/>
      <c r="DZ1201" s="194"/>
      <c r="EA1201" s="194"/>
      <c r="EB1201" s="194"/>
      <c r="EC1201" s="194"/>
      <c r="ED1201" s="194"/>
      <c r="EE1201" s="194"/>
      <c r="EF1201" s="194"/>
      <c r="EG1201" s="194"/>
      <c r="EH1201" s="194"/>
      <c r="EI1201" s="194"/>
      <c r="EJ1201" s="194"/>
      <c r="EK1201" s="194"/>
      <c r="EL1201" s="194"/>
      <c r="EM1201" s="194"/>
      <c r="EN1201" s="194"/>
      <c r="EO1201" s="194"/>
      <c r="EP1201" s="194"/>
      <c r="EQ1201" s="194"/>
      <c r="ER1201" s="194"/>
      <c r="ES1201" s="194"/>
      <c r="ET1201" s="194"/>
      <c r="EU1201" s="194"/>
      <c r="EV1201" s="194"/>
      <c r="EW1201" s="194"/>
      <c r="EX1201" s="194"/>
      <c r="EY1201" s="194"/>
      <c r="EZ1201" s="194"/>
      <c r="FA1201" s="194"/>
      <c r="FB1201" s="194"/>
      <c r="FC1201" s="194"/>
      <c r="FD1201" s="194"/>
      <c r="FE1201" s="194"/>
      <c r="FF1201" s="194"/>
      <c r="FG1201" s="194"/>
      <c r="FH1201" s="194"/>
      <c r="FI1201" s="194"/>
      <c r="FJ1201" s="194"/>
      <c r="FK1201" s="194"/>
      <c r="FL1201" s="194"/>
      <c r="FM1201" s="194"/>
      <c r="FN1201" s="194"/>
      <c r="FO1201" s="194"/>
      <c r="FP1201" s="194"/>
      <c r="FQ1201" s="194"/>
      <c r="FR1201" s="194"/>
      <c r="FS1201" s="194"/>
      <c r="FT1201" s="194"/>
      <c r="FU1201" s="194"/>
      <c r="FV1201" s="194"/>
      <c r="FW1201" s="194"/>
      <c r="FX1201" s="194"/>
      <c r="FY1201" s="194"/>
      <c r="FZ1201" s="194"/>
      <c r="GA1201" s="194"/>
      <c r="GB1201" s="194"/>
      <c r="GC1201" s="194"/>
      <c r="GD1201" s="194"/>
      <c r="GE1201" s="194"/>
      <c r="GF1201" s="194"/>
      <c r="GG1201" s="194"/>
      <c r="GH1201" s="194"/>
      <c r="GI1201" s="194"/>
      <c r="GJ1201" s="194"/>
      <c r="GK1201" s="194"/>
      <c r="GL1201" s="194"/>
      <c r="GM1201" s="194"/>
      <c r="GN1201" s="194"/>
      <c r="GO1201" s="194"/>
      <c r="GP1201" s="194"/>
      <c r="GQ1201" s="194"/>
      <c r="GR1201" s="194"/>
      <c r="GS1201" s="194"/>
      <c r="GT1201" s="194"/>
      <c r="GU1201" s="194"/>
      <c r="GV1201" s="194"/>
      <c r="GW1201" s="194"/>
      <c r="GX1201" s="194"/>
      <c r="GY1201" s="194"/>
      <c r="GZ1201" s="194"/>
      <c r="HA1201" s="194"/>
      <c r="HB1201" s="194"/>
      <c r="HC1201" s="194"/>
      <c r="HD1201" s="194"/>
      <c r="HE1201" s="194"/>
      <c r="HF1201" s="194"/>
      <c r="HG1201" s="194"/>
      <c r="HH1201" s="194"/>
      <c r="HI1201" s="194"/>
      <c r="HJ1201" s="194"/>
      <c r="HK1201" s="194"/>
      <c r="HL1201" s="194"/>
      <c r="HM1201" s="194"/>
      <c r="HN1201" s="194"/>
      <c r="HO1201" s="194"/>
      <c r="HP1201" s="194"/>
      <c r="HQ1201" s="194"/>
      <c r="HR1201" s="194"/>
      <c r="HS1201" s="194"/>
      <c r="HT1201" s="194"/>
      <c r="HU1201" s="194"/>
      <c r="HV1201" s="194"/>
      <c r="HW1201" s="194"/>
      <c r="HX1201" s="194"/>
      <c r="HY1201" s="194"/>
      <c r="HZ1201" s="194"/>
      <c r="IA1201" s="194"/>
      <c r="IB1201" s="194"/>
      <c r="IC1201" s="194"/>
      <c r="ID1201" s="194"/>
      <c r="IE1201" s="194"/>
      <c r="IF1201" s="194"/>
      <c r="IG1201" s="194"/>
      <c r="IH1201" s="194"/>
      <c r="II1201" s="194"/>
      <c r="IJ1201" s="194"/>
      <c r="IK1201" s="194"/>
      <c r="IL1201" s="194"/>
      <c r="IM1201" s="194"/>
      <c r="IN1201" s="194"/>
      <c r="IO1201" s="194"/>
      <c r="IP1201" s="194"/>
      <c r="IQ1201" s="194"/>
      <c r="IR1201" s="194"/>
      <c r="IS1201" s="194"/>
      <c r="IT1201" s="194"/>
      <c r="IU1201" s="194"/>
      <c r="IV1201" s="194"/>
      <c r="IW1201" s="194"/>
      <c r="IX1201" s="194"/>
      <c r="IY1201" s="194"/>
      <c r="IZ1201" s="194"/>
      <c r="JA1201" s="194"/>
      <c r="JB1201" s="194"/>
      <c r="JC1201" s="194"/>
      <c r="JD1201" s="194"/>
      <c r="JE1201" s="194"/>
      <c r="JF1201" s="194"/>
      <c r="JG1201" s="194"/>
      <c r="JH1201" s="194"/>
      <c r="JI1201" s="194"/>
      <c r="JJ1201" s="194"/>
      <c r="JK1201" s="194"/>
      <c r="JL1201" s="194"/>
      <c r="JM1201" s="194"/>
      <c r="JN1201" s="194"/>
      <c r="JO1201" s="194"/>
      <c r="JP1201" s="194"/>
      <c r="JQ1201" s="194"/>
      <c r="JR1201" s="194"/>
      <c r="JS1201" s="194"/>
      <c r="JT1201" s="194"/>
      <c r="JU1201" s="194"/>
      <c r="JV1201" s="194"/>
      <c r="JW1201" s="194"/>
      <c r="JX1201" s="194"/>
      <c r="JY1201" s="194"/>
      <c r="JZ1201" s="194"/>
      <c r="KA1201" s="194"/>
      <c r="KB1201" s="194"/>
      <c r="KC1201" s="194"/>
      <c r="KD1201" s="194"/>
      <c r="KE1201" s="194"/>
      <c r="KF1201" s="194"/>
      <c r="KG1201" s="194"/>
      <c r="KH1201" s="194"/>
      <c r="KI1201" s="194"/>
      <c r="KJ1201" s="194"/>
      <c r="KK1201" s="194"/>
      <c r="KL1201" s="194"/>
      <c r="KM1201" s="194"/>
      <c r="KN1201" s="194"/>
      <c r="KO1201" s="194"/>
      <c r="KP1201" s="194"/>
      <c r="KQ1201" s="194"/>
      <c r="KR1201" s="194"/>
      <c r="KS1201" s="194"/>
      <c r="KT1201" s="194"/>
      <c r="KU1201" s="194"/>
      <c r="KV1201" s="194"/>
      <c r="KW1201" s="194"/>
      <c r="KX1201" s="194"/>
      <c r="KY1201" s="194"/>
      <c r="KZ1201" s="194"/>
      <c r="LA1201" s="194"/>
      <c r="LB1201" s="194"/>
      <c r="LC1201" s="194"/>
      <c r="LD1201" s="194"/>
      <c r="LE1201" s="194"/>
      <c r="LF1201" s="194"/>
      <c r="LG1201" s="194"/>
      <c r="LH1201" s="194"/>
      <c r="LI1201" s="194"/>
      <c r="LJ1201" s="194"/>
      <c r="LK1201" s="194"/>
      <c r="LL1201" s="194"/>
      <c r="LM1201" s="194"/>
      <c r="LN1201" s="194"/>
      <c r="LO1201" s="194"/>
      <c r="LP1201" s="194"/>
      <c r="LQ1201" s="194"/>
      <c r="LR1201" s="194"/>
      <c r="LS1201" s="194"/>
      <c r="LT1201" s="194"/>
      <c r="LU1201" s="194"/>
      <c r="LV1201" s="194"/>
      <c r="LW1201" s="194"/>
      <c r="LX1201" s="194"/>
      <c r="LY1201" s="194"/>
      <c r="LZ1201" s="194"/>
      <c r="MA1201" s="194"/>
      <c r="MB1201" s="194"/>
      <c r="MC1201" s="194"/>
      <c r="MD1201" s="194"/>
      <c r="ME1201" s="194"/>
      <c r="MF1201" s="194"/>
      <c r="MG1201" s="194"/>
      <c r="MH1201" s="194"/>
      <c r="MI1201" s="194"/>
      <c r="MJ1201" s="194"/>
      <c r="MK1201" s="194"/>
      <c r="ML1201" s="194"/>
      <c r="MM1201" s="194"/>
      <c r="MN1201" s="194"/>
      <c r="MO1201" s="194"/>
      <c r="MP1201" s="194"/>
      <c r="MQ1201" s="194"/>
      <c r="MR1201" s="194"/>
      <c r="MS1201" s="194"/>
      <c r="MT1201" s="194"/>
      <c r="MU1201" s="194"/>
      <c r="MV1201" s="194"/>
      <c r="MW1201" s="194"/>
      <c r="MX1201" s="194"/>
      <c r="MY1201" s="194"/>
      <c r="MZ1201" s="194"/>
      <c r="NA1201" s="194"/>
      <c r="NB1201" s="194"/>
      <c r="NC1201" s="194"/>
      <c r="ND1201" s="194"/>
      <c r="NE1201" s="194"/>
      <c r="NF1201" s="194"/>
      <c r="NG1201" s="194"/>
      <c r="NH1201" s="194"/>
      <c r="NI1201" s="194"/>
      <c r="NJ1201" s="194"/>
      <c r="NK1201" s="194"/>
      <c r="NL1201" s="194"/>
      <c r="NM1201" s="194"/>
      <c r="NN1201" s="194"/>
      <c r="NO1201" s="194"/>
      <c r="NP1201" s="194"/>
      <c r="NQ1201" s="194"/>
      <c r="NR1201" s="194"/>
      <c r="NS1201" s="194"/>
      <c r="NT1201" s="194"/>
      <c r="NU1201" s="194"/>
      <c r="NV1201" s="194"/>
      <c r="NW1201" s="194"/>
      <c r="NX1201" s="194"/>
      <c r="NY1201" s="194"/>
      <c r="NZ1201" s="194"/>
      <c r="OA1201" s="194"/>
      <c r="OB1201" s="194"/>
      <c r="OC1201" s="194"/>
      <c r="OD1201" s="194"/>
      <c r="OE1201" s="194"/>
      <c r="OF1201" s="194"/>
      <c r="OG1201" s="194"/>
      <c r="OH1201" s="194"/>
      <c r="OI1201" s="194"/>
      <c r="OJ1201" s="194"/>
      <c r="OK1201" s="194"/>
      <c r="OL1201" s="194"/>
      <c r="OM1201" s="194"/>
      <c r="ON1201" s="194"/>
      <c r="OO1201" s="194"/>
      <c r="OP1201" s="194"/>
      <c r="OQ1201" s="194"/>
      <c r="OR1201" s="194"/>
      <c r="OS1201" s="194"/>
      <c r="OT1201" s="194"/>
      <c r="OU1201" s="194"/>
      <c r="OV1201" s="194"/>
      <c r="OW1201" s="194"/>
      <c r="OX1201" s="194"/>
      <c r="OY1201" s="194"/>
      <c r="OZ1201" s="194"/>
      <c r="PA1201" s="194"/>
      <c r="PB1201" s="194"/>
      <c r="PC1201" s="194"/>
      <c r="PD1201" s="194"/>
      <c r="PE1201" s="194"/>
      <c r="PF1201" s="194"/>
      <c r="PG1201" s="194"/>
      <c r="PH1201" s="194"/>
      <c r="PI1201" s="194"/>
      <c r="PJ1201" s="194"/>
      <c r="PK1201" s="194"/>
      <c r="PL1201" s="194"/>
      <c r="PM1201" s="194"/>
      <c r="PN1201" s="194"/>
      <c r="PO1201" s="194"/>
      <c r="PP1201" s="194"/>
      <c r="PQ1201" s="194"/>
      <c r="PR1201" s="194"/>
      <c r="PS1201" s="194"/>
      <c r="PT1201" s="194"/>
      <c r="PU1201" s="194"/>
      <c r="PV1201" s="194"/>
      <c r="PW1201" s="194"/>
      <c r="PX1201" s="194"/>
      <c r="PY1201" s="194"/>
      <c r="PZ1201" s="194"/>
      <c r="QA1201" s="194"/>
      <c r="QB1201" s="194"/>
      <c r="QC1201" s="194"/>
      <c r="QD1201" s="194"/>
      <c r="QE1201" s="194"/>
      <c r="QF1201" s="194"/>
      <c r="QG1201" s="194"/>
      <c r="QH1201" s="194"/>
      <c r="QI1201" s="194"/>
      <c r="QJ1201" s="194"/>
      <c r="QK1201" s="194"/>
      <c r="QL1201" s="194"/>
      <c r="QM1201" s="194"/>
      <c r="QN1201" s="194"/>
      <c r="QO1201" s="194"/>
      <c r="QP1201" s="194"/>
      <c r="QQ1201" s="194"/>
      <c r="QR1201" s="194"/>
      <c r="QS1201" s="194"/>
      <c r="QT1201" s="194"/>
      <c r="QU1201" s="194"/>
      <c r="QV1201" s="194"/>
      <c r="QW1201" s="194"/>
      <c r="QX1201" s="194"/>
      <c r="QY1201" s="194"/>
      <c r="QZ1201" s="194"/>
      <c r="RA1201" s="194"/>
      <c r="RB1201" s="194"/>
      <c r="RC1201" s="194"/>
      <c r="RD1201" s="194"/>
      <c r="RE1201" s="194"/>
      <c r="RF1201" s="194"/>
      <c r="RG1201" s="194"/>
    </row>
    <row r="1202" spans="5:475" x14ac:dyDescent="0.25">
      <c r="E1202" s="225"/>
      <c r="F1202" s="217"/>
      <c r="G1202" s="188"/>
      <c r="H1202" s="188"/>
      <c r="I1202" s="204"/>
      <c r="J1202" s="204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  <c r="RG1202" s="194"/>
    </row>
    <row r="1203" spans="5:475" x14ac:dyDescent="0.25">
      <c r="E1203" s="225"/>
      <c r="F1203" s="216"/>
      <c r="G1203" s="188"/>
      <c r="H1203" s="188"/>
      <c r="I1203" s="204"/>
      <c r="J1203" s="204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  <c r="RG1203" s="194"/>
    </row>
    <row r="1204" spans="5:475" x14ac:dyDescent="0.25">
      <c r="E1204" s="225"/>
      <c r="F1204" s="217"/>
      <c r="G1204" s="188"/>
      <c r="H1204" s="188"/>
      <c r="I1204" s="204"/>
      <c r="J1204" s="204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  <c r="RG1204" s="194"/>
    </row>
    <row r="1205" spans="5:475" x14ac:dyDescent="0.25">
      <c r="E1205" s="225"/>
      <c r="F1205" s="217"/>
      <c r="G1205" s="188"/>
      <c r="H1205" s="188"/>
      <c r="I1205" s="204"/>
      <c r="J1205" s="204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  <c r="RG1205" s="194"/>
    </row>
    <row r="1206" spans="5:475" x14ac:dyDescent="0.25">
      <c r="E1206" s="225"/>
      <c r="F1206" s="217"/>
      <c r="G1206" s="188"/>
      <c r="H1206" s="188"/>
      <c r="I1206" s="204"/>
      <c r="J1206" s="204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94"/>
      <c r="DX1206" s="194"/>
      <c r="DY1206" s="194"/>
      <c r="DZ1206" s="194"/>
      <c r="EA1206" s="194"/>
      <c r="EB1206" s="194"/>
      <c r="EC1206" s="194"/>
      <c r="ED1206" s="194"/>
      <c r="EE1206" s="194"/>
      <c r="EF1206" s="194"/>
      <c r="EG1206" s="194"/>
      <c r="EH1206" s="194"/>
      <c r="EI1206" s="194"/>
      <c r="EJ1206" s="194"/>
      <c r="EK1206" s="194"/>
      <c r="EL1206" s="194"/>
      <c r="EM1206" s="194"/>
      <c r="EN1206" s="194"/>
      <c r="EO1206" s="194"/>
      <c r="EP1206" s="194"/>
      <c r="EQ1206" s="194"/>
      <c r="ER1206" s="194"/>
      <c r="ES1206" s="194"/>
      <c r="ET1206" s="194"/>
      <c r="EU1206" s="194"/>
      <c r="EV1206" s="194"/>
      <c r="EW1206" s="194"/>
      <c r="EX1206" s="194"/>
      <c r="EY1206" s="194"/>
      <c r="EZ1206" s="194"/>
      <c r="FA1206" s="194"/>
      <c r="FB1206" s="194"/>
      <c r="FC1206" s="194"/>
      <c r="FD1206" s="194"/>
      <c r="FE1206" s="194"/>
      <c r="FF1206" s="194"/>
      <c r="FG1206" s="194"/>
      <c r="FH1206" s="194"/>
      <c r="FI1206" s="194"/>
      <c r="FJ1206" s="194"/>
      <c r="FK1206" s="194"/>
      <c r="FL1206" s="194"/>
      <c r="FM1206" s="194"/>
      <c r="FN1206" s="194"/>
      <c r="FO1206" s="194"/>
      <c r="FP1206" s="194"/>
      <c r="FQ1206" s="194"/>
      <c r="FR1206" s="194"/>
      <c r="FS1206" s="194"/>
      <c r="FT1206" s="194"/>
      <c r="FU1206" s="194"/>
      <c r="FV1206" s="194"/>
      <c r="FW1206" s="194"/>
      <c r="FX1206" s="194"/>
      <c r="FY1206" s="194"/>
      <c r="FZ1206" s="194"/>
      <c r="GA1206" s="194"/>
      <c r="GB1206" s="194"/>
      <c r="GC1206" s="194"/>
      <c r="GD1206" s="194"/>
      <c r="GE1206" s="194"/>
      <c r="GF1206" s="194"/>
      <c r="GG1206" s="194"/>
      <c r="GH1206" s="194"/>
      <c r="GI1206" s="194"/>
      <c r="GJ1206" s="194"/>
      <c r="GK1206" s="194"/>
      <c r="GL1206" s="194"/>
      <c r="GM1206" s="194"/>
      <c r="GN1206" s="194"/>
      <c r="GO1206" s="194"/>
      <c r="GP1206" s="194"/>
      <c r="GQ1206" s="194"/>
      <c r="GR1206" s="194"/>
      <c r="GS1206" s="194"/>
      <c r="GT1206" s="194"/>
      <c r="GU1206" s="194"/>
      <c r="GV1206" s="194"/>
      <c r="GW1206" s="194"/>
      <c r="GX1206" s="194"/>
      <c r="GY1206" s="194"/>
      <c r="GZ1206" s="194"/>
      <c r="HA1206" s="194"/>
      <c r="HB1206" s="194"/>
      <c r="HC1206" s="194"/>
      <c r="HD1206" s="194"/>
      <c r="HE1206" s="194"/>
      <c r="HF1206" s="194"/>
      <c r="HG1206" s="194"/>
      <c r="HH1206" s="194"/>
      <c r="HI1206" s="194"/>
      <c r="HJ1206" s="194"/>
      <c r="HK1206" s="194"/>
      <c r="HL1206" s="194"/>
      <c r="HM1206" s="194"/>
      <c r="HN1206" s="194"/>
      <c r="HO1206" s="194"/>
      <c r="HP1206" s="194"/>
      <c r="HQ1206" s="194"/>
      <c r="HR1206" s="194"/>
      <c r="HS1206" s="194"/>
      <c r="HT1206" s="194"/>
      <c r="HU1206" s="194"/>
      <c r="HV1206" s="194"/>
      <c r="HW1206" s="194"/>
      <c r="HX1206" s="194"/>
      <c r="HY1206" s="194"/>
      <c r="HZ1206" s="194"/>
      <c r="IA1206" s="194"/>
      <c r="IB1206" s="194"/>
      <c r="IC1206" s="194"/>
      <c r="ID1206" s="194"/>
      <c r="IE1206" s="194"/>
      <c r="IF1206" s="194"/>
      <c r="IG1206" s="194"/>
      <c r="IH1206" s="194"/>
      <c r="II1206" s="194"/>
      <c r="IJ1206" s="194"/>
      <c r="IK1206" s="194"/>
      <c r="IL1206" s="194"/>
      <c r="IM1206" s="194"/>
      <c r="IN1206" s="194"/>
      <c r="IO1206" s="194"/>
      <c r="IP1206" s="194"/>
      <c r="IQ1206" s="194"/>
      <c r="IR1206" s="194"/>
      <c r="IS1206" s="194"/>
      <c r="IT1206" s="194"/>
      <c r="IU1206" s="194"/>
      <c r="IV1206" s="194"/>
      <c r="IW1206" s="194"/>
      <c r="IX1206" s="194"/>
      <c r="IY1206" s="194"/>
      <c r="IZ1206" s="194"/>
      <c r="JA1206" s="194"/>
      <c r="JB1206" s="194"/>
      <c r="JC1206" s="194"/>
      <c r="JD1206" s="194"/>
      <c r="JE1206" s="194"/>
      <c r="JF1206" s="194"/>
      <c r="JG1206" s="194"/>
      <c r="JH1206" s="194"/>
      <c r="JI1206" s="194"/>
      <c r="JJ1206" s="194"/>
      <c r="JK1206" s="194"/>
      <c r="JL1206" s="194"/>
      <c r="JM1206" s="194"/>
      <c r="JN1206" s="194"/>
      <c r="JO1206" s="194"/>
      <c r="JP1206" s="194"/>
      <c r="JQ1206" s="194"/>
      <c r="JR1206" s="194"/>
      <c r="JS1206" s="194"/>
      <c r="JT1206" s="194"/>
      <c r="JU1206" s="194"/>
      <c r="JV1206" s="194"/>
      <c r="JW1206" s="194"/>
      <c r="JX1206" s="194"/>
      <c r="JY1206" s="194"/>
      <c r="JZ1206" s="194"/>
      <c r="KA1206" s="194"/>
      <c r="KB1206" s="194"/>
      <c r="KC1206" s="194"/>
      <c r="KD1206" s="194"/>
      <c r="KE1206" s="194"/>
      <c r="KF1206" s="194"/>
      <c r="KG1206" s="194"/>
      <c r="KH1206" s="194"/>
      <c r="KI1206" s="194"/>
      <c r="KJ1206" s="194"/>
      <c r="KK1206" s="194"/>
      <c r="KL1206" s="194"/>
      <c r="KM1206" s="194"/>
      <c r="KN1206" s="194"/>
      <c r="KO1206" s="194"/>
      <c r="KP1206" s="194"/>
      <c r="KQ1206" s="194"/>
      <c r="KR1206" s="194"/>
      <c r="KS1206" s="194"/>
      <c r="KT1206" s="194"/>
      <c r="KU1206" s="194"/>
      <c r="KV1206" s="194"/>
      <c r="KW1206" s="194"/>
      <c r="KX1206" s="194"/>
      <c r="KY1206" s="194"/>
      <c r="KZ1206" s="194"/>
      <c r="LA1206" s="194"/>
      <c r="LB1206" s="194"/>
      <c r="LC1206" s="194"/>
      <c r="LD1206" s="194"/>
      <c r="LE1206" s="194"/>
      <c r="LF1206" s="194"/>
      <c r="LG1206" s="194"/>
      <c r="LH1206" s="194"/>
      <c r="LI1206" s="194"/>
      <c r="LJ1206" s="194"/>
      <c r="LK1206" s="194"/>
      <c r="LL1206" s="194"/>
      <c r="LM1206" s="194"/>
      <c r="LN1206" s="194"/>
      <c r="LO1206" s="194"/>
      <c r="LP1206" s="194"/>
      <c r="LQ1206" s="194"/>
      <c r="LR1206" s="194"/>
      <c r="LS1206" s="194"/>
      <c r="LT1206" s="194"/>
      <c r="LU1206" s="194"/>
      <c r="LV1206" s="194"/>
      <c r="LW1206" s="194"/>
      <c r="LX1206" s="194"/>
      <c r="LY1206" s="194"/>
      <c r="LZ1206" s="194"/>
      <c r="MA1206" s="194"/>
      <c r="MB1206" s="194"/>
      <c r="MC1206" s="194"/>
      <c r="MD1206" s="194"/>
      <c r="ME1206" s="194"/>
      <c r="MF1206" s="194"/>
      <c r="MG1206" s="194"/>
      <c r="MH1206" s="194"/>
      <c r="MI1206" s="194"/>
      <c r="MJ1206" s="194"/>
      <c r="MK1206" s="194"/>
      <c r="ML1206" s="194"/>
      <c r="MM1206" s="194"/>
      <c r="MN1206" s="194"/>
      <c r="MO1206" s="194"/>
      <c r="MP1206" s="194"/>
      <c r="MQ1206" s="194"/>
      <c r="MR1206" s="194"/>
      <c r="MS1206" s="194"/>
      <c r="MT1206" s="194"/>
      <c r="MU1206" s="194"/>
      <c r="MV1206" s="194"/>
      <c r="MW1206" s="194"/>
      <c r="MX1206" s="194"/>
      <c r="MY1206" s="194"/>
      <c r="MZ1206" s="194"/>
      <c r="NA1206" s="194"/>
      <c r="NB1206" s="194"/>
      <c r="NC1206" s="194"/>
      <c r="ND1206" s="194"/>
      <c r="NE1206" s="194"/>
      <c r="NF1206" s="194"/>
      <c r="NG1206" s="194"/>
      <c r="NH1206" s="194"/>
      <c r="NI1206" s="194"/>
      <c r="NJ1206" s="194"/>
      <c r="NK1206" s="194"/>
      <c r="NL1206" s="194"/>
      <c r="NM1206" s="194"/>
      <c r="NN1206" s="194"/>
      <c r="NO1206" s="194"/>
      <c r="NP1206" s="194"/>
      <c r="NQ1206" s="194"/>
      <c r="NR1206" s="194"/>
      <c r="NS1206" s="194"/>
      <c r="NT1206" s="194"/>
      <c r="NU1206" s="194"/>
      <c r="NV1206" s="194"/>
      <c r="NW1206" s="194"/>
      <c r="NX1206" s="194"/>
      <c r="NY1206" s="194"/>
      <c r="NZ1206" s="194"/>
      <c r="OA1206" s="194"/>
      <c r="OB1206" s="194"/>
      <c r="OC1206" s="194"/>
      <c r="OD1206" s="194"/>
      <c r="OE1206" s="194"/>
      <c r="OF1206" s="194"/>
      <c r="OG1206" s="194"/>
      <c r="OH1206" s="194"/>
      <c r="OI1206" s="194"/>
      <c r="OJ1206" s="194"/>
      <c r="OK1206" s="194"/>
      <c r="OL1206" s="194"/>
      <c r="OM1206" s="194"/>
      <c r="ON1206" s="194"/>
      <c r="OO1206" s="194"/>
      <c r="OP1206" s="194"/>
      <c r="OQ1206" s="194"/>
      <c r="OR1206" s="194"/>
      <c r="OS1206" s="194"/>
      <c r="OT1206" s="194"/>
      <c r="OU1206" s="194"/>
      <c r="OV1206" s="194"/>
      <c r="OW1206" s="194"/>
      <c r="OX1206" s="194"/>
      <c r="OY1206" s="194"/>
      <c r="OZ1206" s="194"/>
      <c r="PA1206" s="194"/>
      <c r="PB1206" s="194"/>
      <c r="PC1206" s="194"/>
      <c r="PD1206" s="194"/>
      <c r="PE1206" s="194"/>
      <c r="PF1206" s="194"/>
      <c r="PG1206" s="194"/>
      <c r="PH1206" s="194"/>
      <c r="PI1206" s="194"/>
      <c r="PJ1206" s="194"/>
      <c r="PK1206" s="194"/>
      <c r="PL1206" s="194"/>
      <c r="PM1206" s="194"/>
      <c r="PN1206" s="194"/>
      <c r="PO1206" s="194"/>
      <c r="PP1206" s="194"/>
      <c r="PQ1206" s="194"/>
      <c r="PR1206" s="194"/>
      <c r="PS1206" s="194"/>
      <c r="PT1206" s="194"/>
      <c r="PU1206" s="194"/>
      <c r="PV1206" s="194"/>
      <c r="PW1206" s="194"/>
      <c r="PX1206" s="194"/>
      <c r="PY1206" s="194"/>
      <c r="PZ1206" s="194"/>
      <c r="QA1206" s="194"/>
      <c r="QB1206" s="194"/>
      <c r="QC1206" s="194"/>
      <c r="QD1206" s="194"/>
      <c r="QE1206" s="194"/>
      <c r="QF1206" s="194"/>
      <c r="QG1206" s="194"/>
      <c r="QH1206" s="194"/>
      <c r="QI1206" s="194"/>
      <c r="QJ1206" s="194"/>
      <c r="QK1206" s="194"/>
      <c r="QL1206" s="194"/>
      <c r="QM1206" s="194"/>
      <c r="QN1206" s="194"/>
      <c r="QO1206" s="194"/>
      <c r="QP1206" s="194"/>
      <c r="QQ1206" s="194"/>
      <c r="QR1206" s="194"/>
      <c r="QS1206" s="194"/>
      <c r="QT1206" s="194"/>
      <c r="QU1206" s="194"/>
      <c r="QV1206" s="194"/>
      <c r="QW1206" s="194"/>
      <c r="QX1206" s="194"/>
      <c r="QY1206" s="194"/>
      <c r="QZ1206" s="194"/>
      <c r="RA1206" s="194"/>
      <c r="RB1206" s="194"/>
      <c r="RC1206" s="194"/>
      <c r="RD1206" s="194"/>
      <c r="RE1206" s="194"/>
      <c r="RF1206" s="194"/>
      <c r="RG1206" s="194"/>
    </row>
    <row r="1207" spans="5:475" x14ac:dyDescent="0.25">
      <c r="E1207" s="225"/>
      <c r="F1207" s="216"/>
      <c r="G1207" s="188"/>
      <c r="H1207" s="188"/>
      <c r="I1207" s="204"/>
      <c r="J1207" s="204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  <c r="RG1207" s="194"/>
    </row>
    <row r="1208" spans="5:475" x14ac:dyDescent="0.25">
      <c r="E1208" s="225"/>
      <c r="F1208" s="217"/>
      <c r="G1208" s="188"/>
      <c r="H1208" s="188"/>
      <c r="I1208" s="204"/>
      <c r="J1208" s="204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  <c r="RG1208" s="194"/>
    </row>
    <row r="1209" spans="5:475" x14ac:dyDescent="0.25">
      <c r="E1209" s="225"/>
      <c r="F1209" s="217"/>
      <c r="G1209" s="188"/>
      <c r="H1209" s="188"/>
      <c r="I1209" s="204"/>
      <c r="J1209" s="204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  <c r="RG1209" s="194"/>
    </row>
    <row r="1210" spans="5:475" x14ac:dyDescent="0.25">
      <c r="E1210" s="225"/>
      <c r="F1210" s="217"/>
      <c r="G1210" s="188"/>
      <c r="H1210" s="188"/>
      <c r="I1210" s="204"/>
      <c r="J1210" s="204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  <c r="RG1210" s="194"/>
    </row>
    <row r="1211" spans="5:475" x14ac:dyDescent="0.25">
      <c r="E1211" s="225"/>
      <c r="F1211" s="217"/>
      <c r="G1211" s="188"/>
      <c r="H1211" s="188"/>
      <c r="I1211" s="204"/>
      <c r="J1211" s="204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  <c r="RG1211" s="194"/>
    </row>
    <row r="1212" spans="5:475" x14ac:dyDescent="0.25">
      <c r="E1212" s="225"/>
      <c r="F1212" s="217"/>
      <c r="G1212" s="188"/>
      <c r="H1212" s="188"/>
      <c r="I1212" s="204"/>
      <c r="J1212" s="204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  <c r="RG1212" s="194"/>
    </row>
    <row r="1213" spans="5:475" x14ac:dyDescent="0.25">
      <c r="E1213" s="225"/>
      <c r="F1213" s="218"/>
      <c r="G1213" s="188"/>
      <c r="H1213" s="188"/>
      <c r="I1213" s="204"/>
      <c r="J1213" s="204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  <c r="RG1213" s="194"/>
    </row>
    <row r="1214" spans="5:475" x14ac:dyDescent="0.25">
      <c r="E1214" s="225"/>
      <c r="F1214" s="217"/>
      <c r="G1214" s="188"/>
      <c r="H1214" s="188"/>
      <c r="I1214" s="204"/>
      <c r="J1214" s="204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94"/>
      <c r="DX1214" s="194"/>
      <c r="DY1214" s="194"/>
      <c r="DZ1214" s="194"/>
      <c r="EA1214" s="194"/>
      <c r="EB1214" s="194"/>
      <c r="EC1214" s="194"/>
      <c r="ED1214" s="194"/>
      <c r="EE1214" s="194"/>
      <c r="EF1214" s="194"/>
      <c r="EG1214" s="194"/>
      <c r="EH1214" s="194"/>
      <c r="EI1214" s="194"/>
      <c r="EJ1214" s="194"/>
      <c r="EK1214" s="194"/>
      <c r="EL1214" s="194"/>
      <c r="EM1214" s="194"/>
      <c r="EN1214" s="194"/>
      <c r="EO1214" s="194"/>
      <c r="EP1214" s="194"/>
      <c r="EQ1214" s="194"/>
      <c r="ER1214" s="194"/>
      <c r="ES1214" s="194"/>
      <c r="ET1214" s="194"/>
      <c r="EU1214" s="194"/>
      <c r="EV1214" s="194"/>
      <c r="EW1214" s="194"/>
      <c r="EX1214" s="194"/>
      <c r="EY1214" s="194"/>
      <c r="EZ1214" s="194"/>
      <c r="FA1214" s="194"/>
      <c r="FB1214" s="194"/>
      <c r="FC1214" s="194"/>
      <c r="FD1214" s="194"/>
      <c r="FE1214" s="194"/>
      <c r="FF1214" s="194"/>
      <c r="FG1214" s="194"/>
      <c r="FH1214" s="194"/>
      <c r="FI1214" s="194"/>
      <c r="FJ1214" s="194"/>
      <c r="FK1214" s="194"/>
      <c r="FL1214" s="194"/>
      <c r="FM1214" s="194"/>
      <c r="FN1214" s="194"/>
      <c r="FO1214" s="194"/>
      <c r="FP1214" s="194"/>
      <c r="FQ1214" s="194"/>
      <c r="FR1214" s="194"/>
      <c r="FS1214" s="194"/>
      <c r="FT1214" s="194"/>
      <c r="FU1214" s="194"/>
      <c r="FV1214" s="194"/>
      <c r="FW1214" s="194"/>
      <c r="FX1214" s="194"/>
      <c r="FY1214" s="194"/>
      <c r="FZ1214" s="194"/>
      <c r="GA1214" s="194"/>
      <c r="GB1214" s="194"/>
      <c r="GC1214" s="194"/>
      <c r="GD1214" s="194"/>
      <c r="GE1214" s="194"/>
      <c r="GF1214" s="194"/>
      <c r="GG1214" s="194"/>
      <c r="GH1214" s="194"/>
      <c r="GI1214" s="194"/>
      <c r="GJ1214" s="194"/>
      <c r="GK1214" s="194"/>
      <c r="GL1214" s="194"/>
      <c r="GM1214" s="194"/>
      <c r="GN1214" s="194"/>
      <c r="GO1214" s="194"/>
      <c r="GP1214" s="194"/>
      <c r="GQ1214" s="194"/>
      <c r="GR1214" s="194"/>
      <c r="GS1214" s="194"/>
      <c r="GT1214" s="194"/>
      <c r="GU1214" s="194"/>
      <c r="GV1214" s="194"/>
      <c r="GW1214" s="194"/>
      <c r="GX1214" s="194"/>
      <c r="GY1214" s="194"/>
      <c r="GZ1214" s="194"/>
      <c r="HA1214" s="194"/>
      <c r="HB1214" s="194"/>
      <c r="HC1214" s="194"/>
      <c r="HD1214" s="194"/>
      <c r="HE1214" s="194"/>
      <c r="HF1214" s="194"/>
      <c r="HG1214" s="194"/>
      <c r="HH1214" s="194"/>
      <c r="HI1214" s="194"/>
      <c r="HJ1214" s="194"/>
      <c r="HK1214" s="194"/>
      <c r="HL1214" s="194"/>
      <c r="HM1214" s="194"/>
      <c r="HN1214" s="194"/>
      <c r="HO1214" s="194"/>
      <c r="HP1214" s="194"/>
      <c r="HQ1214" s="194"/>
      <c r="HR1214" s="194"/>
      <c r="HS1214" s="194"/>
      <c r="HT1214" s="194"/>
      <c r="HU1214" s="194"/>
      <c r="HV1214" s="194"/>
      <c r="HW1214" s="194"/>
      <c r="HX1214" s="194"/>
      <c r="HY1214" s="194"/>
      <c r="HZ1214" s="194"/>
      <c r="IA1214" s="194"/>
      <c r="IB1214" s="194"/>
      <c r="IC1214" s="194"/>
      <c r="ID1214" s="194"/>
      <c r="IE1214" s="194"/>
      <c r="IF1214" s="194"/>
      <c r="IG1214" s="194"/>
      <c r="IH1214" s="194"/>
      <c r="II1214" s="194"/>
      <c r="IJ1214" s="194"/>
      <c r="IK1214" s="194"/>
      <c r="IL1214" s="194"/>
      <c r="IM1214" s="194"/>
      <c r="IN1214" s="194"/>
      <c r="IO1214" s="194"/>
      <c r="IP1214" s="194"/>
      <c r="IQ1214" s="194"/>
      <c r="IR1214" s="194"/>
      <c r="IS1214" s="194"/>
      <c r="IT1214" s="194"/>
      <c r="IU1214" s="194"/>
      <c r="IV1214" s="194"/>
      <c r="IW1214" s="194"/>
      <c r="IX1214" s="194"/>
      <c r="IY1214" s="194"/>
      <c r="IZ1214" s="194"/>
      <c r="JA1214" s="194"/>
      <c r="JB1214" s="194"/>
      <c r="JC1214" s="194"/>
      <c r="JD1214" s="194"/>
      <c r="JE1214" s="194"/>
      <c r="JF1214" s="194"/>
      <c r="JG1214" s="194"/>
      <c r="JH1214" s="194"/>
      <c r="JI1214" s="194"/>
      <c r="JJ1214" s="194"/>
      <c r="JK1214" s="194"/>
      <c r="JL1214" s="194"/>
      <c r="JM1214" s="194"/>
      <c r="JN1214" s="194"/>
      <c r="JO1214" s="194"/>
      <c r="JP1214" s="194"/>
      <c r="JQ1214" s="194"/>
      <c r="JR1214" s="194"/>
      <c r="JS1214" s="194"/>
      <c r="JT1214" s="194"/>
      <c r="JU1214" s="194"/>
      <c r="JV1214" s="194"/>
      <c r="JW1214" s="194"/>
      <c r="JX1214" s="194"/>
      <c r="JY1214" s="194"/>
      <c r="JZ1214" s="194"/>
      <c r="KA1214" s="194"/>
      <c r="KB1214" s="194"/>
      <c r="KC1214" s="194"/>
      <c r="KD1214" s="194"/>
      <c r="KE1214" s="194"/>
      <c r="KF1214" s="194"/>
      <c r="KG1214" s="194"/>
      <c r="KH1214" s="194"/>
      <c r="KI1214" s="194"/>
      <c r="KJ1214" s="194"/>
      <c r="KK1214" s="194"/>
      <c r="KL1214" s="194"/>
      <c r="KM1214" s="194"/>
      <c r="KN1214" s="194"/>
      <c r="KO1214" s="194"/>
      <c r="KP1214" s="194"/>
      <c r="KQ1214" s="194"/>
      <c r="KR1214" s="194"/>
      <c r="KS1214" s="194"/>
      <c r="KT1214" s="194"/>
      <c r="KU1214" s="194"/>
      <c r="KV1214" s="194"/>
      <c r="KW1214" s="194"/>
      <c r="KX1214" s="194"/>
      <c r="KY1214" s="194"/>
      <c r="KZ1214" s="194"/>
      <c r="LA1214" s="194"/>
      <c r="LB1214" s="194"/>
      <c r="LC1214" s="194"/>
      <c r="LD1214" s="194"/>
      <c r="LE1214" s="194"/>
      <c r="LF1214" s="194"/>
      <c r="LG1214" s="194"/>
      <c r="LH1214" s="194"/>
      <c r="LI1214" s="194"/>
      <c r="LJ1214" s="194"/>
      <c r="LK1214" s="194"/>
      <c r="LL1214" s="194"/>
      <c r="LM1214" s="194"/>
      <c r="LN1214" s="194"/>
      <c r="LO1214" s="194"/>
      <c r="LP1214" s="194"/>
      <c r="LQ1214" s="194"/>
      <c r="LR1214" s="194"/>
      <c r="LS1214" s="194"/>
      <c r="LT1214" s="194"/>
      <c r="LU1214" s="194"/>
      <c r="LV1214" s="194"/>
      <c r="LW1214" s="194"/>
      <c r="LX1214" s="194"/>
      <c r="LY1214" s="194"/>
      <c r="LZ1214" s="194"/>
      <c r="MA1214" s="194"/>
      <c r="MB1214" s="194"/>
      <c r="MC1214" s="194"/>
      <c r="MD1214" s="194"/>
      <c r="ME1214" s="194"/>
      <c r="MF1214" s="194"/>
      <c r="MG1214" s="194"/>
      <c r="MH1214" s="194"/>
      <c r="MI1214" s="194"/>
      <c r="MJ1214" s="194"/>
      <c r="MK1214" s="194"/>
      <c r="ML1214" s="194"/>
      <c r="MM1214" s="194"/>
      <c r="MN1214" s="194"/>
      <c r="MO1214" s="194"/>
      <c r="MP1214" s="194"/>
      <c r="MQ1214" s="194"/>
      <c r="MR1214" s="194"/>
      <c r="MS1214" s="194"/>
      <c r="MT1214" s="194"/>
      <c r="MU1214" s="194"/>
      <c r="MV1214" s="194"/>
      <c r="MW1214" s="194"/>
      <c r="MX1214" s="194"/>
      <c r="MY1214" s="194"/>
      <c r="MZ1214" s="194"/>
      <c r="NA1214" s="194"/>
      <c r="NB1214" s="194"/>
      <c r="NC1214" s="194"/>
      <c r="ND1214" s="194"/>
      <c r="NE1214" s="194"/>
      <c r="NF1214" s="194"/>
      <c r="NG1214" s="194"/>
      <c r="NH1214" s="194"/>
      <c r="NI1214" s="194"/>
      <c r="NJ1214" s="194"/>
      <c r="NK1214" s="194"/>
      <c r="NL1214" s="194"/>
      <c r="NM1214" s="194"/>
      <c r="NN1214" s="194"/>
      <c r="NO1214" s="194"/>
      <c r="NP1214" s="194"/>
      <c r="NQ1214" s="194"/>
      <c r="NR1214" s="194"/>
      <c r="NS1214" s="194"/>
      <c r="NT1214" s="194"/>
      <c r="NU1214" s="194"/>
      <c r="NV1214" s="194"/>
      <c r="NW1214" s="194"/>
      <c r="NX1214" s="194"/>
      <c r="NY1214" s="194"/>
      <c r="NZ1214" s="194"/>
      <c r="OA1214" s="194"/>
      <c r="OB1214" s="194"/>
      <c r="OC1214" s="194"/>
      <c r="OD1214" s="194"/>
      <c r="OE1214" s="194"/>
      <c r="OF1214" s="194"/>
      <c r="OG1214" s="194"/>
      <c r="OH1214" s="194"/>
      <c r="OI1214" s="194"/>
      <c r="OJ1214" s="194"/>
      <c r="OK1214" s="194"/>
      <c r="OL1214" s="194"/>
      <c r="OM1214" s="194"/>
      <c r="ON1214" s="194"/>
      <c r="OO1214" s="194"/>
      <c r="OP1214" s="194"/>
      <c r="OQ1214" s="194"/>
      <c r="OR1214" s="194"/>
      <c r="OS1214" s="194"/>
      <c r="OT1214" s="194"/>
      <c r="OU1214" s="194"/>
      <c r="OV1214" s="194"/>
      <c r="OW1214" s="194"/>
      <c r="OX1214" s="194"/>
      <c r="OY1214" s="194"/>
      <c r="OZ1214" s="194"/>
      <c r="PA1214" s="194"/>
      <c r="PB1214" s="194"/>
      <c r="PC1214" s="194"/>
      <c r="PD1214" s="194"/>
      <c r="PE1214" s="194"/>
      <c r="PF1214" s="194"/>
      <c r="PG1214" s="194"/>
      <c r="PH1214" s="194"/>
      <c r="PI1214" s="194"/>
      <c r="PJ1214" s="194"/>
      <c r="PK1214" s="194"/>
      <c r="PL1214" s="194"/>
      <c r="PM1214" s="194"/>
      <c r="PN1214" s="194"/>
      <c r="PO1214" s="194"/>
      <c r="PP1214" s="194"/>
      <c r="PQ1214" s="194"/>
      <c r="PR1214" s="194"/>
      <c r="PS1214" s="194"/>
      <c r="PT1214" s="194"/>
      <c r="PU1214" s="194"/>
      <c r="PV1214" s="194"/>
      <c r="PW1214" s="194"/>
      <c r="PX1214" s="194"/>
      <c r="PY1214" s="194"/>
      <c r="PZ1214" s="194"/>
      <c r="QA1214" s="194"/>
      <c r="QB1214" s="194"/>
      <c r="QC1214" s="194"/>
      <c r="QD1214" s="194"/>
      <c r="QE1214" s="194"/>
      <c r="QF1214" s="194"/>
      <c r="QG1214" s="194"/>
      <c r="QH1214" s="194"/>
      <c r="QI1214" s="194"/>
      <c r="QJ1214" s="194"/>
      <c r="QK1214" s="194"/>
      <c r="QL1214" s="194"/>
      <c r="QM1214" s="194"/>
      <c r="QN1214" s="194"/>
      <c r="QO1214" s="194"/>
      <c r="QP1214" s="194"/>
      <c r="QQ1214" s="194"/>
      <c r="QR1214" s="194"/>
      <c r="QS1214" s="194"/>
      <c r="QT1214" s="194"/>
      <c r="QU1214" s="194"/>
      <c r="QV1214" s="194"/>
      <c r="QW1214" s="194"/>
      <c r="QX1214" s="194"/>
      <c r="QY1214" s="194"/>
      <c r="QZ1214" s="194"/>
      <c r="RA1214" s="194"/>
      <c r="RB1214" s="194"/>
      <c r="RC1214" s="194"/>
      <c r="RD1214" s="194"/>
      <c r="RE1214" s="194"/>
      <c r="RF1214" s="194"/>
      <c r="RG1214" s="194"/>
    </row>
    <row r="1215" spans="5:475" x14ac:dyDescent="0.25">
      <c r="E1215" s="225"/>
      <c r="F1215" s="216"/>
      <c r="G1215" s="178"/>
      <c r="H1215" s="178"/>
      <c r="I1215" s="204"/>
      <c r="J1215" s="204"/>
      <c r="K1215" s="178"/>
      <c r="L1215" s="188"/>
      <c r="M1215" s="178"/>
      <c r="N1215" s="178"/>
      <c r="O1215" s="188"/>
      <c r="P1215" s="178"/>
      <c r="Q1215" s="178"/>
      <c r="R1215" s="188"/>
      <c r="S1215" s="178"/>
      <c r="T1215" s="178"/>
      <c r="U1215" s="188"/>
      <c r="V1215" s="178"/>
      <c r="W1215" s="178"/>
      <c r="X1215" s="188"/>
      <c r="Y1215" s="178"/>
      <c r="Z1215" s="178"/>
      <c r="AA1215" s="188"/>
      <c r="AB1215" s="178"/>
      <c r="AC1215" s="178"/>
      <c r="AD1215" s="188"/>
      <c r="AE1215" s="178"/>
      <c r="AF1215" s="178"/>
      <c r="AG1215" s="188"/>
      <c r="AH1215" s="178"/>
      <c r="AI1215" s="178"/>
      <c r="AJ1215" s="188"/>
      <c r="AK1215" s="178"/>
      <c r="AL1215" s="178"/>
      <c r="AM1215" s="188"/>
      <c r="AN1215" s="178"/>
      <c r="AO1215" s="178"/>
      <c r="AP1215" s="188"/>
      <c r="AQ1215" s="178"/>
      <c r="AR1215" s="178"/>
      <c r="AS1215" s="188"/>
      <c r="AT1215" s="178"/>
      <c r="AU1215" s="178"/>
      <c r="AV1215" s="188"/>
      <c r="AW1215" s="178"/>
      <c r="AX1215" s="178"/>
      <c r="AY1215" s="188"/>
      <c r="AZ1215" s="178"/>
      <c r="BA1215" s="178"/>
      <c r="BB1215" s="188"/>
      <c r="BC1215" s="178"/>
      <c r="BD1215" s="178"/>
      <c r="BE1215" s="188"/>
      <c r="BF1215" s="178"/>
      <c r="BG1215" s="178"/>
      <c r="BH1215" s="188"/>
      <c r="BI1215" s="178"/>
      <c r="BJ1215" s="178"/>
      <c r="BK1215" s="188"/>
      <c r="BL1215" s="178"/>
      <c r="BM1215" s="178"/>
      <c r="BN1215" s="188"/>
      <c r="BO1215" s="178"/>
      <c r="BP1215" s="178"/>
      <c r="BQ1215" s="188"/>
      <c r="BR1215" s="178"/>
      <c r="BS1215" s="178"/>
      <c r="BT1215" s="188"/>
      <c r="BU1215" s="178"/>
      <c r="BV1215" s="178"/>
      <c r="BW1215" s="188"/>
      <c r="BX1215" s="178"/>
      <c r="BY1215" s="178"/>
      <c r="BZ1215" s="188"/>
      <c r="CA1215" s="178"/>
      <c r="CB1215" s="178"/>
      <c r="CC1215" s="188"/>
      <c r="CD1215" s="178"/>
      <c r="CE1215" s="178"/>
      <c r="CF1215" s="188"/>
      <c r="CG1215" s="178"/>
      <c r="CH1215" s="178"/>
      <c r="CI1215" s="188"/>
      <c r="CJ1215" s="178"/>
      <c r="CK1215" s="178"/>
      <c r="CL1215" s="188"/>
      <c r="CM1215" s="178"/>
      <c r="CN1215" s="178"/>
      <c r="CO1215" s="188"/>
      <c r="CP1215" s="178"/>
      <c r="CQ1215" s="178"/>
      <c r="CR1215" s="188"/>
      <c r="CS1215" s="178"/>
      <c r="CT1215" s="178"/>
      <c r="CU1215" s="188"/>
      <c r="CV1215" s="178"/>
      <c r="CW1215" s="178"/>
      <c r="CX1215" s="188"/>
      <c r="CY1215" s="178"/>
      <c r="CZ1215" s="178"/>
      <c r="DA1215" s="188"/>
      <c r="DB1215" s="178"/>
      <c r="DC1215" s="178"/>
      <c r="DD1215" s="188"/>
      <c r="DE1215" s="178"/>
      <c r="DF1215" s="178"/>
      <c r="DG1215" s="188"/>
      <c r="DH1215" s="178"/>
      <c r="DI1215" s="178"/>
      <c r="DJ1215" s="188"/>
      <c r="DK1215" s="178"/>
      <c r="DL1215" s="178"/>
      <c r="DM1215" s="188"/>
      <c r="DN1215" s="178"/>
      <c r="DO1215" s="178"/>
      <c r="DP1215" s="188"/>
      <c r="DQ1215" s="178"/>
      <c r="DR1215" s="178"/>
      <c r="DS1215" s="188"/>
      <c r="DT1215" s="178"/>
      <c r="DU1215" s="178"/>
      <c r="DV1215" s="188"/>
      <c r="DW1215" s="210"/>
      <c r="DX1215" s="210"/>
      <c r="DY1215" s="194"/>
      <c r="DZ1215" s="210"/>
      <c r="EA1215" s="210"/>
      <c r="EB1215" s="194"/>
      <c r="EC1215" s="210"/>
      <c r="ED1215" s="210"/>
      <c r="EE1215" s="194"/>
      <c r="EF1215" s="210"/>
      <c r="EG1215" s="210"/>
      <c r="EH1215" s="194"/>
      <c r="EI1215" s="210"/>
      <c r="EJ1215" s="210"/>
      <c r="EK1215" s="194"/>
      <c r="EL1215" s="210"/>
      <c r="EM1215" s="210"/>
      <c r="EN1215" s="194"/>
      <c r="EO1215" s="210"/>
      <c r="EP1215" s="210"/>
      <c r="EQ1215" s="194"/>
      <c r="ER1215" s="210"/>
      <c r="ES1215" s="210"/>
      <c r="ET1215" s="194"/>
      <c r="EU1215" s="210"/>
      <c r="EV1215" s="210"/>
      <c r="EW1215" s="194"/>
      <c r="EX1215" s="210"/>
      <c r="EY1215" s="210"/>
      <c r="EZ1215" s="194"/>
      <c r="FA1215" s="210"/>
      <c r="FB1215" s="210"/>
      <c r="FC1215" s="194"/>
      <c r="FD1215" s="210"/>
      <c r="FE1215" s="210"/>
      <c r="FF1215" s="194"/>
      <c r="FG1215" s="210"/>
      <c r="FH1215" s="210"/>
      <c r="FI1215" s="194"/>
      <c r="FJ1215" s="210"/>
      <c r="FK1215" s="210"/>
      <c r="FL1215" s="194"/>
      <c r="FM1215" s="210"/>
      <c r="FN1215" s="210"/>
      <c r="FO1215" s="194"/>
      <c r="FP1215" s="210"/>
      <c r="FQ1215" s="210"/>
      <c r="FR1215" s="194"/>
      <c r="FS1215" s="210"/>
      <c r="FT1215" s="210"/>
      <c r="FU1215" s="194"/>
      <c r="FV1215" s="210"/>
      <c r="FW1215" s="210"/>
      <c r="FX1215" s="194"/>
      <c r="FY1215" s="210"/>
      <c r="FZ1215" s="210"/>
      <c r="GA1215" s="194"/>
      <c r="GB1215" s="210"/>
      <c r="GC1215" s="210"/>
      <c r="GD1215" s="194"/>
      <c r="GE1215" s="210"/>
      <c r="GF1215" s="210"/>
      <c r="GG1215" s="194"/>
      <c r="GH1215" s="210"/>
      <c r="GI1215" s="210"/>
      <c r="GJ1215" s="194"/>
      <c r="GK1215" s="210"/>
      <c r="GL1215" s="210"/>
      <c r="GM1215" s="194"/>
      <c r="GN1215" s="210"/>
      <c r="GO1215" s="210"/>
      <c r="GP1215" s="194"/>
      <c r="GQ1215" s="210"/>
      <c r="GR1215" s="210"/>
      <c r="GS1215" s="194"/>
      <c r="GT1215" s="210"/>
      <c r="GU1215" s="210"/>
      <c r="GV1215" s="194"/>
      <c r="GW1215" s="210"/>
      <c r="GX1215" s="210"/>
      <c r="GY1215" s="194"/>
      <c r="GZ1215" s="210"/>
      <c r="HA1215" s="210"/>
      <c r="HB1215" s="194"/>
      <c r="HC1215" s="210"/>
      <c r="HD1215" s="210"/>
      <c r="HE1215" s="194"/>
      <c r="HF1215" s="210"/>
      <c r="HG1215" s="210"/>
      <c r="HH1215" s="194"/>
      <c r="HI1215" s="210"/>
      <c r="HJ1215" s="210"/>
      <c r="HK1215" s="194"/>
      <c r="HL1215" s="210"/>
      <c r="HM1215" s="210"/>
      <c r="HN1215" s="194"/>
      <c r="HO1215" s="210"/>
      <c r="HP1215" s="210"/>
      <c r="HQ1215" s="194"/>
      <c r="HR1215" s="210"/>
      <c r="HS1215" s="210"/>
      <c r="HT1215" s="194"/>
      <c r="HU1215" s="210"/>
      <c r="HV1215" s="210"/>
      <c r="HW1215" s="194"/>
      <c r="HX1215" s="210"/>
      <c r="HY1215" s="210"/>
      <c r="HZ1215" s="194"/>
      <c r="IA1215" s="210"/>
      <c r="IB1215" s="210"/>
      <c r="IC1215" s="194"/>
      <c r="ID1215" s="210"/>
      <c r="IE1215" s="210"/>
      <c r="IF1215" s="194"/>
      <c r="IG1215" s="210"/>
      <c r="IH1215" s="210"/>
      <c r="II1215" s="194"/>
      <c r="IJ1215" s="210"/>
      <c r="IK1215" s="210"/>
      <c r="IL1215" s="194"/>
      <c r="IM1215" s="210"/>
      <c r="IN1215" s="210"/>
      <c r="IO1215" s="194"/>
      <c r="IP1215" s="210"/>
      <c r="IQ1215" s="210"/>
      <c r="IR1215" s="194"/>
      <c r="IS1215" s="210"/>
      <c r="IT1215" s="210"/>
      <c r="IU1215" s="194"/>
      <c r="IV1215" s="210"/>
      <c r="IW1215" s="210"/>
      <c r="IX1215" s="194"/>
      <c r="IY1215" s="210"/>
      <c r="IZ1215" s="210"/>
      <c r="JA1215" s="194"/>
      <c r="JB1215" s="210"/>
      <c r="JC1215" s="210"/>
      <c r="JD1215" s="194"/>
      <c r="JE1215" s="210"/>
      <c r="JF1215" s="210"/>
      <c r="JG1215" s="194"/>
      <c r="JH1215" s="210"/>
      <c r="JI1215" s="210"/>
      <c r="JJ1215" s="194"/>
      <c r="JK1215" s="210"/>
      <c r="JL1215" s="210"/>
      <c r="JM1215" s="194"/>
      <c r="JN1215" s="210"/>
      <c r="JO1215" s="210"/>
      <c r="JP1215" s="194"/>
      <c r="JQ1215" s="210"/>
      <c r="JR1215" s="210"/>
      <c r="JS1215" s="194"/>
      <c r="JT1215" s="210"/>
      <c r="JU1215" s="210"/>
      <c r="JV1215" s="194"/>
      <c r="JW1215" s="210"/>
      <c r="JX1215" s="210"/>
      <c r="JY1215" s="194"/>
      <c r="JZ1215" s="210"/>
      <c r="KA1215" s="210"/>
      <c r="KB1215" s="194"/>
      <c r="KC1215" s="210"/>
      <c r="KD1215" s="210"/>
      <c r="KE1215" s="194"/>
      <c r="KF1215" s="210"/>
      <c r="KG1215" s="210"/>
      <c r="KH1215" s="194"/>
      <c r="KI1215" s="210"/>
      <c r="KJ1215" s="210"/>
      <c r="KK1215" s="194"/>
      <c r="KL1215" s="210"/>
      <c r="KM1215" s="210"/>
      <c r="KN1215" s="194"/>
      <c r="KO1215" s="210"/>
      <c r="KP1215" s="210"/>
      <c r="KQ1215" s="194"/>
      <c r="KR1215" s="210"/>
      <c r="KS1215" s="210"/>
      <c r="KT1215" s="194"/>
      <c r="KU1215" s="210"/>
      <c r="KV1215" s="210"/>
      <c r="KW1215" s="194"/>
      <c r="KX1215" s="210"/>
      <c r="KY1215" s="210"/>
      <c r="KZ1215" s="194"/>
      <c r="LA1215" s="210"/>
      <c r="LB1215" s="210"/>
      <c r="LC1215" s="194"/>
      <c r="LD1215" s="210"/>
      <c r="LE1215" s="210"/>
      <c r="LF1215" s="194"/>
      <c r="LG1215" s="210"/>
      <c r="LH1215" s="210"/>
      <c r="LI1215" s="194"/>
      <c r="LJ1215" s="210"/>
      <c r="LK1215" s="210"/>
      <c r="LL1215" s="194"/>
      <c r="LM1215" s="210"/>
      <c r="LN1215" s="210"/>
      <c r="LO1215" s="194"/>
      <c r="LP1215" s="210"/>
      <c r="LQ1215" s="210"/>
      <c r="LR1215" s="194"/>
      <c r="LS1215" s="210"/>
      <c r="LT1215" s="210"/>
      <c r="LU1215" s="194"/>
      <c r="LV1215" s="210"/>
      <c r="LW1215" s="210"/>
      <c r="LX1215" s="194"/>
      <c r="LY1215" s="210"/>
      <c r="LZ1215" s="210"/>
      <c r="MA1215" s="194"/>
      <c r="MB1215" s="210"/>
      <c r="MC1215" s="210"/>
      <c r="MD1215" s="194"/>
      <c r="ME1215" s="210"/>
      <c r="MF1215" s="210"/>
      <c r="MG1215" s="194"/>
      <c r="MH1215" s="210"/>
      <c r="MI1215" s="210"/>
      <c r="MJ1215" s="194"/>
      <c r="MK1215" s="210"/>
      <c r="ML1215" s="210"/>
      <c r="MM1215" s="194"/>
      <c r="MN1215" s="210"/>
      <c r="MO1215" s="210"/>
      <c r="MP1215" s="194"/>
      <c r="MQ1215" s="210"/>
      <c r="MR1215" s="210"/>
      <c r="MS1215" s="194"/>
      <c r="MT1215" s="210"/>
      <c r="MU1215" s="210"/>
      <c r="MV1215" s="194"/>
      <c r="MW1215" s="210"/>
      <c r="MX1215" s="210"/>
      <c r="MY1215" s="194"/>
      <c r="MZ1215" s="210"/>
      <c r="NA1215" s="210"/>
      <c r="NB1215" s="194"/>
      <c r="NC1215" s="210"/>
      <c r="ND1215" s="210"/>
      <c r="NE1215" s="194"/>
      <c r="NF1215" s="210"/>
      <c r="NG1215" s="210"/>
      <c r="NH1215" s="194"/>
      <c r="NI1215" s="210"/>
      <c r="NJ1215" s="210"/>
      <c r="NK1215" s="194"/>
      <c r="NL1215" s="210"/>
      <c r="NM1215" s="210"/>
      <c r="NN1215" s="194"/>
      <c r="NO1215" s="210"/>
      <c r="NP1215" s="210"/>
      <c r="NQ1215" s="194"/>
      <c r="NR1215" s="210"/>
      <c r="NS1215" s="210"/>
      <c r="NT1215" s="194"/>
      <c r="NU1215" s="210"/>
      <c r="NV1215" s="210"/>
      <c r="NW1215" s="194"/>
      <c r="NX1215" s="210"/>
      <c r="NY1215" s="210"/>
      <c r="NZ1215" s="194"/>
      <c r="OA1215" s="210"/>
      <c r="OB1215" s="210"/>
      <c r="OC1215" s="194"/>
      <c r="OD1215" s="210"/>
      <c r="OE1215" s="210"/>
      <c r="OF1215" s="194"/>
      <c r="OG1215" s="210"/>
      <c r="OH1215" s="210"/>
      <c r="OI1215" s="194"/>
      <c r="OJ1215" s="210"/>
      <c r="OK1215" s="210"/>
      <c r="OL1215" s="194"/>
      <c r="OM1215" s="210"/>
      <c r="ON1215" s="210"/>
      <c r="OO1215" s="194"/>
      <c r="OP1215" s="210"/>
      <c r="OQ1215" s="210"/>
      <c r="OR1215" s="194"/>
      <c r="OS1215" s="210"/>
      <c r="OT1215" s="210"/>
      <c r="OU1215" s="194"/>
      <c r="OV1215" s="210"/>
      <c r="OW1215" s="210"/>
      <c r="OX1215" s="194"/>
      <c r="OY1215" s="210"/>
      <c r="OZ1215" s="210"/>
      <c r="PA1215" s="194"/>
      <c r="PB1215" s="210"/>
      <c r="PC1215" s="210"/>
      <c r="PD1215" s="194"/>
      <c r="PE1215" s="210"/>
      <c r="PF1215" s="210"/>
      <c r="PG1215" s="194"/>
      <c r="PH1215" s="210"/>
      <c r="PI1215" s="210"/>
      <c r="PJ1215" s="194"/>
      <c r="PK1215" s="210"/>
      <c r="PL1215" s="210"/>
      <c r="PM1215" s="194"/>
      <c r="PN1215" s="210"/>
      <c r="PO1215" s="210"/>
      <c r="PP1215" s="194"/>
      <c r="PQ1215" s="210"/>
      <c r="PR1215" s="210"/>
      <c r="PS1215" s="194"/>
      <c r="PT1215" s="210"/>
      <c r="PU1215" s="210"/>
      <c r="PV1215" s="194"/>
      <c r="PW1215" s="210"/>
      <c r="PX1215" s="210"/>
      <c r="PY1215" s="194"/>
      <c r="PZ1215" s="210"/>
      <c r="QA1215" s="210"/>
      <c r="QB1215" s="194"/>
      <c r="QC1215" s="210"/>
      <c r="QD1215" s="210"/>
      <c r="QE1215" s="194"/>
      <c r="QF1215" s="210"/>
      <c r="QG1215" s="210"/>
      <c r="QH1215" s="194"/>
      <c r="QI1215" s="210"/>
      <c r="QJ1215" s="210"/>
      <c r="QK1215" s="194"/>
      <c r="QL1215" s="210"/>
      <c r="QM1215" s="210"/>
      <c r="QN1215" s="194"/>
      <c r="QO1215" s="210"/>
      <c r="QP1215" s="210"/>
      <c r="QQ1215" s="194"/>
      <c r="QR1215" s="210"/>
      <c r="QS1215" s="210"/>
      <c r="QT1215" s="194"/>
      <c r="QU1215" s="210"/>
      <c r="QV1215" s="210"/>
      <c r="QW1215" s="194"/>
      <c r="QX1215" s="210"/>
      <c r="QY1215" s="210"/>
      <c r="QZ1215" s="194"/>
      <c r="RA1215" s="210"/>
      <c r="RB1215" s="210"/>
      <c r="RC1215" s="194"/>
      <c r="RD1215" s="210"/>
      <c r="RE1215" s="210"/>
      <c r="RF1215" s="194"/>
      <c r="RG1215" s="210"/>
    </row>
    <row r="1216" spans="5:475" x14ac:dyDescent="0.25">
      <c r="F1216" s="190"/>
      <c r="G1216" s="188"/>
      <c r="H1216" s="188"/>
      <c r="I1216" s="204"/>
      <c r="J1216" s="204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  <c r="RG1216" s="194"/>
    </row>
    <row r="1217" spans="5:475" x14ac:dyDescent="0.25">
      <c r="E1217" s="225"/>
      <c r="F1217" s="217"/>
      <c r="G1217" s="188"/>
      <c r="H1217" s="188"/>
      <c r="I1217" s="204"/>
      <c r="J1217" s="204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  <c r="RG1217" s="194"/>
    </row>
    <row r="1218" spans="5:475" x14ac:dyDescent="0.25">
      <c r="E1218" s="225"/>
      <c r="F1218" s="217"/>
      <c r="G1218" s="188"/>
      <c r="H1218" s="188"/>
      <c r="I1218" s="204"/>
      <c r="J1218" s="204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  <c r="RG1218" s="194"/>
    </row>
    <row r="1219" spans="5:475" x14ac:dyDescent="0.25">
      <c r="E1219" s="225"/>
      <c r="F1219" s="217"/>
      <c r="G1219" s="188"/>
      <c r="H1219" s="188"/>
      <c r="I1219" s="204"/>
      <c r="J1219" s="204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  <c r="RG1219" s="194"/>
    </row>
    <row r="1220" spans="5:475" x14ac:dyDescent="0.25">
      <c r="E1220" s="225"/>
      <c r="F1220" s="216"/>
      <c r="G1220" s="178"/>
      <c r="H1220" s="178"/>
      <c r="I1220" s="204"/>
      <c r="J1220" s="204"/>
      <c r="K1220" s="178"/>
      <c r="L1220" s="188"/>
      <c r="M1220" s="178"/>
      <c r="N1220" s="178"/>
      <c r="O1220" s="188"/>
      <c r="P1220" s="178"/>
      <c r="Q1220" s="178"/>
      <c r="R1220" s="188"/>
      <c r="S1220" s="178"/>
      <c r="T1220" s="178"/>
      <c r="U1220" s="188"/>
      <c r="V1220" s="178"/>
      <c r="W1220" s="178"/>
      <c r="X1220" s="188"/>
      <c r="Y1220" s="178"/>
      <c r="Z1220" s="178"/>
      <c r="AA1220" s="188"/>
      <c r="AB1220" s="178"/>
      <c r="AC1220" s="178"/>
      <c r="AD1220" s="188"/>
      <c r="AE1220" s="178"/>
      <c r="AF1220" s="178"/>
      <c r="AG1220" s="188"/>
      <c r="AH1220" s="178"/>
      <c r="AI1220" s="178"/>
      <c r="AJ1220" s="188"/>
      <c r="AK1220" s="178"/>
      <c r="AL1220" s="178"/>
      <c r="AM1220" s="188"/>
      <c r="AN1220" s="178"/>
      <c r="AO1220" s="178"/>
      <c r="AP1220" s="188"/>
      <c r="AQ1220" s="178"/>
      <c r="AR1220" s="178"/>
      <c r="AS1220" s="188"/>
      <c r="AT1220" s="178"/>
      <c r="AU1220" s="178"/>
      <c r="AV1220" s="188"/>
      <c r="AW1220" s="178"/>
      <c r="AX1220" s="178"/>
      <c r="AY1220" s="188"/>
      <c r="AZ1220" s="178"/>
      <c r="BA1220" s="178"/>
      <c r="BB1220" s="188"/>
      <c r="BC1220" s="178"/>
      <c r="BD1220" s="178"/>
      <c r="BE1220" s="188"/>
      <c r="BF1220" s="178"/>
      <c r="BG1220" s="178"/>
      <c r="BH1220" s="188"/>
      <c r="BI1220" s="178"/>
      <c r="BJ1220" s="178"/>
      <c r="BK1220" s="188"/>
      <c r="BL1220" s="178"/>
      <c r="BM1220" s="178"/>
      <c r="BN1220" s="188"/>
      <c r="BO1220" s="178"/>
      <c r="BP1220" s="178"/>
      <c r="BQ1220" s="188"/>
      <c r="BR1220" s="178"/>
      <c r="BS1220" s="178"/>
      <c r="BT1220" s="188"/>
      <c r="BU1220" s="178"/>
      <c r="BV1220" s="178"/>
      <c r="BW1220" s="188"/>
      <c r="BX1220" s="178"/>
      <c r="BY1220" s="178"/>
      <c r="BZ1220" s="188"/>
      <c r="CA1220" s="178"/>
      <c r="CB1220" s="178"/>
      <c r="CC1220" s="188"/>
      <c r="CD1220" s="178"/>
      <c r="CE1220" s="178"/>
      <c r="CF1220" s="188"/>
      <c r="CG1220" s="178"/>
      <c r="CH1220" s="178"/>
      <c r="CI1220" s="188"/>
      <c r="CJ1220" s="178"/>
      <c r="CK1220" s="178"/>
      <c r="CL1220" s="188"/>
      <c r="CM1220" s="178"/>
      <c r="CN1220" s="178"/>
      <c r="CO1220" s="188"/>
      <c r="CP1220" s="178"/>
      <c r="CQ1220" s="178"/>
      <c r="CR1220" s="188"/>
      <c r="CS1220" s="178"/>
      <c r="CT1220" s="178"/>
      <c r="CU1220" s="188"/>
      <c r="CV1220" s="178"/>
      <c r="CW1220" s="178"/>
      <c r="CX1220" s="188"/>
      <c r="CY1220" s="178"/>
      <c r="CZ1220" s="178"/>
      <c r="DA1220" s="188"/>
      <c r="DB1220" s="178"/>
      <c r="DC1220" s="178"/>
      <c r="DD1220" s="188"/>
      <c r="DE1220" s="178"/>
      <c r="DF1220" s="178"/>
      <c r="DG1220" s="188"/>
      <c r="DH1220" s="178"/>
      <c r="DI1220" s="178"/>
      <c r="DJ1220" s="188"/>
      <c r="DK1220" s="178"/>
      <c r="DL1220" s="178"/>
      <c r="DM1220" s="188"/>
      <c r="DN1220" s="178"/>
      <c r="DO1220" s="178"/>
      <c r="DP1220" s="188"/>
      <c r="DQ1220" s="178"/>
      <c r="DR1220" s="178"/>
      <c r="DS1220" s="188"/>
      <c r="DT1220" s="178"/>
      <c r="DU1220" s="178"/>
      <c r="DV1220" s="188"/>
      <c r="DW1220" s="210"/>
      <c r="DX1220" s="210"/>
      <c r="DY1220" s="194"/>
      <c r="DZ1220" s="210"/>
      <c r="EA1220" s="210"/>
      <c r="EB1220" s="194"/>
      <c r="EC1220" s="210"/>
      <c r="ED1220" s="210"/>
      <c r="EE1220" s="194"/>
      <c r="EF1220" s="210"/>
      <c r="EG1220" s="210"/>
      <c r="EH1220" s="194"/>
      <c r="EI1220" s="210"/>
      <c r="EJ1220" s="210"/>
      <c r="EK1220" s="194"/>
      <c r="EL1220" s="210"/>
      <c r="EM1220" s="210"/>
      <c r="EN1220" s="194"/>
      <c r="EO1220" s="210"/>
      <c r="EP1220" s="210"/>
      <c r="EQ1220" s="194"/>
      <c r="ER1220" s="210"/>
      <c r="ES1220" s="210"/>
      <c r="ET1220" s="194"/>
      <c r="EU1220" s="210"/>
      <c r="EV1220" s="210"/>
      <c r="EW1220" s="194"/>
      <c r="EX1220" s="210"/>
      <c r="EY1220" s="210"/>
      <c r="EZ1220" s="194"/>
      <c r="FA1220" s="210"/>
      <c r="FB1220" s="210"/>
      <c r="FC1220" s="194"/>
      <c r="FD1220" s="210"/>
      <c r="FE1220" s="210"/>
      <c r="FF1220" s="194"/>
      <c r="FG1220" s="210"/>
      <c r="FH1220" s="210"/>
      <c r="FI1220" s="194"/>
      <c r="FJ1220" s="210"/>
      <c r="FK1220" s="210"/>
      <c r="FL1220" s="194"/>
      <c r="FM1220" s="210"/>
      <c r="FN1220" s="210"/>
      <c r="FO1220" s="194"/>
      <c r="FP1220" s="210"/>
      <c r="FQ1220" s="210"/>
      <c r="FR1220" s="194"/>
      <c r="FS1220" s="210"/>
      <c r="FT1220" s="210"/>
      <c r="FU1220" s="194"/>
      <c r="FV1220" s="210"/>
      <c r="FW1220" s="210"/>
      <c r="FX1220" s="194"/>
      <c r="FY1220" s="210"/>
      <c r="FZ1220" s="210"/>
      <c r="GA1220" s="194"/>
      <c r="GB1220" s="210"/>
      <c r="GC1220" s="210"/>
      <c r="GD1220" s="194"/>
      <c r="GE1220" s="210"/>
      <c r="GF1220" s="210"/>
      <c r="GG1220" s="194"/>
      <c r="GH1220" s="210"/>
      <c r="GI1220" s="210"/>
      <c r="GJ1220" s="194"/>
      <c r="GK1220" s="210"/>
      <c r="GL1220" s="210"/>
      <c r="GM1220" s="194"/>
      <c r="GN1220" s="210"/>
      <c r="GO1220" s="210"/>
      <c r="GP1220" s="194"/>
      <c r="GQ1220" s="210"/>
      <c r="GR1220" s="210"/>
      <c r="GS1220" s="194"/>
      <c r="GT1220" s="210"/>
      <c r="GU1220" s="210"/>
      <c r="GV1220" s="194"/>
      <c r="GW1220" s="210"/>
      <c r="GX1220" s="210"/>
      <c r="GY1220" s="194"/>
      <c r="GZ1220" s="210"/>
      <c r="HA1220" s="210"/>
      <c r="HB1220" s="194"/>
      <c r="HC1220" s="210"/>
      <c r="HD1220" s="210"/>
      <c r="HE1220" s="194"/>
      <c r="HF1220" s="210"/>
      <c r="HG1220" s="210"/>
      <c r="HH1220" s="194"/>
      <c r="HI1220" s="210"/>
      <c r="HJ1220" s="210"/>
      <c r="HK1220" s="194"/>
      <c r="HL1220" s="210"/>
      <c r="HM1220" s="210"/>
      <c r="HN1220" s="194"/>
      <c r="HO1220" s="210"/>
      <c r="HP1220" s="210"/>
      <c r="HQ1220" s="194"/>
      <c r="HR1220" s="210"/>
      <c r="HS1220" s="210"/>
      <c r="HT1220" s="194"/>
      <c r="HU1220" s="210"/>
      <c r="HV1220" s="210"/>
      <c r="HW1220" s="194"/>
      <c r="HX1220" s="210"/>
      <c r="HY1220" s="210"/>
      <c r="HZ1220" s="194"/>
      <c r="IA1220" s="210"/>
      <c r="IB1220" s="210"/>
      <c r="IC1220" s="194"/>
      <c r="ID1220" s="210"/>
      <c r="IE1220" s="210"/>
      <c r="IF1220" s="194"/>
      <c r="IG1220" s="210"/>
      <c r="IH1220" s="210"/>
      <c r="II1220" s="194"/>
      <c r="IJ1220" s="210"/>
      <c r="IK1220" s="210"/>
      <c r="IL1220" s="194"/>
      <c r="IM1220" s="210"/>
      <c r="IN1220" s="210"/>
      <c r="IO1220" s="194"/>
      <c r="IP1220" s="210"/>
      <c r="IQ1220" s="210"/>
      <c r="IR1220" s="194"/>
      <c r="IS1220" s="210"/>
      <c r="IT1220" s="210"/>
      <c r="IU1220" s="194"/>
      <c r="IV1220" s="210"/>
      <c r="IW1220" s="210"/>
      <c r="IX1220" s="194"/>
      <c r="IY1220" s="210"/>
      <c r="IZ1220" s="210"/>
      <c r="JA1220" s="194"/>
      <c r="JB1220" s="210"/>
      <c r="JC1220" s="210"/>
      <c r="JD1220" s="194"/>
      <c r="JE1220" s="210"/>
      <c r="JF1220" s="210"/>
      <c r="JG1220" s="194"/>
      <c r="JH1220" s="210"/>
      <c r="JI1220" s="210"/>
      <c r="JJ1220" s="194"/>
      <c r="JK1220" s="210"/>
      <c r="JL1220" s="210"/>
      <c r="JM1220" s="194"/>
      <c r="JN1220" s="210"/>
      <c r="JO1220" s="210"/>
      <c r="JP1220" s="194"/>
      <c r="JQ1220" s="210"/>
      <c r="JR1220" s="210"/>
      <c r="JS1220" s="194"/>
      <c r="JT1220" s="210"/>
      <c r="JU1220" s="210"/>
      <c r="JV1220" s="194"/>
      <c r="JW1220" s="210"/>
      <c r="JX1220" s="210"/>
      <c r="JY1220" s="194"/>
      <c r="JZ1220" s="210"/>
      <c r="KA1220" s="210"/>
      <c r="KB1220" s="194"/>
      <c r="KC1220" s="210"/>
      <c r="KD1220" s="210"/>
      <c r="KE1220" s="194"/>
      <c r="KF1220" s="210"/>
      <c r="KG1220" s="210"/>
      <c r="KH1220" s="194"/>
      <c r="KI1220" s="210"/>
      <c r="KJ1220" s="210"/>
      <c r="KK1220" s="194"/>
      <c r="KL1220" s="210"/>
      <c r="KM1220" s="210"/>
      <c r="KN1220" s="194"/>
      <c r="KO1220" s="210"/>
      <c r="KP1220" s="210"/>
      <c r="KQ1220" s="194"/>
      <c r="KR1220" s="210"/>
      <c r="KS1220" s="210"/>
      <c r="KT1220" s="194"/>
      <c r="KU1220" s="210"/>
      <c r="KV1220" s="210"/>
      <c r="KW1220" s="194"/>
      <c r="KX1220" s="210"/>
      <c r="KY1220" s="210"/>
      <c r="KZ1220" s="194"/>
      <c r="LA1220" s="210"/>
      <c r="LB1220" s="210"/>
      <c r="LC1220" s="194"/>
      <c r="LD1220" s="210"/>
      <c r="LE1220" s="210"/>
      <c r="LF1220" s="194"/>
      <c r="LG1220" s="210"/>
      <c r="LH1220" s="210"/>
      <c r="LI1220" s="194"/>
      <c r="LJ1220" s="210"/>
      <c r="LK1220" s="210"/>
      <c r="LL1220" s="194"/>
      <c r="LM1220" s="210"/>
      <c r="LN1220" s="210"/>
      <c r="LO1220" s="194"/>
      <c r="LP1220" s="210"/>
      <c r="LQ1220" s="210"/>
      <c r="LR1220" s="194"/>
      <c r="LS1220" s="210"/>
      <c r="LT1220" s="210"/>
      <c r="LU1220" s="194"/>
      <c r="LV1220" s="210"/>
      <c r="LW1220" s="210"/>
      <c r="LX1220" s="194"/>
      <c r="LY1220" s="210"/>
      <c r="LZ1220" s="210"/>
      <c r="MA1220" s="194"/>
      <c r="MB1220" s="210"/>
      <c r="MC1220" s="210"/>
      <c r="MD1220" s="194"/>
      <c r="ME1220" s="210"/>
      <c r="MF1220" s="210"/>
      <c r="MG1220" s="194"/>
      <c r="MH1220" s="210"/>
      <c r="MI1220" s="210"/>
      <c r="MJ1220" s="194"/>
      <c r="MK1220" s="210"/>
      <c r="ML1220" s="210"/>
      <c r="MM1220" s="194"/>
      <c r="MN1220" s="210"/>
      <c r="MO1220" s="210"/>
      <c r="MP1220" s="194"/>
      <c r="MQ1220" s="210"/>
      <c r="MR1220" s="210"/>
      <c r="MS1220" s="194"/>
      <c r="MT1220" s="210"/>
      <c r="MU1220" s="210"/>
      <c r="MV1220" s="194"/>
      <c r="MW1220" s="210"/>
      <c r="MX1220" s="210"/>
      <c r="MY1220" s="194"/>
      <c r="MZ1220" s="210"/>
      <c r="NA1220" s="210"/>
      <c r="NB1220" s="194"/>
      <c r="NC1220" s="210"/>
      <c r="ND1220" s="210"/>
      <c r="NE1220" s="194"/>
      <c r="NF1220" s="210"/>
      <c r="NG1220" s="210"/>
      <c r="NH1220" s="194"/>
      <c r="NI1220" s="210"/>
      <c r="NJ1220" s="210"/>
      <c r="NK1220" s="194"/>
      <c r="NL1220" s="210"/>
      <c r="NM1220" s="210"/>
      <c r="NN1220" s="194"/>
      <c r="NO1220" s="210"/>
      <c r="NP1220" s="210"/>
      <c r="NQ1220" s="194"/>
      <c r="NR1220" s="210"/>
      <c r="NS1220" s="210"/>
      <c r="NT1220" s="194"/>
      <c r="NU1220" s="210"/>
      <c r="NV1220" s="210"/>
      <c r="NW1220" s="194"/>
      <c r="NX1220" s="210"/>
      <c r="NY1220" s="210"/>
      <c r="NZ1220" s="194"/>
      <c r="OA1220" s="210"/>
      <c r="OB1220" s="210"/>
      <c r="OC1220" s="194"/>
      <c r="OD1220" s="210"/>
      <c r="OE1220" s="210"/>
      <c r="OF1220" s="194"/>
      <c r="OG1220" s="210"/>
      <c r="OH1220" s="210"/>
      <c r="OI1220" s="194"/>
      <c r="OJ1220" s="210"/>
      <c r="OK1220" s="210"/>
      <c r="OL1220" s="194"/>
      <c r="OM1220" s="210"/>
      <c r="ON1220" s="210"/>
      <c r="OO1220" s="194"/>
      <c r="OP1220" s="210"/>
      <c r="OQ1220" s="210"/>
      <c r="OR1220" s="194"/>
      <c r="OS1220" s="210"/>
      <c r="OT1220" s="210"/>
      <c r="OU1220" s="194"/>
      <c r="OV1220" s="210"/>
      <c r="OW1220" s="210"/>
      <c r="OX1220" s="194"/>
      <c r="OY1220" s="210"/>
      <c r="OZ1220" s="210"/>
      <c r="PA1220" s="194"/>
      <c r="PB1220" s="210"/>
      <c r="PC1220" s="210"/>
      <c r="PD1220" s="194"/>
      <c r="PE1220" s="210"/>
      <c r="PF1220" s="210"/>
      <c r="PG1220" s="194"/>
      <c r="PH1220" s="210"/>
      <c r="PI1220" s="210"/>
      <c r="PJ1220" s="194"/>
      <c r="PK1220" s="210"/>
      <c r="PL1220" s="210"/>
      <c r="PM1220" s="194"/>
      <c r="PN1220" s="210"/>
      <c r="PO1220" s="210"/>
      <c r="PP1220" s="194"/>
      <c r="PQ1220" s="210"/>
      <c r="PR1220" s="210"/>
      <c r="PS1220" s="194"/>
      <c r="PT1220" s="210"/>
      <c r="PU1220" s="210"/>
      <c r="PV1220" s="194"/>
      <c r="PW1220" s="210"/>
      <c r="PX1220" s="210"/>
      <c r="PY1220" s="194"/>
      <c r="PZ1220" s="210"/>
      <c r="QA1220" s="210"/>
      <c r="QB1220" s="194"/>
      <c r="QC1220" s="210"/>
      <c r="QD1220" s="210"/>
      <c r="QE1220" s="194"/>
      <c r="QF1220" s="210"/>
      <c r="QG1220" s="210"/>
      <c r="QH1220" s="194"/>
      <c r="QI1220" s="210"/>
      <c r="QJ1220" s="210"/>
      <c r="QK1220" s="194"/>
      <c r="QL1220" s="210"/>
      <c r="QM1220" s="210"/>
      <c r="QN1220" s="194"/>
      <c r="QO1220" s="210"/>
      <c r="QP1220" s="210"/>
      <c r="QQ1220" s="194"/>
      <c r="QR1220" s="210"/>
      <c r="QS1220" s="210"/>
      <c r="QT1220" s="194"/>
      <c r="QU1220" s="210"/>
      <c r="QV1220" s="210"/>
      <c r="QW1220" s="194"/>
      <c r="QX1220" s="210"/>
      <c r="QY1220" s="210"/>
      <c r="QZ1220" s="194"/>
      <c r="RA1220" s="210"/>
      <c r="RB1220" s="210"/>
      <c r="RC1220" s="194"/>
      <c r="RD1220" s="210"/>
      <c r="RE1220" s="210"/>
      <c r="RF1220" s="194"/>
      <c r="RG1220" s="210"/>
    </row>
    <row r="1221" spans="5:475" x14ac:dyDescent="0.25">
      <c r="F1221" s="190"/>
      <c r="G1221" s="188"/>
      <c r="H1221" s="188"/>
      <c r="I1221" s="204"/>
      <c r="J1221" s="204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  <c r="RG1221" s="194"/>
    </row>
    <row r="1222" spans="5:475" x14ac:dyDescent="0.25">
      <c r="E1222" s="225"/>
      <c r="F1222" s="217"/>
      <c r="G1222" s="188"/>
      <c r="H1222" s="188"/>
      <c r="I1222" s="204"/>
      <c r="J1222" s="204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  <c r="RG1222" s="194"/>
    </row>
    <row r="1223" spans="5:475" x14ac:dyDescent="0.25">
      <c r="E1223" s="225"/>
      <c r="F1223" s="217"/>
      <c r="G1223" s="188"/>
      <c r="H1223" s="188"/>
      <c r="I1223" s="204"/>
      <c r="J1223" s="204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  <c r="RG1223" s="194"/>
    </row>
    <row r="1224" spans="5:475" x14ac:dyDescent="0.25">
      <c r="E1224" s="225"/>
      <c r="F1224" s="217"/>
      <c r="G1224" s="188"/>
      <c r="H1224" s="188"/>
      <c r="I1224" s="204"/>
      <c r="J1224" s="204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  <c r="RG1224" s="194"/>
    </row>
    <row r="1225" spans="5:475" x14ac:dyDescent="0.25">
      <c r="E1225" s="225"/>
      <c r="F1225" s="217"/>
      <c r="G1225" s="188"/>
      <c r="H1225" s="188"/>
      <c r="I1225" s="204"/>
      <c r="J1225" s="204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  <c r="RG1225" s="194"/>
    </row>
    <row r="1226" spans="5:475" x14ac:dyDescent="0.25">
      <c r="E1226" s="225"/>
      <c r="F1226" s="216"/>
      <c r="G1226" s="188"/>
      <c r="H1226" s="188"/>
      <c r="I1226" s="204"/>
      <c r="J1226" s="204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  <c r="RG1226" s="194"/>
    </row>
    <row r="1227" spans="5:475" x14ac:dyDescent="0.25">
      <c r="E1227" s="225"/>
      <c r="F1227" s="217"/>
      <c r="G1227" s="188"/>
      <c r="H1227" s="188"/>
      <c r="I1227" s="204"/>
      <c r="J1227" s="204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  <c r="RG1227" s="194"/>
    </row>
    <row r="1228" spans="5:475" x14ac:dyDescent="0.25">
      <c r="E1228" s="225"/>
      <c r="F1228" s="217"/>
      <c r="G1228" s="178"/>
      <c r="H1228" s="178"/>
      <c r="I1228" s="204"/>
      <c r="J1228" s="204"/>
      <c r="K1228" s="178"/>
      <c r="L1228" s="188"/>
      <c r="M1228" s="178"/>
      <c r="N1228" s="178"/>
      <c r="O1228" s="188"/>
      <c r="P1228" s="178"/>
      <c r="Q1228" s="178"/>
      <c r="R1228" s="188"/>
      <c r="S1228" s="178"/>
      <c r="T1228" s="178"/>
      <c r="U1228" s="188"/>
      <c r="V1228" s="178"/>
      <c r="W1228" s="178"/>
      <c r="X1228" s="188"/>
      <c r="Y1228" s="178"/>
      <c r="Z1228" s="178"/>
      <c r="AA1228" s="188"/>
      <c r="AB1228" s="178"/>
      <c r="AC1228" s="178"/>
      <c r="AD1228" s="188"/>
      <c r="AE1228" s="178"/>
      <c r="AF1228" s="178"/>
      <c r="AG1228" s="188"/>
      <c r="AH1228" s="178"/>
      <c r="AI1228" s="178"/>
      <c r="AJ1228" s="188"/>
      <c r="AK1228" s="178"/>
      <c r="AL1228" s="178"/>
      <c r="AM1228" s="188"/>
      <c r="AN1228" s="178"/>
      <c r="AO1228" s="178"/>
      <c r="AP1228" s="188"/>
      <c r="AQ1228" s="178"/>
      <c r="AR1228" s="178"/>
      <c r="AS1228" s="188"/>
      <c r="AT1228" s="178"/>
      <c r="AU1228" s="178"/>
      <c r="AV1228" s="188"/>
      <c r="AW1228" s="178"/>
      <c r="AX1228" s="178"/>
      <c r="AY1228" s="188"/>
      <c r="AZ1228" s="178"/>
      <c r="BA1228" s="178"/>
      <c r="BB1228" s="188"/>
      <c r="BC1228" s="178"/>
      <c r="BD1228" s="178"/>
      <c r="BE1228" s="188"/>
      <c r="BF1228" s="178"/>
      <c r="BG1228" s="178"/>
      <c r="BH1228" s="188"/>
      <c r="BI1228" s="178"/>
      <c r="BJ1228" s="178"/>
      <c r="BK1228" s="188"/>
      <c r="BL1228" s="178"/>
      <c r="BM1228" s="178"/>
      <c r="BN1228" s="188"/>
      <c r="BO1228" s="178"/>
      <c r="BP1228" s="178"/>
      <c r="BQ1228" s="188"/>
      <c r="BR1228" s="178"/>
      <c r="BS1228" s="178"/>
      <c r="BT1228" s="188"/>
      <c r="BU1228" s="178"/>
      <c r="BV1228" s="178"/>
      <c r="BW1228" s="188"/>
      <c r="BX1228" s="178"/>
      <c r="BY1228" s="178"/>
      <c r="BZ1228" s="188"/>
      <c r="CA1228" s="178"/>
      <c r="CB1228" s="178"/>
      <c r="CC1228" s="188"/>
      <c r="CD1228" s="178"/>
      <c r="CE1228" s="178"/>
      <c r="CF1228" s="188"/>
      <c r="CG1228" s="178"/>
      <c r="CH1228" s="178"/>
      <c r="CI1228" s="188"/>
      <c r="CJ1228" s="178"/>
      <c r="CK1228" s="178"/>
      <c r="CL1228" s="188"/>
      <c r="CM1228" s="178"/>
      <c r="CN1228" s="178"/>
      <c r="CO1228" s="188"/>
      <c r="CP1228" s="178"/>
      <c r="CQ1228" s="178"/>
      <c r="CR1228" s="188"/>
      <c r="CS1228" s="178"/>
      <c r="CT1228" s="178"/>
      <c r="CU1228" s="188"/>
      <c r="CV1228" s="178"/>
      <c r="CW1228" s="178"/>
      <c r="CX1228" s="188"/>
      <c r="CY1228" s="178"/>
      <c r="CZ1228" s="178"/>
      <c r="DA1228" s="188"/>
      <c r="DB1228" s="178"/>
      <c r="DC1228" s="178"/>
      <c r="DD1228" s="188"/>
      <c r="DE1228" s="178"/>
      <c r="DF1228" s="178"/>
      <c r="DG1228" s="188"/>
      <c r="DH1228" s="178"/>
      <c r="DI1228" s="178"/>
      <c r="DJ1228" s="188"/>
      <c r="DK1228" s="178"/>
      <c r="DL1228" s="178"/>
      <c r="DM1228" s="188"/>
      <c r="DN1228" s="178"/>
      <c r="DO1228" s="178"/>
      <c r="DP1228" s="188"/>
      <c r="DQ1228" s="178"/>
      <c r="DR1228" s="178"/>
      <c r="DS1228" s="188"/>
      <c r="DT1228" s="178"/>
      <c r="DU1228" s="178"/>
      <c r="DV1228" s="188"/>
      <c r="DW1228" s="210"/>
      <c r="DX1228" s="210"/>
      <c r="DY1228" s="194"/>
      <c r="DZ1228" s="210"/>
      <c r="EA1228" s="210"/>
      <c r="EB1228" s="194"/>
      <c r="EC1228" s="210"/>
      <c r="ED1228" s="210"/>
      <c r="EE1228" s="194"/>
      <c r="EF1228" s="210"/>
      <c r="EG1228" s="210"/>
      <c r="EH1228" s="194"/>
      <c r="EI1228" s="210"/>
      <c r="EJ1228" s="210"/>
      <c r="EK1228" s="194"/>
      <c r="EL1228" s="210"/>
      <c r="EM1228" s="210"/>
      <c r="EN1228" s="194"/>
      <c r="EO1228" s="210"/>
      <c r="EP1228" s="210"/>
      <c r="EQ1228" s="194"/>
      <c r="ER1228" s="210"/>
      <c r="ES1228" s="210"/>
      <c r="ET1228" s="194"/>
      <c r="EU1228" s="210"/>
      <c r="EV1228" s="210"/>
      <c r="EW1228" s="194"/>
      <c r="EX1228" s="210"/>
      <c r="EY1228" s="210"/>
      <c r="EZ1228" s="194"/>
      <c r="FA1228" s="210"/>
      <c r="FB1228" s="210"/>
      <c r="FC1228" s="194"/>
      <c r="FD1228" s="210"/>
      <c r="FE1228" s="210"/>
      <c r="FF1228" s="194"/>
      <c r="FG1228" s="210"/>
      <c r="FH1228" s="210"/>
      <c r="FI1228" s="194"/>
      <c r="FJ1228" s="210"/>
      <c r="FK1228" s="210"/>
      <c r="FL1228" s="194"/>
      <c r="FM1228" s="210"/>
      <c r="FN1228" s="210"/>
      <c r="FO1228" s="194"/>
      <c r="FP1228" s="210"/>
      <c r="FQ1228" s="210"/>
      <c r="FR1228" s="194"/>
      <c r="FS1228" s="210"/>
      <c r="FT1228" s="210"/>
      <c r="FU1228" s="194"/>
      <c r="FV1228" s="210"/>
      <c r="FW1228" s="210"/>
      <c r="FX1228" s="194"/>
      <c r="FY1228" s="210"/>
      <c r="FZ1228" s="210"/>
      <c r="GA1228" s="194"/>
      <c r="GB1228" s="210"/>
      <c r="GC1228" s="210"/>
      <c r="GD1228" s="194"/>
      <c r="GE1228" s="210"/>
      <c r="GF1228" s="210"/>
      <c r="GG1228" s="194"/>
      <c r="GH1228" s="210"/>
      <c r="GI1228" s="210"/>
      <c r="GJ1228" s="194"/>
      <c r="GK1228" s="210"/>
      <c r="GL1228" s="210"/>
      <c r="GM1228" s="194"/>
      <c r="GN1228" s="210"/>
      <c r="GO1228" s="210"/>
      <c r="GP1228" s="194"/>
      <c r="GQ1228" s="210"/>
      <c r="GR1228" s="210"/>
      <c r="GS1228" s="194"/>
      <c r="GT1228" s="210"/>
      <c r="GU1228" s="210"/>
      <c r="GV1228" s="194"/>
      <c r="GW1228" s="210"/>
      <c r="GX1228" s="210"/>
      <c r="GY1228" s="194"/>
      <c r="GZ1228" s="210"/>
      <c r="HA1228" s="210"/>
      <c r="HB1228" s="194"/>
      <c r="HC1228" s="210"/>
      <c r="HD1228" s="210"/>
      <c r="HE1228" s="194"/>
      <c r="HF1228" s="210"/>
      <c r="HG1228" s="210"/>
      <c r="HH1228" s="194"/>
      <c r="HI1228" s="210"/>
      <c r="HJ1228" s="210"/>
      <c r="HK1228" s="194"/>
      <c r="HL1228" s="210"/>
      <c r="HM1228" s="210"/>
      <c r="HN1228" s="194"/>
      <c r="HO1228" s="210"/>
      <c r="HP1228" s="210"/>
      <c r="HQ1228" s="194"/>
      <c r="HR1228" s="210"/>
      <c r="HS1228" s="210"/>
      <c r="HT1228" s="194"/>
      <c r="HU1228" s="210"/>
      <c r="HV1228" s="210"/>
      <c r="HW1228" s="194"/>
      <c r="HX1228" s="210"/>
      <c r="HY1228" s="210"/>
      <c r="HZ1228" s="194"/>
      <c r="IA1228" s="210"/>
      <c r="IB1228" s="210"/>
      <c r="IC1228" s="194"/>
      <c r="ID1228" s="210"/>
      <c r="IE1228" s="210"/>
      <c r="IF1228" s="194"/>
      <c r="IG1228" s="210"/>
      <c r="IH1228" s="210"/>
      <c r="II1228" s="194"/>
      <c r="IJ1228" s="210"/>
      <c r="IK1228" s="210"/>
      <c r="IL1228" s="194"/>
      <c r="IM1228" s="210"/>
      <c r="IN1228" s="210"/>
      <c r="IO1228" s="194"/>
      <c r="IP1228" s="210"/>
      <c r="IQ1228" s="210"/>
      <c r="IR1228" s="194"/>
      <c r="IS1228" s="210"/>
      <c r="IT1228" s="210"/>
      <c r="IU1228" s="194"/>
      <c r="IV1228" s="210"/>
      <c r="IW1228" s="210"/>
      <c r="IX1228" s="194"/>
      <c r="IY1228" s="210"/>
      <c r="IZ1228" s="210"/>
      <c r="JA1228" s="194"/>
      <c r="JB1228" s="210"/>
      <c r="JC1228" s="210"/>
      <c r="JD1228" s="194"/>
      <c r="JE1228" s="210"/>
      <c r="JF1228" s="210"/>
      <c r="JG1228" s="194"/>
      <c r="JH1228" s="210"/>
      <c r="JI1228" s="210"/>
      <c r="JJ1228" s="194"/>
      <c r="JK1228" s="210"/>
      <c r="JL1228" s="210"/>
      <c r="JM1228" s="194"/>
      <c r="JN1228" s="210"/>
      <c r="JO1228" s="210"/>
      <c r="JP1228" s="194"/>
      <c r="JQ1228" s="210"/>
      <c r="JR1228" s="210"/>
      <c r="JS1228" s="194"/>
      <c r="JT1228" s="210"/>
      <c r="JU1228" s="210"/>
      <c r="JV1228" s="194"/>
      <c r="JW1228" s="210"/>
      <c r="JX1228" s="210"/>
      <c r="JY1228" s="194"/>
      <c r="JZ1228" s="210"/>
      <c r="KA1228" s="210"/>
      <c r="KB1228" s="194"/>
      <c r="KC1228" s="210"/>
      <c r="KD1228" s="210"/>
      <c r="KE1228" s="194"/>
      <c r="KF1228" s="210"/>
      <c r="KG1228" s="210"/>
      <c r="KH1228" s="194"/>
      <c r="KI1228" s="210"/>
      <c r="KJ1228" s="210"/>
      <c r="KK1228" s="194"/>
      <c r="KL1228" s="210"/>
      <c r="KM1228" s="210"/>
      <c r="KN1228" s="194"/>
      <c r="KO1228" s="210"/>
      <c r="KP1228" s="210"/>
      <c r="KQ1228" s="194"/>
      <c r="KR1228" s="210"/>
      <c r="KS1228" s="210"/>
      <c r="KT1228" s="194"/>
      <c r="KU1228" s="210"/>
      <c r="KV1228" s="210"/>
      <c r="KW1228" s="194"/>
      <c r="KX1228" s="210"/>
      <c r="KY1228" s="210"/>
      <c r="KZ1228" s="194"/>
      <c r="LA1228" s="210"/>
      <c r="LB1228" s="210"/>
      <c r="LC1228" s="194"/>
      <c r="LD1228" s="210"/>
      <c r="LE1228" s="210"/>
      <c r="LF1228" s="194"/>
      <c r="LG1228" s="210"/>
      <c r="LH1228" s="210"/>
      <c r="LI1228" s="194"/>
      <c r="LJ1228" s="210"/>
      <c r="LK1228" s="210"/>
      <c r="LL1228" s="194"/>
      <c r="LM1228" s="210"/>
      <c r="LN1228" s="210"/>
      <c r="LO1228" s="194"/>
      <c r="LP1228" s="210"/>
      <c r="LQ1228" s="210"/>
      <c r="LR1228" s="194"/>
      <c r="LS1228" s="210"/>
      <c r="LT1228" s="210"/>
      <c r="LU1228" s="194"/>
      <c r="LV1228" s="210"/>
      <c r="LW1228" s="210"/>
      <c r="LX1228" s="194"/>
      <c r="LY1228" s="210"/>
      <c r="LZ1228" s="210"/>
      <c r="MA1228" s="194"/>
      <c r="MB1228" s="210"/>
      <c r="MC1228" s="210"/>
      <c r="MD1228" s="194"/>
      <c r="ME1228" s="210"/>
      <c r="MF1228" s="210"/>
      <c r="MG1228" s="194"/>
      <c r="MH1228" s="210"/>
      <c r="MI1228" s="210"/>
      <c r="MJ1228" s="194"/>
      <c r="MK1228" s="210"/>
      <c r="ML1228" s="210"/>
      <c r="MM1228" s="194"/>
      <c r="MN1228" s="210"/>
      <c r="MO1228" s="210"/>
      <c r="MP1228" s="194"/>
      <c r="MQ1228" s="210"/>
      <c r="MR1228" s="210"/>
      <c r="MS1228" s="194"/>
      <c r="MT1228" s="210"/>
      <c r="MU1228" s="210"/>
      <c r="MV1228" s="194"/>
      <c r="MW1228" s="210"/>
      <c r="MX1228" s="210"/>
      <c r="MY1228" s="194"/>
      <c r="MZ1228" s="210"/>
      <c r="NA1228" s="210"/>
      <c r="NB1228" s="194"/>
      <c r="NC1228" s="210"/>
      <c r="ND1228" s="210"/>
      <c r="NE1228" s="194"/>
      <c r="NF1228" s="210"/>
      <c r="NG1228" s="210"/>
      <c r="NH1228" s="194"/>
      <c r="NI1228" s="210"/>
      <c r="NJ1228" s="210"/>
      <c r="NK1228" s="194"/>
      <c r="NL1228" s="210"/>
      <c r="NM1228" s="210"/>
      <c r="NN1228" s="194"/>
      <c r="NO1228" s="210"/>
      <c r="NP1228" s="210"/>
      <c r="NQ1228" s="194"/>
      <c r="NR1228" s="210"/>
      <c r="NS1228" s="210"/>
      <c r="NT1228" s="194"/>
      <c r="NU1228" s="210"/>
      <c r="NV1228" s="210"/>
      <c r="NW1228" s="194"/>
      <c r="NX1228" s="210"/>
      <c r="NY1228" s="210"/>
      <c r="NZ1228" s="194"/>
      <c r="OA1228" s="210"/>
      <c r="OB1228" s="210"/>
      <c r="OC1228" s="194"/>
      <c r="OD1228" s="210"/>
      <c r="OE1228" s="210"/>
      <c r="OF1228" s="194"/>
      <c r="OG1228" s="210"/>
      <c r="OH1228" s="210"/>
      <c r="OI1228" s="194"/>
      <c r="OJ1228" s="210"/>
      <c r="OK1228" s="210"/>
      <c r="OL1228" s="194"/>
      <c r="OM1228" s="210"/>
      <c r="ON1228" s="210"/>
      <c r="OO1228" s="194"/>
      <c r="OP1228" s="210"/>
      <c r="OQ1228" s="210"/>
      <c r="OR1228" s="194"/>
      <c r="OS1228" s="210"/>
      <c r="OT1228" s="210"/>
      <c r="OU1228" s="194"/>
      <c r="OV1228" s="210"/>
      <c r="OW1228" s="210"/>
      <c r="OX1228" s="194"/>
      <c r="OY1228" s="210"/>
      <c r="OZ1228" s="210"/>
      <c r="PA1228" s="194"/>
      <c r="PB1228" s="210"/>
      <c r="PC1228" s="210"/>
      <c r="PD1228" s="194"/>
      <c r="PE1228" s="210"/>
      <c r="PF1228" s="210"/>
      <c r="PG1228" s="194"/>
      <c r="PH1228" s="210"/>
      <c r="PI1228" s="210"/>
      <c r="PJ1228" s="194"/>
      <c r="PK1228" s="210"/>
      <c r="PL1228" s="210"/>
      <c r="PM1228" s="194"/>
      <c r="PN1228" s="210"/>
      <c r="PO1228" s="210"/>
      <c r="PP1228" s="194"/>
      <c r="PQ1228" s="210"/>
      <c r="PR1228" s="210"/>
      <c r="PS1228" s="194"/>
      <c r="PT1228" s="210"/>
      <c r="PU1228" s="210"/>
      <c r="PV1228" s="194"/>
      <c r="PW1228" s="210"/>
      <c r="PX1228" s="210"/>
      <c r="PY1228" s="194"/>
      <c r="PZ1228" s="210"/>
      <c r="QA1228" s="210"/>
      <c r="QB1228" s="194"/>
      <c r="QC1228" s="210"/>
      <c r="QD1228" s="210"/>
      <c r="QE1228" s="194"/>
      <c r="QF1228" s="210"/>
      <c r="QG1228" s="210"/>
      <c r="QH1228" s="194"/>
      <c r="QI1228" s="210"/>
      <c r="QJ1228" s="210"/>
      <c r="QK1228" s="194"/>
      <c r="QL1228" s="210"/>
      <c r="QM1228" s="210"/>
      <c r="QN1228" s="194"/>
      <c r="QO1228" s="210"/>
      <c r="QP1228" s="210"/>
      <c r="QQ1228" s="194"/>
      <c r="QR1228" s="210"/>
      <c r="QS1228" s="210"/>
      <c r="QT1228" s="194"/>
      <c r="QU1228" s="210"/>
      <c r="QV1228" s="210"/>
      <c r="QW1228" s="194"/>
      <c r="QX1228" s="210"/>
      <c r="QY1228" s="210"/>
      <c r="QZ1228" s="194"/>
      <c r="RA1228" s="210"/>
      <c r="RB1228" s="210"/>
      <c r="RC1228" s="194"/>
      <c r="RD1228" s="210"/>
      <c r="RE1228" s="210"/>
      <c r="RF1228" s="194"/>
      <c r="RG1228" s="210"/>
    </row>
    <row r="1229" spans="5:475" x14ac:dyDescent="0.25">
      <c r="E1229" s="225"/>
      <c r="F1229" s="217"/>
      <c r="G1229" s="188"/>
      <c r="H1229" s="188"/>
      <c r="I1229" s="204"/>
      <c r="J1229" s="204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  <c r="RG1229" s="194"/>
    </row>
    <row r="1230" spans="5:475" x14ac:dyDescent="0.25">
      <c r="E1230" s="225"/>
      <c r="F1230" s="217"/>
      <c r="G1230" s="188"/>
      <c r="H1230" s="188"/>
      <c r="I1230" s="204"/>
      <c r="J1230" s="204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  <c r="RG1230" s="194"/>
    </row>
    <row r="1231" spans="5:475" x14ac:dyDescent="0.25">
      <c r="E1231" s="225"/>
      <c r="F1231" s="217"/>
      <c r="G1231" s="188"/>
      <c r="H1231" s="188"/>
      <c r="I1231" s="204"/>
      <c r="J1231" s="204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  <c r="RG1231" s="194"/>
    </row>
    <row r="1232" spans="5:475" x14ac:dyDescent="0.25">
      <c r="E1232" s="225"/>
      <c r="F1232" s="216"/>
      <c r="G1232" s="188"/>
      <c r="H1232" s="188"/>
      <c r="I1232" s="204"/>
      <c r="J1232" s="204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  <c r="RG1232" s="194"/>
    </row>
    <row r="1233" spans="5:475" x14ac:dyDescent="0.25">
      <c r="E1233" s="225"/>
      <c r="F1233" s="217"/>
      <c r="G1233" s="188"/>
      <c r="H1233" s="188"/>
      <c r="I1233" s="204"/>
      <c r="J1233" s="204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  <c r="RG1233" s="194"/>
    </row>
    <row r="1234" spans="5:475" x14ac:dyDescent="0.25">
      <c r="E1234" s="225"/>
      <c r="F1234" s="217"/>
      <c r="G1234" s="178"/>
      <c r="H1234" s="178"/>
      <c r="I1234" s="204"/>
      <c r="J1234" s="204"/>
      <c r="K1234" s="178"/>
      <c r="L1234" s="188"/>
      <c r="M1234" s="178"/>
      <c r="N1234" s="178"/>
      <c r="O1234" s="188"/>
      <c r="P1234" s="178"/>
      <c r="Q1234" s="178"/>
      <c r="R1234" s="188"/>
      <c r="S1234" s="178"/>
      <c r="T1234" s="178"/>
      <c r="U1234" s="188"/>
      <c r="V1234" s="178"/>
      <c r="W1234" s="178"/>
      <c r="X1234" s="188"/>
      <c r="Y1234" s="178"/>
      <c r="Z1234" s="178"/>
      <c r="AA1234" s="188"/>
      <c r="AB1234" s="178"/>
      <c r="AC1234" s="178"/>
      <c r="AD1234" s="188"/>
      <c r="AE1234" s="178"/>
      <c r="AF1234" s="178"/>
      <c r="AG1234" s="188"/>
      <c r="AH1234" s="178"/>
      <c r="AI1234" s="178"/>
      <c r="AJ1234" s="188"/>
      <c r="AK1234" s="178"/>
      <c r="AL1234" s="178"/>
      <c r="AM1234" s="188"/>
      <c r="AN1234" s="178"/>
      <c r="AO1234" s="178"/>
      <c r="AP1234" s="188"/>
      <c r="AQ1234" s="178"/>
      <c r="AR1234" s="178"/>
      <c r="AS1234" s="188"/>
      <c r="AT1234" s="178"/>
      <c r="AU1234" s="178"/>
      <c r="AV1234" s="188"/>
      <c r="AW1234" s="178"/>
      <c r="AX1234" s="178"/>
      <c r="AY1234" s="188"/>
      <c r="AZ1234" s="178"/>
      <c r="BA1234" s="178"/>
      <c r="BB1234" s="188"/>
      <c r="BC1234" s="178"/>
      <c r="BD1234" s="178"/>
      <c r="BE1234" s="188"/>
      <c r="BF1234" s="178"/>
      <c r="BG1234" s="178"/>
      <c r="BH1234" s="188"/>
      <c r="BI1234" s="178"/>
      <c r="BJ1234" s="178"/>
      <c r="BK1234" s="188"/>
      <c r="BL1234" s="178"/>
      <c r="BM1234" s="178"/>
      <c r="BN1234" s="188"/>
      <c r="BO1234" s="178"/>
      <c r="BP1234" s="178"/>
      <c r="BQ1234" s="188"/>
      <c r="BR1234" s="178"/>
      <c r="BS1234" s="178"/>
      <c r="BT1234" s="188"/>
      <c r="BU1234" s="178"/>
      <c r="BV1234" s="178"/>
      <c r="BW1234" s="188"/>
      <c r="BX1234" s="178"/>
      <c r="BY1234" s="178"/>
      <c r="BZ1234" s="188"/>
      <c r="CA1234" s="178"/>
      <c r="CB1234" s="178"/>
      <c r="CC1234" s="188"/>
      <c r="CD1234" s="178"/>
      <c r="CE1234" s="178"/>
      <c r="CF1234" s="188"/>
      <c r="CG1234" s="178"/>
      <c r="CH1234" s="178"/>
      <c r="CI1234" s="188"/>
      <c r="CJ1234" s="178"/>
      <c r="CK1234" s="178"/>
      <c r="CL1234" s="188"/>
      <c r="CM1234" s="178"/>
      <c r="CN1234" s="178"/>
      <c r="CO1234" s="188"/>
      <c r="CP1234" s="178"/>
      <c r="CQ1234" s="178"/>
      <c r="CR1234" s="188"/>
      <c r="CS1234" s="178"/>
      <c r="CT1234" s="178"/>
      <c r="CU1234" s="188"/>
      <c r="CV1234" s="178"/>
      <c r="CW1234" s="178"/>
      <c r="CX1234" s="188"/>
      <c r="CY1234" s="178"/>
      <c r="CZ1234" s="178"/>
      <c r="DA1234" s="188"/>
      <c r="DB1234" s="178"/>
      <c r="DC1234" s="178"/>
      <c r="DD1234" s="188"/>
      <c r="DE1234" s="178"/>
      <c r="DF1234" s="178"/>
      <c r="DG1234" s="188"/>
      <c r="DH1234" s="178"/>
      <c r="DI1234" s="178"/>
      <c r="DJ1234" s="188"/>
      <c r="DK1234" s="178"/>
      <c r="DL1234" s="178"/>
      <c r="DM1234" s="188"/>
      <c r="DN1234" s="178"/>
      <c r="DO1234" s="178"/>
      <c r="DP1234" s="188"/>
      <c r="DQ1234" s="178"/>
      <c r="DR1234" s="178"/>
      <c r="DS1234" s="188"/>
      <c r="DT1234" s="178"/>
      <c r="DU1234" s="178"/>
      <c r="DV1234" s="188"/>
      <c r="DW1234" s="210"/>
      <c r="DX1234" s="210"/>
      <c r="DY1234" s="194"/>
      <c r="DZ1234" s="210"/>
      <c r="EA1234" s="210"/>
      <c r="EB1234" s="194"/>
      <c r="EC1234" s="210"/>
      <c r="ED1234" s="210"/>
      <c r="EE1234" s="194"/>
      <c r="EF1234" s="210"/>
      <c r="EG1234" s="210"/>
      <c r="EH1234" s="194"/>
      <c r="EI1234" s="210"/>
      <c r="EJ1234" s="210"/>
      <c r="EK1234" s="194"/>
      <c r="EL1234" s="210"/>
      <c r="EM1234" s="210"/>
      <c r="EN1234" s="194"/>
      <c r="EO1234" s="210"/>
      <c r="EP1234" s="210"/>
      <c r="EQ1234" s="194"/>
      <c r="ER1234" s="210"/>
      <c r="ES1234" s="210"/>
      <c r="ET1234" s="194"/>
      <c r="EU1234" s="210"/>
      <c r="EV1234" s="210"/>
      <c r="EW1234" s="194"/>
      <c r="EX1234" s="210"/>
      <c r="EY1234" s="210"/>
      <c r="EZ1234" s="194"/>
      <c r="FA1234" s="210"/>
      <c r="FB1234" s="210"/>
      <c r="FC1234" s="194"/>
      <c r="FD1234" s="210"/>
      <c r="FE1234" s="210"/>
      <c r="FF1234" s="194"/>
      <c r="FG1234" s="210"/>
      <c r="FH1234" s="210"/>
      <c r="FI1234" s="194"/>
      <c r="FJ1234" s="210"/>
      <c r="FK1234" s="210"/>
      <c r="FL1234" s="194"/>
      <c r="FM1234" s="210"/>
      <c r="FN1234" s="210"/>
      <c r="FO1234" s="194"/>
      <c r="FP1234" s="210"/>
      <c r="FQ1234" s="210"/>
      <c r="FR1234" s="194"/>
      <c r="FS1234" s="210"/>
      <c r="FT1234" s="210"/>
      <c r="FU1234" s="194"/>
      <c r="FV1234" s="210"/>
      <c r="FW1234" s="210"/>
      <c r="FX1234" s="194"/>
      <c r="FY1234" s="210"/>
      <c r="FZ1234" s="210"/>
      <c r="GA1234" s="194"/>
      <c r="GB1234" s="210"/>
      <c r="GC1234" s="210"/>
      <c r="GD1234" s="194"/>
      <c r="GE1234" s="210"/>
      <c r="GF1234" s="210"/>
      <c r="GG1234" s="194"/>
      <c r="GH1234" s="210"/>
      <c r="GI1234" s="210"/>
      <c r="GJ1234" s="194"/>
      <c r="GK1234" s="210"/>
      <c r="GL1234" s="210"/>
      <c r="GM1234" s="194"/>
      <c r="GN1234" s="210"/>
      <c r="GO1234" s="210"/>
      <c r="GP1234" s="194"/>
      <c r="GQ1234" s="210"/>
      <c r="GR1234" s="210"/>
      <c r="GS1234" s="194"/>
      <c r="GT1234" s="210"/>
      <c r="GU1234" s="210"/>
      <c r="GV1234" s="194"/>
      <c r="GW1234" s="210"/>
      <c r="GX1234" s="210"/>
      <c r="GY1234" s="194"/>
      <c r="GZ1234" s="210"/>
      <c r="HA1234" s="210"/>
      <c r="HB1234" s="194"/>
      <c r="HC1234" s="210"/>
      <c r="HD1234" s="210"/>
      <c r="HE1234" s="194"/>
      <c r="HF1234" s="210"/>
      <c r="HG1234" s="210"/>
      <c r="HH1234" s="194"/>
      <c r="HI1234" s="210"/>
      <c r="HJ1234" s="210"/>
      <c r="HK1234" s="194"/>
      <c r="HL1234" s="210"/>
      <c r="HM1234" s="210"/>
      <c r="HN1234" s="194"/>
      <c r="HO1234" s="210"/>
      <c r="HP1234" s="210"/>
      <c r="HQ1234" s="194"/>
      <c r="HR1234" s="210"/>
      <c r="HS1234" s="210"/>
      <c r="HT1234" s="194"/>
      <c r="HU1234" s="210"/>
      <c r="HV1234" s="210"/>
      <c r="HW1234" s="194"/>
      <c r="HX1234" s="210"/>
      <c r="HY1234" s="210"/>
      <c r="HZ1234" s="194"/>
      <c r="IA1234" s="210"/>
      <c r="IB1234" s="210"/>
      <c r="IC1234" s="194"/>
      <c r="ID1234" s="210"/>
      <c r="IE1234" s="210"/>
      <c r="IF1234" s="194"/>
      <c r="IG1234" s="210"/>
      <c r="IH1234" s="210"/>
      <c r="II1234" s="194"/>
      <c r="IJ1234" s="210"/>
      <c r="IK1234" s="210"/>
      <c r="IL1234" s="194"/>
      <c r="IM1234" s="210"/>
      <c r="IN1234" s="210"/>
      <c r="IO1234" s="194"/>
      <c r="IP1234" s="210"/>
      <c r="IQ1234" s="210"/>
      <c r="IR1234" s="194"/>
      <c r="IS1234" s="210"/>
      <c r="IT1234" s="210"/>
      <c r="IU1234" s="194"/>
      <c r="IV1234" s="210"/>
      <c r="IW1234" s="210"/>
      <c r="IX1234" s="194"/>
      <c r="IY1234" s="210"/>
      <c r="IZ1234" s="210"/>
      <c r="JA1234" s="194"/>
      <c r="JB1234" s="210"/>
      <c r="JC1234" s="210"/>
      <c r="JD1234" s="194"/>
      <c r="JE1234" s="210"/>
      <c r="JF1234" s="210"/>
      <c r="JG1234" s="194"/>
      <c r="JH1234" s="210"/>
      <c r="JI1234" s="210"/>
      <c r="JJ1234" s="194"/>
      <c r="JK1234" s="210"/>
      <c r="JL1234" s="210"/>
      <c r="JM1234" s="194"/>
      <c r="JN1234" s="210"/>
      <c r="JO1234" s="210"/>
      <c r="JP1234" s="194"/>
      <c r="JQ1234" s="210"/>
      <c r="JR1234" s="210"/>
      <c r="JS1234" s="194"/>
      <c r="JT1234" s="210"/>
      <c r="JU1234" s="210"/>
      <c r="JV1234" s="194"/>
      <c r="JW1234" s="210"/>
      <c r="JX1234" s="210"/>
      <c r="JY1234" s="194"/>
      <c r="JZ1234" s="210"/>
      <c r="KA1234" s="210"/>
      <c r="KB1234" s="194"/>
      <c r="KC1234" s="210"/>
      <c r="KD1234" s="210"/>
      <c r="KE1234" s="194"/>
      <c r="KF1234" s="210"/>
      <c r="KG1234" s="210"/>
      <c r="KH1234" s="194"/>
      <c r="KI1234" s="210"/>
      <c r="KJ1234" s="210"/>
      <c r="KK1234" s="194"/>
      <c r="KL1234" s="210"/>
      <c r="KM1234" s="210"/>
      <c r="KN1234" s="194"/>
      <c r="KO1234" s="210"/>
      <c r="KP1234" s="210"/>
      <c r="KQ1234" s="194"/>
      <c r="KR1234" s="210"/>
      <c r="KS1234" s="210"/>
      <c r="KT1234" s="194"/>
      <c r="KU1234" s="210"/>
      <c r="KV1234" s="210"/>
      <c r="KW1234" s="194"/>
      <c r="KX1234" s="210"/>
      <c r="KY1234" s="210"/>
      <c r="KZ1234" s="194"/>
      <c r="LA1234" s="210"/>
      <c r="LB1234" s="210"/>
      <c r="LC1234" s="194"/>
      <c r="LD1234" s="210"/>
      <c r="LE1234" s="210"/>
      <c r="LF1234" s="194"/>
      <c r="LG1234" s="210"/>
      <c r="LH1234" s="210"/>
      <c r="LI1234" s="194"/>
      <c r="LJ1234" s="210"/>
      <c r="LK1234" s="210"/>
      <c r="LL1234" s="194"/>
      <c r="LM1234" s="210"/>
      <c r="LN1234" s="210"/>
      <c r="LO1234" s="194"/>
      <c r="LP1234" s="210"/>
      <c r="LQ1234" s="210"/>
      <c r="LR1234" s="194"/>
      <c r="LS1234" s="210"/>
      <c r="LT1234" s="210"/>
      <c r="LU1234" s="194"/>
      <c r="LV1234" s="210"/>
      <c r="LW1234" s="210"/>
      <c r="LX1234" s="194"/>
      <c r="LY1234" s="210"/>
      <c r="LZ1234" s="210"/>
      <c r="MA1234" s="194"/>
      <c r="MB1234" s="210"/>
      <c r="MC1234" s="210"/>
      <c r="MD1234" s="194"/>
      <c r="ME1234" s="210"/>
      <c r="MF1234" s="210"/>
      <c r="MG1234" s="194"/>
      <c r="MH1234" s="210"/>
      <c r="MI1234" s="210"/>
      <c r="MJ1234" s="194"/>
      <c r="MK1234" s="210"/>
      <c r="ML1234" s="210"/>
      <c r="MM1234" s="194"/>
      <c r="MN1234" s="210"/>
      <c r="MO1234" s="210"/>
      <c r="MP1234" s="194"/>
      <c r="MQ1234" s="210"/>
      <c r="MR1234" s="210"/>
      <c r="MS1234" s="194"/>
      <c r="MT1234" s="210"/>
      <c r="MU1234" s="210"/>
      <c r="MV1234" s="194"/>
      <c r="MW1234" s="210"/>
      <c r="MX1234" s="210"/>
      <c r="MY1234" s="194"/>
      <c r="MZ1234" s="210"/>
      <c r="NA1234" s="210"/>
      <c r="NB1234" s="194"/>
      <c r="NC1234" s="210"/>
      <c r="ND1234" s="210"/>
      <c r="NE1234" s="194"/>
      <c r="NF1234" s="210"/>
      <c r="NG1234" s="210"/>
      <c r="NH1234" s="194"/>
      <c r="NI1234" s="210"/>
      <c r="NJ1234" s="210"/>
      <c r="NK1234" s="194"/>
      <c r="NL1234" s="210"/>
      <c r="NM1234" s="210"/>
      <c r="NN1234" s="194"/>
      <c r="NO1234" s="210"/>
      <c r="NP1234" s="210"/>
      <c r="NQ1234" s="194"/>
      <c r="NR1234" s="210"/>
      <c r="NS1234" s="210"/>
      <c r="NT1234" s="194"/>
      <c r="NU1234" s="210"/>
      <c r="NV1234" s="210"/>
      <c r="NW1234" s="194"/>
      <c r="NX1234" s="210"/>
      <c r="NY1234" s="210"/>
      <c r="NZ1234" s="194"/>
      <c r="OA1234" s="210"/>
      <c r="OB1234" s="210"/>
      <c r="OC1234" s="194"/>
      <c r="OD1234" s="210"/>
      <c r="OE1234" s="210"/>
      <c r="OF1234" s="194"/>
      <c r="OG1234" s="210"/>
      <c r="OH1234" s="210"/>
      <c r="OI1234" s="194"/>
      <c r="OJ1234" s="210"/>
      <c r="OK1234" s="210"/>
      <c r="OL1234" s="194"/>
      <c r="OM1234" s="210"/>
      <c r="ON1234" s="210"/>
      <c r="OO1234" s="194"/>
      <c r="OP1234" s="210"/>
      <c r="OQ1234" s="210"/>
      <c r="OR1234" s="194"/>
      <c r="OS1234" s="210"/>
      <c r="OT1234" s="210"/>
      <c r="OU1234" s="194"/>
      <c r="OV1234" s="210"/>
      <c r="OW1234" s="210"/>
      <c r="OX1234" s="194"/>
      <c r="OY1234" s="210"/>
      <c r="OZ1234" s="210"/>
      <c r="PA1234" s="194"/>
      <c r="PB1234" s="210"/>
      <c r="PC1234" s="210"/>
      <c r="PD1234" s="194"/>
      <c r="PE1234" s="210"/>
      <c r="PF1234" s="210"/>
      <c r="PG1234" s="194"/>
      <c r="PH1234" s="210"/>
      <c r="PI1234" s="210"/>
      <c r="PJ1234" s="194"/>
      <c r="PK1234" s="210"/>
      <c r="PL1234" s="210"/>
      <c r="PM1234" s="194"/>
      <c r="PN1234" s="210"/>
      <c r="PO1234" s="210"/>
      <c r="PP1234" s="194"/>
      <c r="PQ1234" s="210"/>
      <c r="PR1234" s="210"/>
      <c r="PS1234" s="194"/>
      <c r="PT1234" s="210"/>
      <c r="PU1234" s="210"/>
      <c r="PV1234" s="194"/>
      <c r="PW1234" s="210"/>
      <c r="PX1234" s="210"/>
      <c r="PY1234" s="194"/>
      <c r="PZ1234" s="210"/>
      <c r="QA1234" s="210"/>
      <c r="QB1234" s="194"/>
      <c r="QC1234" s="210"/>
      <c r="QD1234" s="210"/>
      <c r="QE1234" s="194"/>
      <c r="QF1234" s="210"/>
      <c r="QG1234" s="210"/>
      <c r="QH1234" s="194"/>
      <c r="QI1234" s="210"/>
      <c r="QJ1234" s="210"/>
      <c r="QK1234" s="194"/>
      <c r="QL1234" s="210"/>
      <c r="QM1234" s="210"/>
      <c r="QN1234" s="194"/>
      <c r="QO1234" s="210"/>
      <c r="QP1234" s="210"/>
      <c r="QQ1234" s="194"/>
      <c r="QR1234" s="210"/>
      <c r="QS1234" s="210"/>
      <c r="QT1234" s="194"/>
      <c r="QU1234" s="210"/>
      <c r="QV1234" s="210"/>
      <c r="QW1234" s="194"/>
      <c r="QX1234" s="210"/>
      <c r="QY1234" s="210"/>
      <c r="QZ1234" s="194"/>
      <c r="RA1234" s="210"/>
      <c r="RB1234" s="210"/>
      <c r="RC1234" s="194"/>
      <c r="RD1234" s="210"/>
      <c r="RE1234" s="210"/>
      <c r="RF1234" s="194"/>
      <c r="RG1234" s="210"/>
    </row>
    <row r="1235" spans="5:475" x14ac:dyDescent="0.25">
      <c r="E1235" s="225"/>
      <c r="F1235" s="216"/>
      <c r="G1235" s="188"/>
      <c r="H1235" s="188"/>
      <c r="I1235" s="204"/>
      <c r="J1235" s="204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  <c r="RG1235" s="194"/>
    </row>
    <row r="1236" spans="5:475" x14ac:dyDescent="0.25">
      <c r="E1236" s="225"/>
      <c r="F1236" s="217"/>
      <c r="G1236" s="188"/>
      <c r="H1236" s="188"/>
      <c r="I1236" s="204"/>
      <c r="J1236" s="204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  <c r="RG1236" s="194"/>
    </row>
    <row r="1237" spans="5:475" x14ac:dyDescent="0.25">
      <c r="E1237" s="225"/>
      <c r="F1237" s="217"/>
      <c r="G1237" s="188"/>
      <c r="H1237" s="188"/>
      <c r="I1237" s="204"/>
      <c r="J1237" s="204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  <c r="RG1237" s="194"/>
    </row>
    <row r="1238" spans="5:475" x14ac:dyDescent="0.25">
      <c r="E1238" s="225"/>
      <c r="F1238" s="217"/>
      <c r="G1238" s="188"/>
      <c r="H1238" s="188"/>
      <c r="I1238" s="204"/>
      <c r="J1238" s="204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  <c r="RG1238" s="194"/>
    </row>
    <row r="1239" spans="5:475" x14ac:dyDescent="0.25">
      <c r="E1239" s="225"/>
      <c r="F1239" s="216"/>
      <c r="G1239" s="188"/>
      <c r="H1239" s="188"/>
      <c r="I1239" s="204"/>
      <c r="J1239" s="204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  <c r="RG1239" s="194"/>
    </row>
    <row r="1240" spans="5:475" x14ac:dyDescent="0.25">
      <c r="E1240" s="225"/>
      <c r="F1240" s="217"/>
      <c r="G1240" s="188"/>
      <c r="H1240" s="188"/>
      <c r="I1240" s="204"/>
      <c r="J1240" s="204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  <c r="RG1240" s="194"/>
    </row>
    <row r="1241" spans="5:475" x14ac:dyDescent="0.25">
      <c r="E1241" s="225"/>
      <c r="F1241" s="217"/>
      <c r="G1241" s="188"/>
      <c r="H1241" s="188"/>
      <c r="I1241" s="204"/>
      <c r="J1241" s="204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  <c r="RG1241" s="194"/>
    </row>
    <row r="1242" spans="5:475" x14ac:dyDescent="0.25">
      <c r="E1242" s="225"/>
      <c r="F1242" s="216"/>
      <c r="G1242" s="188"/>
      <c r="H1242" s="188"/>
      <c r="I1242" s="204"/>
      <c r="J1242" s="204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  <c r="RG1242" s="194"/>
    </row>
    <row r="1243" spans="5:475" x14ac:dyDescent="0.25">
      <c r="E1243" s="225"/>
      <c r="F1243" s="217"/>
      <c r="G1243" s="188"/>
      <c r="H1243" s="188"/>
      <c r="I1243" s="204"/>
      <c r="J1243" s="204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94"/>
      <c r="DX1243" s="194"/>
      <c r="DY1243" s="194"/>
      <c r="DZ1243" s="194"/>
      <c r="EA1243" s="194"/>
      <c r="EB1243" s="194"/>
      <c r="EC1243" s="194"/>
      <c r="ED1243" s="194"/>
      <c r="EE1243" s="194"/>
      <c r="EF1243" s="194"/>
      <c r="EG1243" s="194"/>
      <c r="EH1243" s="194"/>
      <c r="EI1243" s="194"/>
      <c r="EJ1243" s="194"/>
      <c r="EK1243" s="194"/>
      <c r="EL1243" s="194"/>
      <c r="EM1243" s="194"/>
      <c r="EN1243" s="194"/>
      <c r="EO1243" s="194"/>
      <c r="EP1243" s="194"/>
      <c r="EQ1243" s="194"/>
      <c r="ER1243" s="194"/>
      <c r="ES1243" s="194"/>
      <c r="ET1243" s="194"/>
      <c r="EU1243" s="194"/>
      <c r="EV1243" s="194"/>
      <c r="EW1243" s="194"/>
      <c r="EX1243" s="194"/>
      <c r="EY1243" s="194"/>
      <c r="EZ1243" s="194"/>
      <c r="FA1243" s="194"/>
      <c r="FB1243" s="194"/>
      <c r="FC1243" s="194"/>
      <c r="FD1243" s="194"/>
      <c r="FE1243" s="194"/>
      <c r="FF1243" s="194"/>
      <c r="FG1243" s="194"/>
      <c r="FH1243" s="194"/>
      <c r="FI1243" s="194"/>
      <c r="FJ1243" s="194"/>
      <c r="FK1243" s="194"/>
      <c r="FL1243" s="194"/>
      <c r="FM1243" s="194"/>
      <c r="FN1243" s="194"/>
      <c r="FO1243" s="194"/>
      <c r="FP1243" s="194"/>
      <c r="FQ1243" s="194"/>
      <c r="FR1243" s="194"/>
      <c r="FS1243" s="194"/>
      <c r="FT1243" s="194"/>
      <c r="FU1243" s="194"/>
      <c r="FV1243" s="194"/>
      <c r="FW1243" s="194"/>
      <c r="FX1243" s="194"/>
      <c r="FY1243" s="194"/>
      <c r="FZ1243" s="194"/>
      <c r="GA1243" s="194"/>
      <c r="GB1243" s="194"/>
      <c r="GC1243" s="194"/>
      <c r="GD1243" s="194"/>
      <c r="GE1243" s="194"/>
      <c r="GF1243" s="194"/>
      <c r="GG1243" s="194"/>
      <c r="GH1243" s="194"/>
      <c r="GI1243" s="194"/>
      <c r="GJ1243" s="194"/>
      <c r="GK1243" s="194"/>
      <c r="GL1243" s="194"/>
      <c r="GM1243" s="194"/>
      <c r="GN1243" s="194"/>
      <c r="GO1243" s="194"/>
      <c r="GP1243" s="194"/>
      <c r="GQ1243" s="194"/>
      <c r="GR1243" s="194"/>
      <c r="GS1243" s="194"/>
      <c r="GT1243" s="194"/>
      <c r="GU1243" s="194"/>
      <c r="GV1243" s="194"/>
      <c r="GW1243" s="194"/>
      <c r="GX1243" s="194"/>
      <c r="GY1243" s="194"/>
      <c r="GZ1243" s="194"/>
      <c r="HA1243" s="194"/>
      <c r="HB1243" s="194"/>
      <c r="HC1243" s="194"/>
      <c r="HD1243" s="194"/>
      <c r="HE1243" s="194"/>
      <c r="HF1243" s="194"/>
      <c r="HG1243" s="194"/>
      <c r="HH1243" s="194"/>
      <c r="HI1243" s="194"/>
      <c r="HJ1243" s="194"/>
      <c r="HK1243" s="194"/>
      <c r="HL1243" s="194"/>
      <c r="HM1243" s="194"/>
      <c r="HN1243" s="194"/>
      <c r="HO1243" s="194"/>
      <c r="HP1243" s="194"/>
      <c r="HQ1243" s="194"/>
      <c r="HR1243" s="194"/>
      <c r="HS1243" s="194"/>
      <c r="HT1243" s="194"/>
      <c r="HU1243" s="194"/>
      <c r="HV1243" s="194"/>
      <c r="HW1243" s="194"/>
      <c r="HX1243" s="194"/>
      <c r="HY1243" s="194"/>
      <c r="HZ1243" s="194"/>
      <c r="IA1243" s="194"/>
      <c r="IB1243" s="194"/>
      <c r="IC1243" s="194"/>
      <c r="ID1243" s="194"/>
      <c r="IE1243" s="194"/>
      <c r="IF1243" s="194"/>
      <c r="IG1243" s="194"/>
      <c r="IH1243" s="194"/>
      <c r="II1243" s="194"/>
      <c r="IJ1243" s="194"/>
      <c r="IK1243" s="194"/>
      <c r="IL1243" s="194"/>
      <c r="IM1243" s="194"/>
      <c r="IN1243" s="194"/>
      <c r="IO1243" s="194"/>
      <c r="IP1243" s="194"/>
      <c r="IQ1243" s="194"/>
      <c r="IR1243" s="194"/>
      <c r="IS1243" s="194"/>
      <c r="IT1243" s="194"/>
      <c r="IU1243" s="194"/>
      <c r="IV1243" s="194"/>
      <c r="IW1243" s="194"/>
      <c r="IX1243" s="194"/>
      <c r="IY1243" s="194"/>
      <c r="IZ1243" s="194"/>
      <c r="JA1243" s="194"/>
      <c r="JB1243" s="194"/>
      <c r="JC1243" s="194"/>
      <c r="JD1243" s="194"/>
      <c r="JE1243" s="194"/>
      <c r="JF1243" s="194"/>
      <c r="JG1243" s="194"/>
      <c r="JH1243" s="194"/>
      <c r="JI1243" s="194"/>
      <c r="JJ1243" s="194"/>
      <c r="JK1243" s="194"/>
      <c r="JL1243" s="194"/>
      <c r="JM1243" s="194"/>
      <c r="JN1243" s="194"/>
      <c r="JO1243" s="194"/>
      <c r="JP1243" s="194"/>
      <c r="JQ1243" s="194"/>
      <c r="JR1243" s="194"/>
      <c r="JS1243" s="194"/>
      <c r="JT1243" s="194"/>
      <c r="JU1243" s="194"/>
      <c r="JV1243" s="194"/>
      <c r="JW1243" s="194"/>
      <c r="JX1243" s="194"/>
      <c r="JY1243" s="194"/>
      <c r="JZ1243" s="194"/>
      <c r="KA1243" s="194"/>
      <c r="KB1243" s="194"/>
      <c r="KC1243" s="194"/>
      <c r="KD1243" s="194"/>
      <c r="KE1243" s="194"/>
      <c r="KF1243" s="194"/>
      <c r="KG1243" s="194"/>
      <c r="KH1243" s="194"/>
      <c r="KI1243" s="194"/>
      <c r="KJ1243" s="194"/>
      <c r="KK1243" s="194"/>
      <c r="KL1243" s="194"/>
      <c r="KM1243" s="194"/>
      <c r="KN1243" s="194"/>
      <c r="KO1243" s="194"/>
      <c r="KP1243" s="194"/>
      <c r="KQ1243" s="194"/>
      <c r="KR1243" s="194"/>
      <c r="KS1243" s="194"/>
      <c r="KT1243" s="194"/>
      <c r="KU1243" s="194"/>
      <c r="KV1243" s="194"/>
      <c r="KW1243" s="194"/>
      <c r="KX1243" s="194"/>
      <c r="KY1243" s="194"/>
      <c r="KZ1243" s="194"/>
      <c r="LA1243" s="194"/>
      <c r="LB1243" s="194"/>
      <c r="LC1243" s="194"/>
      <c r="LD1243" s="194"/>
      <c r="LE1243" s="194"/>
      <c r="LF1243" s="194"/>
      <c r="LG1243" s="194"/>
      <c r="LH1243" s="194"/>
      <c r="LI1243" s="194"/>
      <c r="LJ1243" s="194"/>
      <c r="LK1243" s="194"/>
      <c r="LL1243" s="194"/>
      <c r="LM1243" s="194"/>
      <c r="LN1243" s="194"/>
      <c r="LO1243" s="194"/>
      <c r="LP1243" s="194"/>
      <c r="LQ1243" s="194"/>
      <c r="LR1243" s="194"/>
      <c r="LS1243" s="194"/>
      <c r="LT1243" s="194"/>
      <c r="LU1243" s="194"/>
      <c r="LV1243" s="194"/>
      <c r="LW1243" s="194"/>
      <c r="LX1243" s="194"/>
      <c r="LY1243" s="194"/>
      <c r="LZ1243" s="194"/>
      <c r="MA1243" s="194"/>
      <c r="MB1243" s="194"/>
      <c r="MC1243" s="194"/>
      <c r="MD1243" s="194"/>
      <c r="ME1243" s="194"/>
      <c r="MF1243" s="194"/>
      <c r="MG1243" s="194"/>
      <c r="MH1243" s="194"/>
      <c r="MI1243" s="194"/>
      <c r="MJ1243" s="194"/>
      <c r="MK1243" s="194"/>
      <c r="ML1243" s="194"/>
      <c r="MM1243" s="194"/>
      <c r="MN1243" s="194"/>
      <c r="MO1243" s="194"/>
      <c r="MP1243" s="194"/>
      <c r="MQ1243" s="194"/>
      <c r="MR1243" s="194"/>
      <c r="MS1243" s="194"/>
      <c r="MT1243" s="194"/>
      <c r="MU1243" s="194"/>
      <c r="MV1243" s="194"/>
      <c r="MW1243" s="194"/>
      <c r="MX1243" s="194"/>
      <c r="MY1243" s="194"/>
      <c r="MZ1243" s="194"/>
      <c r="NA1243" s="194"/>
      <c r="NB1243" s="194"/>
      <c r="NC1243" s="194"/>
      <c r="ND1243" s="194"/>
      <c r="NE1243" s="194"/>
      <c r="NF1243" s="194"/>
      <c r="NG1243" s="194"/>
      <c r="NH1243" s="194"/>
      <c r="NI1243" s="194"/>
      <c r="NJ1243" s="194"/>
      <c r="NK1243" s="194"/>
      <c r="NL1243" s="194"/>
      <c r="NM1243" s="194"/>
      <c r="NN1243" s="194"/>
      <c r="NO1243" s="194"/>
      <c r="NP1243" s="194"/>
      <c r="NQ1243" s="194"/>
      <c r="NR1243" s="194"/>
      <c r="NS1243" s="194"/>
      <c r="NT1243" s="194"/>
      <c r="NU1243" s="194"/>
      <c r="NV1243" s="194"/>
      <c r="NW1243" s="194"/>
      <c r="NX1243" s="194"/>
      <c r="NY1243" s="194"/>
      <c r="NZ1243" s="194"/>
      <c r="OA1243" s="194"/>
      <c r="OB1243" s="194"/>
      <c r="OC1243" s="194"/>
      <c r="OD1243" s="194"/>
      <c r="OE1243" s="194"/>
      <c r="OF1243" s="194"/>
      <c r="OG1243" s="194"/>
      <c r="OH1243" s="194"/>
      <c r="OI1243" s="194"/>
      <c r="OJ1243" s="194"/>
      <c r="OK1243" s="194"/>
      <c r="OL1243" s="194"/>
      <c r="OM1243" s="194"/>
      <c r="ON1243" s="194"/>
      <c r="OO1243" s="194"/>
      <c r="OP1243" s="194"/>
      <c r="OQ1243" s="194"/>
      <c r="OR1243" s="194"/>
      <c r="OS1243" s="194"/>
      <c r="OT1243" s="194"/>
      <c r="OU1243" s="194"/>
      <c r="OV1243" s="194"/>
      <c r="OW1243" s="194"/>
      <c r="OX1243" s="194"/>
      <c r="OY1243" s="194"/>
      <c r="OZ1243" s="194"/>
      <c r="PA1243" s="194"/>
      <c r="PB1243" s="194"/>
      <c r="PC1243" s="194"/>
      <c r="PD1243" s="194"/>
      <c r="PE1243" s="194"/>
      <c r="PF1243" s="194"/>
      <c r="PG1243" s="194"/>
      <c r="PH1243" s="194"/>
      <c r="PI1243" s="194"/>
      <c r="PJ1243" s="194"/>
      <c r="PK1243" s="194"/>
      <c r="PL1243" s="194"/>
      <c r="PM1243" s="194"/>
      <c r="PN1243" s="194"/>
      <c r="PO1243" s="194"/>
      <c r="PP1243" s="194"/>
      <c r="PQ1243" s="194"/>
      <c r="PR1243" s="194"/>
      <c r="PS1243" s="194"/>
      <c r="PT1243" s="194"/>
      <c r="PU1243" s="194"/>
      <c r="PV1243" s="194"/>
      <c r="PW1243" s="194"/>
      <c r="PX1243" s="194"/>
      <c r="PY1243" s="194"/>
      <c r="PZ1243" s="194"/>
      <c r="QA1243" s="194"/>
      <c r="QB1243" s="194"/>
      <c r="QC1243" s="194"/>
      <c r="QD1243" s="194"/>
      <c r="QE1243" s="194"/>
      <c r="QF1243" s="194"/>
      <c r="QG1243" s="194"/>
      <c r="QH1243" s="194"/>
      <c r="QI1243" s="194"/>
      <c r="QJ1243" s="194"/>
      <c r="QK1243" s="194"/>
      <c r="QL1243" s="194"/>
      <c r="QM1243" s="194"/>
      <c r="QN1243" s="194"/>
      <c r="QO1243" s="194"/>
      <c r="QP1243" s="194"/>
      <c r="QQ1243" s="194"/>
      <c r="QR1243" s="194"/>
      <c r="QS1243" s="194"/>
      <c r="QT1243" s="194"/>
      <c r="QU1243" s="194"/>
      <c r="QV1243" s="194"/>
      <c r="QW1243" s="194"/>
      <c r="QX1243" s="194"/>
      <c r="QY1243" s="194"/>
      <c r="QZ1243" s="194"/>
      <c r="RA1243" s="194"/>
      <c r="RB1243" s="194"/>
      <c r="RC1243" s="194"/>
      <c r="RD1243" s="194"/>
      <c r="RE1243" s="194"/>
      <c r="RF1243" s="194"/>
      <c r="RG1243" s="194"/>
    </row>
    <row r="1244" spans="5:475" x14ac:dyDescent="0.25">
      <c r="E1244" s="225"/>
      <c r="F1244" s="217"/>
      <c r="G1244" s="188"/>
      <c r="H1244" s="188"/>
      <c r="I1244" s="204"/>
      <c r="J1244" s="204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  <c r="RG1244" s="194"/>
    </row>
    <row r="1245" spans="5:475" x14ac:dyDescent="0.25">
      <c r="E1245" s="225"/>
      <c r="F1245" s="216"/>
      <c r="G1245" s="188"/>
      <c r="H1245" s="188"/>
      <c r="I1245" s="204"/>
      <c r="J1245" s="204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  <c r="RG1245" s="194"/>
    </row>
    <row r="1246" spans="5:475" x14ac:dyDescent="0.25">
      <c r="E1246" s="225"/>
      <c r="F1246" s="217"/>
      <c r="G1246" s="188"/>
      <c r="H1246" s="188"/>
      <c r="I1246" s="204"/>
      <c r="J1246" s="204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  <c r="RG1246" s="194"/>
    </row>
    <row r="1247" spans="5:475" x14ac:dyDescent="0.25">
      <c r="E1247" s="225"/>
      <c r="F1247" s="217"/>
      <c r="G1247" s="188"/>
      <c r="H1247" s="188"/>
      <c r="I1247" s="204"/>
      <c r="J1247" s="204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  <c r="RG1247" s="194"/>
    </row>
    <row r="1248" spans="5:475" x14ac:dyDescent="0.25">
      <c r="E1248" s="225"/>
      <c r="F1248" s="217"/>
      <c r="G1248" s="188"/>
      <c r="H1248" s="188"/>
      <c r="I1248" s="204"/>
      <c r="J1248" s="204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94"/>
      <c r="DX1248" s="194"/>
      <c r="DY1248" s="194"/>
      <c r="DZ1248" s="194"/>
      <c r="EA1248" s="194"/>
      <c r="EB1248" s="194"/>
      <c r="EC1248" s="194"/>
      <c r="ED1248" s="194"/>
      <c r="EE1248" s="194"/>
      <c r="EF1248" s="194"/>
      <c r="EG1248" s="194"/>
      <c r="EH1248" s="194"/>
      <c r="EI1248" s="194"/>
      <c r="EJ1248" s="194"/>
      <c r="EK1248" s="194"/>
      <c r="EL1248" s="194"/>
      <c r="EM1248" s="194"/>
      <c r="EN1248" s="194"/>
      <c r="EO1248" s="194"/>
      <c r="EP1248" s="194"/>
      <c r="EQ1248" s="194"/>
      <c r="ER1248" s="194"/>
      <c r="ES1248" s="194"/>
      <c r="ET1248" s="194"/>
      <c r="EU1248" s="194"/>
      <c r="EV1248" s="194"/>
      <c r="EW1248" s="194"/>
      <c r="EX1248" s="194"/>
      <c r="EY1248" s="194"/>
      <c r="EZ1248" s="194"/>
      <c r="FA1248" s="194"/>
      <c r="FB1248" s="194"/>
      <c r="FC1248" s="194"/>
      <c r="FD1248" s="194"/>
      <c r="FE1248" s="194"/>
      <c r="FF1248" s="194"/>
      <c r="FG1248" s="194"/>
      <c r="FH1248" s="194"/>
      <c r="FI1248" s="194"/>
      <c r="FJ1248" s="194"/>
      <c r="FK1248" s="194"/>
      <c r="FL1248" s="194"/>
      <c r="FM1248" s="194"/>
      <c r="FN1248" s="194"/>
      <c r="FO1248" s="194"/>
      <c r="FP1248" s="194"/>
      <c r="FQ1248" s="194"/>
      <c r="FR1248" s="194"/>
      <c r="FS1248" s="194"/>
      <c r="FT1248" s="194"/>
      <c r="FU1248" s="194"/>
      <c r="FV1248" s="194"/>
      <c r="FW1248" s="194"/>
      <c r="FX1248" s="194"/>
      <c r="FY1248" s="194"/>
      <c r="FZ1248" s="194"/>
      <c r="GA1248" s="194"/>
      <c r="GB1248" s="194"/>
      <c r="GC1248" s="194"/>
      <c r="GD1248" s="194"/>
      <c r="GE1248" s="194"/>
      <c r="GF1248" s="194"/>
      <c r="GG1248" s="194"/>
      <c r="GH1248" s="194"/>
      <c r="GI1248" s="194"/>
      <c r="GJ1248" s="194"/>
      <c r="GK1248" s="194"/>
      <c r="GL1248" s="194"/>
      <c r="GM1248" s="194"/>
      <c r="GN1248" s="194"/>
      <c r="GO1248" s="194"/>
      <c r="GP1248" s="194"/>
      <c r="GQ1248" s="194"/>
      <c r="GR1248" s="194"/>
      <c r="GS1248" s="194"/>
      <c r="GT1248" s="194"/>
      <c r="GU1248" s="194"/>
      <c r="GV1248" s="194"/>
      <c r="GW1248" s="194"/>
      <c r="GX1248" s="194"/>
      <c r="GY1248" s="194"/>
      <c r="GZ1248" s="194"/>
      <c r="HA1248" s="194"/>
      <c r="HB1248" s="194"/>
      <c r="HC1248" s="194"/>
      <c r="HD1248" s="194"/>
      <c r="HE1248" s="194"/>
      <c r="HF1248" s="194"/>
      <c r="HG1248" s="194"/>
      <c r="HH1248" s="194"/>
      <c r="HI1248" s="194"/>
      <c r="HJ1248" s="194"/>
      <c r="HK1248" s="194"/>
      <c r="HL1248" s="194"/>
      <c r="HM1248" s="194"/>
      <c r="HN1248" s="194"/>
      <c r="HO1248" s="194"/>
      <c r="HP1248" s="194"/>
      <c r="HQ1248" s="194"/>
      <c r="HR1248" s="194"/>
      <c r="HS1248" s="194"/>
      <c r="HT1248" s="194"/>
      <c r="HU1248" s="194"/>
      <c r="HV1248" s="194"/>
      <c r="HW1248" s="194"/>
      <c r="HX1248" s="194"/>
      <c r="HY1248" s="194"/>
      <c r="HZ1248" s="194"/>
      <c r="IA1248" s="194"/>
      <c r="IB1248" s="194"/>
      <c r="IC1248" s="194"/>
      <c r="ID1248" s="194"/>
      <c r="IE1248" s="194"/>
      <c r="IF1248" s="194"/>
      <c r="IG1248" s="194"/>
      <c r="IH1248" s="194"/>
      <c r="II1248" s="194"/>
      <c r="IJ1248" s="194"/>
      <c r="IK1248" s="194"/>
      <c r="IL1248" s="194"/>
      <c r="IM1248" s="194"/>
      <c r="IN1248" s="194"/>
      <c r="IO1248" s="194"/>
      <c r="IP1248" s="194"/>
      <c r="IQ1248" s="194"/>
      <c r="IR1248" s="194"/>
      <c r="IS1248" s="194"/>
      <c r="IT1248" s="194"/>
      <c r="IU1248" s="194"/>
      <c r="IV1248" s="194"/>
      <c r="IW1248" s="194"/>
      <c r="IX1248" s="194"/>
      <c r="IY1248" s="194"/>
      <c r="IZ1248" s="194"/>
      <c r="JA1248" s="194"/>
      <c r="JB1248" s="194"/>
      <c r="JC1248" s="194"/>
      <c r="JD1248" s="194"/>
      <c r="JE1248" s="194"/>
      <c r="JF1248" s="194"/>
      <c r="JG1248" s="194"/>
      <c r="JH1248" s="194"/>
      <c r="JI1248" s="194"/>
      <c r="JJ1248" s="194"/>
      <c r="JK1248" s="194"/>
      <c r="JL1248" s="194"/>
      <c r="JM1248" s="194"/>
      <c r="JN1248" s="194"/>
      <c r="JO1248" s="194"/>
      <c r="JP1248" s="194"/>
      <c r="JQ1248" s="194"/>
      <c r="JR1248" s="194"/>
      <c r="JS1248" s="194"/>
      <c r="JT1248" s="194"/>
      <c r="JU1248" s="194"/>
      <c r="JV1248" s="194"/>
      <c r="JW1248" s="194"/>
      <c r="JX1248" s="194"/>
      <c r="JY1248" s="194"/>
      <c r="JZ1248" s="194"/>
      <c r="KA1248" s="194"/>
      <c r="KB1248" s="194"/>
      <c r="KC1248" s="194"/>
      <c r="KD1248" s="194"/>
      <c r="KE1248" s="194"/>
      <c r="KF1248" s="194"/>
      <c r="KG1248" s="194"/>
      <c r="KH1248" s="194"/>
      <c r="KI1248" s="194"/>
      <c r="KJ1248" s="194"/>
      <c r="KK1248" s="194"/>
      <c r="KL1248" s="194"/>
      <c r="KM1248" s="194"/>
      <c r="KN1248" s="194"/>
      <c r="KO1248" s="194"/>
      <c r="KP1248" s="194"/>
      <c r="KQ1248" s="194"/>
      <c r="KR1248" s="194"/>
      <c r="KS1248" s="194"/>
      <c r="KT1248" s="194"/>
      <c r="KU1248" s="194"/>
      <c r="KV1248" s="194"/>
      <c r="KW1248" s="194"/>
      <c r="KX1248" s="194"/>
      <c r="KY1248" s="194"/>
      <c r="KZ1248" s="194"/>
      <c r="LA1248" s="194"/>
      <c r="LB1248" s="194"/>
      <c r="LC1248" s="194"/>
      <c r="LD1248" s="194"/>
      <c r="LE1248" s="194"/>
      <c r="LF1248" s="194"/>
      <c r="LG1248" s="194"/>
      <c r="LH1248" s="194"/>
      <c r="LI1248" s="194"/>
      <c r="LJ1248" s="194"/>
      <c r="LK1248" s="194"/>
      <c r="LL1248" s="194"/>
      <c r="LM1248" s="194"/>
      <c r="LN1248" s="194"/>
      <c r="LO1248" s="194"/>
      <c r="LP1248" s="194"/>
      <c r="LQ1248" s="194"/>
      <c r="LR1248" s="194"/>
      <c r="LS1248" s="194"/>
      <c r="LT1248" s="194"/>
      <c r="LU1248" s="194"/>
      <c r="LV1248" s="194"/>
      <c r="LW1248" s="194"/>
      <c r="LX1248" s="194"/>
      <c r="LY1248" s="194"/>
      <c r="LZ1248" s="194"/>
      <c r="MA1248" s="194"/>
      <c r="MB1248" s="194"/>
      <c r="MC1248" s="194"/>
      <c r="MD1248" s="194"/>
      <c r="ME1248" s="194"/>
      <c r="MF1248" s="194"/>
      <c r="MG1248" s="194"/>
      <c r="MH1248" s="194"/>
      <c r="MI1248" s="194"/>
      <c r="MJ1248" s="194"/>
      <c r="MK1248" s="194"/>
      <c r="ML1248" s="194"/>
      <c r="MM1248" s="194"/>
      <c r="MN1248" s="194"/>
      <c r="MO1248" s="194"/>
      <c r="MP1248" s="194"/>
      <c r="MQ1248" s="194"/>
      <c r="MR1248" s="194"/>
      <c r="MS1248" s="194"/>
      <c r="MT1248" s="194"/>
      <c r="MU1248" s="194"/>
      <c r="MV1248" s="194"/>
      <c r="MW1248" s="194"/>
      <c r="MX1248" s="194"/>
      <c r="MY1248" s="194"/>
      <c r="MZ1248" s="194"/>
      <c r="NA1248" s="194"/>
      <c r="NB1248" s="194"/>
      <c r="NC1248" s="194"/>
      <c r="ND1248" s="194"/>
      <c r="NE1248" s="194"/>
      <c r="NF1248" s="194"/>
      <c r="NG1248" s="194"/>
      <c r="NH1248" s="194"/>
      <c r="NI1248" s="194"/>
      <c r="NJ1248" s="194"/>
      <c r="NK1248" s="194"/>
      <c r="NL1248" s="194"/>
      <c r="NM1248" s="194"/>
      <c r="NN1248" s="194"/>
      <c r="NO1248" s="194"/>
      <c r="NP1248" s="194"/>
      <c r="NQ1248" s="194"/>
      <c r="NR1248" s="194"/>
      <c r="NS1248" s="194"/>
      <c r="NT1248" s="194"/>
      <c r="NU1248" s="194"/>
      <c r="NV1248" s="194"/>
      <c r="NW1248" s="194"/>
      <c r="NX1248" s="194"/>
      <c r="NY1248" s="194"/>
      <c r="NZ1248" s="194"/>
      <c r="OA1248" s="194"/>
      <c r="OB1248" s="194"/>
      <c r="OC1248" s="194"/>
      <c r="OD1248" s="194"/>
      <c r="OE1248" s="194"/>
      <c r="OF1248" s="194"/>
      <c r="OG1248" s="194"/>
      <c r="OH1248" s="194"/>
      <c r="OI1248" s="194"/>
      <c r="OJ1248" s="194"/>
      <c r="OK1248" s="194"/>
      <c r="OL1248" s="194"/>
      <c r="OM1248" s="194"/>
      <c r="ON1248" s="194"/>
      <c r="OO1248" s="194"/>
      <c r="OP1248" s="194"/>
      <c r="OQ1248" s="194"/>
      <c r="OR1248" s="194"/>
      <c r="OS1248" s="194"/>
      <c r="OT1248" s="194"/>
      <c r="OU1248" s="194"/>
      <c r="OV1248" s="194"/>
      <c r="OW1248" s="194"/>
      <c r="OX1248" s="194"/>
      <c r="OY1248" s="194"/>
      <c r="OZ1248" s="194"/>
      <c r="PA1248" s="194"/>
      <c r="PB1248" s="194"/>
      <c r="PC1248" s="194"/>
      <c r="PD1248" s="194"/>
      <c r="PE1248" s="194"/>
      <c r="PF1248" s="194"/>
      <c r="PG1248" s="194"/>
      <c r="PH1248" s="194"/>
      <c r="PI1248" s="194"/>
      <c r="PJ1248" s="194"/>
      <c r="PK1248" s="194"/>
      <c r="PL1248" s="194"/>
      <c r="PM1248" s="194"/>
      <c r="PN1248" s="194"/>
      <c r="PO1248" s="194"/>
      <c r="PP1248" s="194"/>
      <c r="PQ1248" s="194"/>
      <c r="PR1248" s="194"/>
      <c r="PS1248" s="194"/>
      <c r="PT1248" s="194"/>
      <c r="PU1248" s="194"/>
      <c r="PV1248" s="194"/>
      <c r="PW1248" s="194"/>
      <c r="PX1248" s="194"/>
      <c r="PY1248" s="194"/>
      <c r="PZ1248" s="194"/>
      <c r="QA1248" s="194"/>
      <c r="QB1248" s="194"/>
      <c r="QC1248" s="194"/>
      <c r="QD1248" s="194"/>
      <c r="QE1248" s="194"/>
      <c r="QF1248" s="194"/>
      <c r="QG1248" s="194"/>
      <c r="QH1248" s="194"/>
      <c r="QI1248" s="194"/>
      <c r="QJ1248" s="194"/>
      <c r="QK1248" s="194"/>
      <c r="QL1248" s="194"/>
      <c r="QM1248" s="194"/>
      <c r="QN1248" s="194"/>
      <c r="QO1248" s="194"/>
      <c r="QP1248" s="194"/>
      <c r="QQ1248" s="194"/>
      <c r="QR1248" s="194"/>
      <c r="QS1248" s="194"/>
      <c r="QT1248" s="194"/>
      <c r="QU1248" s="194"/>
      <c r="QV1248" s="194"/>
      <c r="QW1248" s="194"/>
      <c r="QX1248" s="194"/>
      <c r="QY1248" s="194"/>
      <c r="QZ1248" s="194"/>
      <c r="RA1248" s="194"/>
      <c r="RB1248" s="194"/>
      <c r="RC1248" s="194"/>
      <c r="RD1248" s="194"/>
      <c r="RE1248" s="194"/>
      <c r="RF1248" s="194"/>
      <c r="RG1248" s="194"/>
    </row>
    <row r="1249" spans="5:475" x14ac:dyDescent="0.25">
      <c r="E1249" s="225"/>
      <c r="F1249" s="216"/>
      <c r="G1249" s="188"/>
      <c r="H1249" s="188"/>
      <c r="I1249" s="204"/>
      <c r="J1249" s="204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  <c r="RG1249" s="194"/>
    </row>
    <row r="1250" spans="5:475" x14ac:dyDescent="0.25">
      <c r="E1250" s="225"/>
      <c r="F1250" s="217"/>
      <c r="G1250" s="188"/>
      <c r="H1250" s="188"/>
      <c r="I1250" s="204"/>
      <c r="J1250" s="204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  <c r="RG1250" s="194"/>
    </row>
    <row r="1251" spans="5:475" x14ac:dyDescent="0.25">
      <c r="E1251" s="225"/>
      <c r="F1251" s="217"/>
      <c r="G1251" s="188"/>
      <c r="H1251" s="188"/>
      <c r="I1251" s="204"/>
      <c r="J1251" s="204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94"/>
      <c r="DX1251" s="194"/>
      <c r="DY1251" s="194"/>
      <c r="DZ1251" s="194"/>
      <c r="EA1251" s="194"/>
      <c r="EB1251" s="194"/>
      <c r="EC1251" s="194"/>
      <c r="ED1251" s="194"/>
      <c r="EE1251" s="194"/>
      <c r="EF1251" s="194"/>
      <c r="EG1251" s="194"/>
      <c r="EH1251" s="194"/>
      <c r="EI1251" s="194"/>
      <c r="EJ1251" s="194"/>
      <c r="EK1251" s="194"/>
      <c r="EL1251" s="194"/>
      <c r="EM1251" s="194"/>
      <c r="EN1251" s="194"/>
      <c r="EO1251" s="194"/>
      <c r="EP1251" s="194"/>
      <c r="EQ1251" s="194"/>
      <c r="ER1251" s="194"/>
      <c r="ES1251" s="194"/>
      <c r="ET1251" s="194"/>
      <c r="EU1251" s="194"/>
      <c r="EV1251" s="194"/>
      <c r="EW1251" s="194"/>
      <c r="EX1251" s="194"/>
      <c r="EY1251" s="194"/>
      <c r="EZ1251" s="194"/>
      <c r="FA1251" s="194"/>
      <c r="FB1251" s="194"/>
      <c r="FC1251" s="194"/>
      <c r="FD1251" s="194"/>
      <c r="FE1251" s="194"/>
      <c r="FF1251" s="194"/>
      <c r="FG1251" s="194"/>
      <c r="FH1251" s="194"/>
      <c r="FI1251" s="194"/>
      <c r="FJ1251" s="194"/>
      <c r="FK1251" s="194"/>
      <c r="FL1251" s="194"/>
      <c r="FM1251" s="194"/>
      <c r="FN1251" s="194"/>
      <c r="FO1251" s="194"/>
      <c r="FP1251" s="194"/>
      <c r="FQ1251" s="194"/>
      <c r="FR1251" s="194"/>
      <c r="FS1251" s="194"/>
      <c r="FT1251" s="194"/>
      <c r="FU1251" s="194"/>
      <c r="FV1251" s="194"/>
      <c r="FW1251" s="194"/>
      <c r="FX1251" s="194"/>
      <c r="FY1251" s="194"/>
      <c r="FZ1251" s="194"/>
      <c r="GA1251" s="194"/>
      <c r="GB1251" s="194"/>
      <c r="GC1251" s="194"/>
      <c r="GD1251" s="194"/>
      <c r="GE1251" s="194"/>
      <c r="GF1251" s="194"/>
      <c r="GG1251" s="194"/>
      <c r="GH1251" s="194"/>
      <c r="GI1251" s="194"/>
      <c r="GJ1251" s="194"/>
      <c r="GK1251" s="194"/>
      <c r="GL1251" s="194"/>
      <c r="GM1251" s="194"/>
      <c r="GN1251" s="194"/>
      <c r="GO1251" s="194"/>
      <c r="GP1251" s="194"/>
      <c r="GQ1251" s="194"/>
      <c r="GR1251" s="194"/>
      <c r="GS1251" s="194"/>
      <c r="GT1251" s="194"/>
      <c r="GU1251" s="194"/>
      <c r="GV1251" s="194"/>
      <c r="GW1251" s="194"/>
      <c r="GX1251" s="194"/>
      <c r="GY1251" s="194"/>
      <c r="GZ1251" s="194"/>
      <c r="HA1251" s="194"/>
      <c r="HB1251" s="194"/>
      <c r="HC1251" s="194"/>
      <c r="HD1251" s="194"/>
      <c r="HE1251" s="194"/>
      <c r="HF1251" s="194"/>
      <c r="HG1251" s="194"/>
      <c r="HH1251" s="194"/>
      <c r="HI1251" s="194"/>
      <c r="HJ1251" s="194"/>
      <c r="HK1251" s="194"/>
      <c r="HL1251" s="194"/>
      <c r="HM1251" s="194"/>
      <c r="HN1251" s="194"/>
      <c r="HO1251" s="194"/>
      <c r="HP1251" s="194"/>
      <c r="HQ1251" s="194"/>
      <c r="HR1251" s="194"/>
      <c r="HS1251" s="194"/>
      <c r="HT1251" s="194"/>
      <c r="HU1251" s="194"/>
      <c r="HV1251" s="194"/>
      <c r="HW1251" s="194"/>
      <c r="HX1251" s="194"/>
      <c r="HY1251" s="194"/>
      <c r="HZ1251" s="194"/>
      <c r="IA1251" s="194"/>
      <c r="IB1251" s="194"/>
      <c r="IC1251" s="194"/>
      <c r="ID1251" s="194"/>
      <c r="IE1251" s="194"/>
      <c r="IF1251" s="194"/>
      <c r="IG1251" s="194"/>
      <c r="IH1251" s="194"/>
      <c r="II1251" s="194"/>
      <c r="IJ1251" s="194"/>
      <c r="IK1251" s="194"/>
      <c r="IL1251" s="194"/>
      <c r="IM1251" s="194"/>
      <c r="IN1251" s="194"/>
      <c r="IO1251" s="194"/>
      <c r="IP1251" s="194"/>
      <c r="IQ1251" s="194"/>
      <c r="IR1251" s="194"/>
      <c r="IS1251" s="194"/>
      <c r="IT1251" s="194"/>
      <c r="IU1251" s="194"/>
      <c r="IV1251" s="194"/>
      <c r="IW1251" s="194"/>
      <c r="IX1251" s="194"/>
      <c r="IY1251" s="194"/>
      <c r="IZ1251" s="194"/>
      <c r="JA1251" s="194"/>
      <c r="JB1251" s="194"/>
      <c r="JC1251" s="194"/>
      <c r="JD1251" s="194"/>
      <c r="JE1251" s="194"/>
      <c r="JF1251" s="194"/>
      <c r="JG1251" s="194"/>
      <c r="JH1251" s="194"/>
      <c r="JI1251" s="194"/>
      <c r="JJ1251" s="194"/>
      <c r="JK1251" s="194"/>
      <c r="JL1251" s="194"/>
      <c r="JM1251" s="194"/>
      <c r="JN1251" s="194"/>
      <c r="JO1251" s="194"/>
      <c r="JP1251" s="194"/>
      <c r="JQ1251" s="194"/>
      <c r="JR1251" s="194"/>
      <c r="JS1251" s="194"/>
      <c r="JT1251" s="194"/>
      <c r="JU1251" s="194"/>
      <c r="JV1251" s="194"/>
      <c r="JW1251" s="194"/>
      <c r="JX1251" s="194"/>
      <c r="JY1251" s="194"/>
      <c r="JZ1251" s="194"/>
      <c r="KA1251" s="194"/>
      <c r="KB1251" s="194"/>
      <c r="KC1251" s="194"/>
      <c r="KD1251" s="194"/>
      <c r="KE1251" s="194"/>
      <c r="KF1251" s="194"/>
      <c r="KG1251" s="194"/>
      <c r="KH1251" s="194"/>
      <c r="KI1251" s="194"/>
      <c r="KJ1251" s="194"/>
      <c r="KK1251" s="194"/>
      <c r="KL1251" s="194"/>
      <c r="KM1251" s="194"/>
      <c r="KN1251" s="194"/>
      <c r="KO1251" s="194"/>
      <c r="KP1251" s="194"/>
      <c r="KQ1251" s="194"/>
      <c r="KR1251" s="194"/>
      <c r="KS1251" s="194"/>
      <c r="KT1251" s="194"/>
      <c r="KU1251" s="194"/>
      <c r="KV1251" s="194"/>
      <c r="KW1251" s="194"/>
      <c r="KX1251" s="194"/>
      <c r="KY1251" s="194"/>
      <c r="KZ1251" s="194"/>
      <c r="LA1251" s="194"/>
      <c r="LB1251" s="194"/>
      <c r="LC1251" s="194"/>
      <c r="LD1251" s="194"/>
      <c r="LE1251" s="194"/>
      <c r="LF1251" s="194"/>
      <c r="LG1251" s="194"/>
      <c r="LH1251" s="194"/>
      <c r="LI1251" s="194"/>
      <c r="LJ1251" s="194"/>
      <c r="LK1251" s="194"/>
      <c r="LL1251" s="194"/>
      <c r="LM1251" s="194"/>
      <c r="LN1251" s="194"/>
      <c r="LO1251" s="194"/>
      <c r="LP1251" s="194"/>
      <c r="LQ1251" s="194"/>
      <c r="LR1251" s="194"/>
      <c r="LS1251" s="194"/>
      <c r="LT1251" s="194"/>
      <c r="LU1251" s="194"/>
      <c r="LV1251" s="194"/>
      <c r="LW1251" s="194"/>
      <c r="LX1251" s="194"/>
      <c r="LY1251" s="194"/>
      <c r="LZ1251" s="194"/>
      <c r="MA1251" s="194"/>
      <c r="MB1251" s="194"/>
      <c r="MC1251" s="194"/>
      <c r="MD1251" s="194"/>
      <c r="ME1251" s="194"/>
      <c r="MF1251" s="194"/>
      <c r="MG1251" s="194"/>
      <c r="MH1251" s="194"/>
      <c r="MI1251" s="194"/>
      <c r="MJ1251" s="194"/>
      <c r="MK1251" s="194"/>
      <c r="ML1251" s="194"/>
      <c r="MM1251" s="194"/>
      <c r="MN1251" s="194"/>
      <c r="MO1251" s="194"/>
      <c r="MP1251" s="194"/>
      <c r="MQ1251" s="194"/>
      <c r="MR1251" s="194"/>
      <c r="MS1251" s="194"/>
      <c r="MT1251" s="194"/>
      <c r="MU1251" s="194"/>
      <c r="MV1251" s="194"/>
      <c r="MW1251" s="194"/>
      <c r="MX1251" s="194"/>
      <c r="MY1251" s="194"/>
      <c r="MZ1251" s="194"/>
      <c r="NA1251" s="194"/>
      <c r="NB1251" s="194"/>
      <c r="NC1251" s="194"/>
      <c r="ND1251" s="194"/>
      <c r="NE1251" s="194"/>
      <c r="NF1251" s="194"/>
      <c r="NG1251" s="194"/>
      <c r="NH1251" s="194"/>
      <c r="NI1251" s="194"/>
      <c r="NJ1251" s="194"/>
      <c r="NK1251" s="194"/>
      <c r="NL1251" s="194"/>
      <c r="NM1251" s="194"/>
      <c r="NN1251" s="194"/>
      <c r="NO1251" s="194"/>
      <c r="NP1251" s="194"/>
      <c r="NQ1251" s="194"/>
      <c r="NR1251" s="194"/>
      <c r="NS1251" s="194"/>
      <c r="NT1251" s="194"/>
      <c r="NU1251" s="194"/>
      <c r="NV1251" s="194"/>
      <c r="NW1251" s="194"/>
      <c r="NX1251" s="194"/>
      <c r="NY1251" s="194"/>
      <c r="NZ1251" s="194"/>
      <c r="OA1251" s="194"/>
      <c r="OB1251" s="194"/>
      <c r="OC1251" s="194"/>
      <c r="OD1251" s="194"/>
      <c r="OE1251" s="194"/>
      <c r="OF1251" s="194"/>
      <c r="OG1251" s="194"/>
      <c r="OH1251" s="194"/>
      <c r="OI1251" s="194"/>
      <c r="OJ1251" s="194"/>
      <c r="OK1251" s="194"/>
      <c r="OL1251" s="194"/>
      <c r="OM1251" s="194"/>
      <c r="ON1251" s="194"/>
      <c r="OO1251" s="194"/>
      <c r="OP1251" s="194"/>
      <c r="OQ1251" s="194"/>
      <c r="OR1251" s="194"/>
      <c r="OS1251" s="194"/>
      <c r="OT1251" s="194"/>
      <c r="OU1251" s="194"/>
      <c r="OV1251" s="194"/>
      <c r="OW1251" s="194"/>
      <c r="OX1251" s="194"/>
      <c r="OY1251" s="194"/>
      <c r="OZ1251" s="194"/>
      <c r="PA1251" s="194"/>
      <c r="PB1251" s="194"/>
      <c r="PC1251" s="194"/>
      <c r="PD1251" s="194"/>
      <c r="PE1251" s="194"/>
      <c r="PF1251" s="194"/>
      <c r="PG1251" s="194"/>
      <c r="PH1251" s="194"/>
      <c r="PI1251" s="194"/>
      <c r="PJ1251" s="194"/>
      <c r="PK1251" s="194"/>
      <c r="PL1251" s="194"/>
      <c r="PM1251" s="194"/>
      <c r="PN1251" s="194"/>
      <c r="PO1251" s="194"/>
      <c r="PP1251" s="194"/>
      <c r="PQ1251" s="194"/>
      <c r="PR1251" s="194"/>
      <c r="PS1251" s="194"/>
      <c r="PT1251" s="194"/>
      <c r="PU1251" s="194"/>
      <c r="PV1251" s="194"/>
      <c r="PW1251" s="194"/>
      <c r="PX1251" s="194"/>
      <c r="PY1251" s="194"/>
      <c r="PZ1251" s="194"/>
      <c r="QA1251" s="194"/>
      <c r="QB1251" s="194"/>
      <c r="QC1251" s="194"/>
      <c r="QD1251" s="194"/>
      <c r="QE1251" s="194"/>
      <c r="QF1251" s="194"/>
      <c r="QG1251" s="194"/>
      <c r="QH1251" s="194"/>
      <c r="QI1251" s="194"/>
      <c r="QJ1251" s="194"/>
      <c r="QK1251" s="194"/>
      <c r="QL1251" s="194"/>
      <c r="QM1251" s="194"/>
      <c r="QN1251" s="194"/>
      <c r="QO1251" s="194"/>
      <c r="QP1251" s="194"/>
      <c r="QQ1251" s="194"/>
      <c r="QR1251" s="194"/>
      <c r="QS1251" s="194"/>
      <c r="QT1251" s="194"/>
      <c r="QU1251" s="194"/>
      <c r="QV1251" s="194"/>
      <c r="QW1251" s="194"/>
      <c r="QX1251" s="194"/>
      <c r="QY1251" s="194"/>
      <c r="QZ1251" s="194"/>
      <c r="RA1251" s="194"/>
      <c r="RB1251" s="194"/>
      <c r="RC1251" s="194"/>
      <c r="RD1251" s="194"/>
      <c r="RE1251" s="194"/>
      <c r="RF1251" s="194"/>
      <c r="RG1251" s="194"/>
    </row>
    <row r="1252" spans="5:475" x14ac:dyDescent="0.25">
      <c r="E1252" s="225"/>
      <c r="F1252" s="217"/>
      <c r="G1252" s="188"/>
      <c r="H1252" s="188"/>
      <c r="I1252" s="204"/>
      <c r="J1252" s="204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94"/>
      <c r="DX1252" s="194"/>
      <c r="DY1252" s="194"/>
      <c r="DZ1252" s="194"/>
      <c r="EA1252" s="194"/>
      <c r="EB1252" s="194"/>
      <c r="EC1252" s="194"/>
      <c r="ED1252" s="194"/>
      <c r="EE1252" s="194"/>
      <c r="EF1252" s="194"/>
      <c r="EG1252" s="194"/>
      <c r="EH1252" s="194"/>
      <c r="EI1252" s="194"/>
      <c r="EJ1252" s="194"/>
      <c r="EK1252" s="194"/>
      <c r="EL1252" s="194"/>
      <c r="EM1252" s="194"/>
      <c r="EN1252" s="194"/>
      <c r="EO1252" s="194"/>
      <c r="EP1252" s="194"/>
      <c r="EQ1252" s="194"/>
      <c r="ER1252" s="194"/>
      <c r="ES1252" s="194"/>
      <c r="ET1252" s="194"/>
      <c r="EU1252" s="194"/>
      <c r="EV1252" s="194"/>
      <c r="EW1252" s="194"/>
      <c r="EX1252" s="194"/>
      <c r="EY1252" s="194"/>
      <c r="EZ1252" s="194"/>
      <c r="FA1252" s="194"/>
      <c r="FB1252" s="194"/>
      <c r="FC1252" s="194"/>
      <c r="FD1252" s="194"/>
      <c r="FE1252" s="194"/>
      <c r="FF1252" s="194"/>
      <c r="FG1252" s="194"/>
      <c r="FH1252" s="194"/>
      <c r="FI1252" s="194"/>
      <c r="FJ1252" s="194"/>
      <c r="FK1252" s="194"/>
      <c r="FL1252" s="194"/>
      <c r="FM1252" s="194"/>
      <c r="FN1252" s="194"/>
      <c r="FO1252" s="194"/>
      <c r="FP1252" s="194"/>
      <c r="FQ1252" s="194"/>
      <c r="FR1252" s="194"/>
      <c r="FS1252" s="194"/>
      <c r="FT1252" s="194"/>
      <c r="FU1252" s="194"/>
      <c r="FV1252" s="194"/>
      <c r="FW1252" s="194"/>
      <c r="FX1252" s="194"/>
      <c r="FY1252" s="194"/>
      <c r="FZ1252" s="194"/>
      <c r="GA1252" s="194"/>
      <c r="GB1252" s="194"/>
      <c r="GC1252" s="194"/>
      <c r="GD1252" s="194"/>
      <c r="GE1252" s="194"/>
      <c r="GF1252" s="194"/>
      <c r="GG1252" s="194"/>
      <c r="GH1252" s="194"/>
      <c r="GI1252" s="194"/>
      <c r="GJ1252" s="194"/>
      <c r="GK1252" s="194"/>
      <c r="GL1252" s="194"/>
      <c r="GM1252" s="194"/>
      <c r="GN1252" s="194"/>
      <c r="GO1252" s="194"/>
      <c r="GP1252" s="194"/>
      <c r="GQ1252" s="194"/>
      <c r="GR1252" s="194"/>
      <c r="GS1252" s="194"/>
      <c r="GT1252" s="194"/>
      <c r="GU1252" s="194"/>
      <c r="GV1252" s="194"/>
      <c r="GW1252" s="194"/>
      <c r="GX1252" s="194"/>
      <c r="GY1252" s="194"/>
      <c r="GZ1252" s="194"/>
      <c r="HA1252" s="194"/>
      <c r="HB1252" s="194"/>
      <c r="HC1252" s="194"/>
      <c r="HD1252" s="194"/>
      <c r="HE1252" s="194"/>
      <c r="HF1252" s="194"/>
      <c r="HG1252" s="194"/>
      <c r="HH1252" s="194"/>
      <c r="HI1252" s="194"/>
      <c r="HJ1252" s="194"/>
      <c r="HK1252" s="194"/>
      <c r="HL1252" s="194"/>
      <c r="HM1252" s="194"/>
      <c r="HN1252" s="194"/>
      <c r="HO1252" s="194"/>
      <c r="HP1252" s="194"/>
      <c r="HQ1252" s="194"/>
      <c r="HR1252" s="194"/>
      <c r="HS1252" s="194"/>
      <c r="HT1252" s="194"/>
      <c r="HU1252" s="194"/>
      <c r="HV1252" s="194"/>
      <c r="HW1252" s="194"/>
      <c r="HX1252" s="194"/>
      <c r="HY1252" s="194"/>
      <c r="HZ1252" s="194"/>
      <c r="IA1252" s="194"/>
      <c r="IB1252" s="194"/>
      <c r="IC1252" s="194"/>
      <c r="ID1252" s="194"/>
      <c r="IE1252" s="194"/>
      <c r="IF1252" s="194"/>
      <c r="IG1252" s="194"/>
      <c r="IH1252" s="194"/>
      <c r="II1252" s="194"/>
      <c r="IJ1252" s="194"/>
      <c r="IK1252" s="194"/>
      <c r="IL1252" s="194"/>
      <c r="IM1252" s="194"/>
      <c r="IN1252" s="194"/>
      <c r="IO1252" s="194"/>
      <c r="IP1252" s="194"/>
      <c r="IQ1252" s="194"/>
      <c r="IR1252" s="194"/>
      <c r="IS1252" s="194"/>
      <c r="IT1252" s="194"/>
      <c r="IU1252" s="194"/>
      <c r="IV1252" s="194"/>
      <c r="IW1252" s="194"/>
      <c r="IX1252" s="194"/>
      <c r="IY1252" s="194"/>
      <c r="IZ1252" s="194"/>
      <c r="JA1252" s="194"/>
      <c r="JB1252" s="194"/>
      <c r="JC1252" s="194"/>
      <c r="JD1252" s="194"/>
      <c r="JE1252" s="194"/>
      <c r="JF1252" s="194"/>
      <c r="JG1252" s="194"/>
      <c r="JH1252" s="194"/>
      <c r="JI1252" s="194"/>
      <c r="JJ1252" s="194"/>
      <c r="JK1252" s="194"/>
      <c r="JL1252" s="194"/>
      <c r="JM1252" s="194"/>
      <c r="JN1252" s="194"/>
      <c r="JO1252" s="194"/>
      <c r="JP1252" s="194"/>
      <c r="JQ1252" s="194"/>
      <c r="JR1252" s="194"/>
      <c r="JS1252" s="194"/>
      <c r="JT1252" s="194"/>
      <c r="JU1252" s="194"/>
      <c r="JV1252" s="194"/>
      <c r="JW1252" s="194"/>
      <c r="JX1252" s="194"/>
      <c r="JY1252" s="194"/>
      <c r="JZ1252" s="194"/>
      <c r="KA1252" s="194"/>
      <c r="KB1252" s="194"/>
      <c r="KC1252" s="194"/>
      <c r="KD1252" s="194"/>
      <c r="KE1252" s="194"/>
      <c r="KF1252" s="194"/>
      <c r="KG1252" s="194"/>
      <c r="KH1252" s="194"/>
      <c r="KI1252" s="194"/>
      <c r="KJ1252" s="194"/>
      <c r="KK1252" s="194"/>
      <c r="KL1252" s="194"/>
      <c r="KM1252" s="194"/>
      <c r="KN1252" s="194"/>
      <c r="KO1252" s="194"/>
      <c r="KP1252" s="194"/>
      <c r="KQ1252" s="194"/>
      <c r="KR1252" s="194"/>
      <c r="KS1252" s="194"/>
      <c r="KT1252" s="194"/>
      <c r="KU1252" s="194"/>
      <c r="KV1252" s="194"/>
      <c r="KW1252" s="194"/>
      <c r="KX1252" s="194"/>
      <c r="KY1252" s="194"/>
      <c r="KZ1252" s="194"/>
      <c r="LA1252" s="194"/>
      <c r="LB1252" s="194"/>
      <c r="LC1252" s="194"/>
      <c r="LD1252" s="194"/>
      <c r="LE1252" s="194"/>
      <c r="LF1252" s="194"/>
      <c r="LG1252" s="194"/>
      <c r="LH1252" s="194"/>
      <c r="LI1252" s="194"/>
      <c r="LJ1252" s="194"/>
      <c r="LK1252" s="194"/>
      <c r="LL1252" s="194"/>
      <c r="LM1252" s="194"/>
      <c r="LN1252" s="194"/>
      <c r="LO1252" s="194"/>
      <c r="LP1252" s="194"/>
      <c r="LQ1252" s="194"/>
      <c r="LR1252" s="194"/>
      <c r="LS1252" s="194"/>
      <c r="LT1252" s="194"/>
      <c r="LU1252" s="194"/>
      <c r="LV1252" s="194"/>
      <c r="LW1252" s="194"/>
      <c r="LX1252" s="194"/>
      <c r="LY1252" s="194"/>
      <c r="LZ1252" s="194"/>
      <c r="MA1252" s="194"/>
      <c r="MB1252" s="194"/>
      <c r="MC1252" s="194"/>
      <c r="MD1252" s="194"/>
      <c r="ME1252" s="194"/>
      <c r="MF1252" s="194"/>
      <c r="MG1252" s="194"/>
      <c r="MH1252" s="194"/>
      <c r="MI1252" s="194"/>
      <c r="MJ1252" s="194"/>
      <c r="MK1252" s="194"/>
      <c r="ML1252" s="194"/>
      <c r="MM1252" s="194"/>
      <c r="MN1252" s="194"/>
      <c r="MO1252" s="194"/>
      <c r="MP1252" s="194"/>
      <c r="MQ1252" s="194"/>
      <c r="MR1252" s="194"/>
      <c r="MS1252" s="194"/>
      <c r="MT1252" s="194"/>
      <c r="MU1252" s="194"/>
      <c r="MV1252" s="194"/>
      <c r="MW1252" s="194"/>
      <c r="MX1252" s="194"/>
      <c r="MY1252" s="194"/>
      <c r="MZ1252" s="194"/>
      <c r="NA1252" s="194"/>
      <c r="NB1252" s="194"/>
      <c r="NC1252" s="194"/>
      <c r="ND1252" s="194"/>
      <c r="NE1252" s="194"/>
      <c r="NF1252" s="194"/>
      <c r="NG1252" s="194"/>
      <c r="NH1252" s="194"/>
      <c r="NI1252" s="194"/>
      <c r="NJ1252" s="194"/>
      <c r="NK1252" s="194"/>
      <c r="NL1252" s="194"/>
      <c r="NM1252" s="194"/>
      <c r="NN1252" s="194"/>
      <c r="NO1252" s="194"/>
      <c r="NP1252" s="194"/>
      <c r="NQ1252" s="194"/>
      <c r="NR1252" s="194"/>
      <c r="NS1252" s="194"/>
      <c r="NT1252" s="194"/>
      <c r="NU1252" s="194"/>
      <c r="NV1252" s="194"/>
      <c r="NW1252" s="194"/>
      <c r="NX1252" s="194"/>
      <c r="NY1252" s="194"/>
      <c r="NZ1252" s="194"/>
      <c r="OA1252" s="194"/>
      <c r="OB1252" s="194"/>
      <c r="OC1252" s="194"/>
      <c r="OD1252" s="194"/>
      <c r="OE1252" s="194"/>
      <c r="OF1252" s="194"/>
      <c r="OG1252" s="194"/>
      <c r="OH1252" s="194"/>
      <c r="OI1252" s="194"/>
      <c r="OJ1252" s="194"/>
      <c r="OK1252" s="194"/>
      <c r="OL1252" s="194"/>
      <c r="OM1252" s="194"/>
      <c r="ON1252" s="194"/>
      <c r="OO1252" s="194"/>
      <c r="OP1252" s="194"/>
      <c r="OQ1252" s="194"/>
      <c r="OR1252" s="194"/>
      <c r="OS1252" s="194"/>
      <c r="OT1252" s="194"/>
      <c r="OU1252" s="194"/>
      <c r="OV1252" s="194"/>
      <c r="OW1252" s="194"/>
      <c r="OX1252" s="194"/>
      <c r="OY1252" s="194"/>
      <c r="OZ1252" s="194"/>
      <c r="PA1252" s="194"/>
      <c r="PB1252" s="194"/>
      <c r="PC1252" s="194"/>
      <c r="PD1252" s="194"/>
      <c r="PE1252" s="194"/>
      <c r="PF1252" s="194"/>
      <c r="PG1252" s="194"/>
      <c r="PH1252" s="194"/>
      <c r="PI1252" s="194"/>
      <c r="PJ1252" s="194"/>
      <c r="PK1252" s="194"/>
      <c r="PL1252" s="194"/>
      <c r="PM1252" s="194"/>
      <c r="PN1252" s="194"/>
      <c r="PO1252" s="194"/>
      <c r="PP1252" s="194"/>
      <c r="PQ1252" s="194"/>
      <c r="PR1252" s="194"/>
      <c r="PS1252" s="194"/>
      <c r="PT1252" s="194"/>
      <c r="PU1252" s="194"/>
      <c r="PV1252" s="194"/>
      <c r="PW1252" s="194"/>
      <c r="PX1252" s="194"/>
      <c r="PY1252" s="194"/>
      <c r="PZ1252" s="194"/>
      <c r="QA1252" s="194"/>
      <c r="QB1252" s="194"/>
      <c r="QC1252" s="194"/>
      <c r="QD1252" s="194"/>
      <c r="QE1252" s="194"/>
      <c r="QF1252" s="194"/>
      <c r="QG1252" s="194"/>
      <c r="QH1252" s="194"/>
      <c r="QI1252" s="194"/>
      <c r="QJ1252" s="194"/>
      <c r="QK1252" s="194"/>
      <c r="QL1252" s="194"/>
      <c r="QM1252" s="194"/>
      <c r="QN1252" s="194"/>
      <c r="QO1252" s="194"/>
      <c r="QP1252" s="194"/>
      <c r="QQ1252" s="194"/>
      <c r="QR1252" s="194"/>
      <c r="QS1252" s="194"/>
      <c r="QT1252" s="194"/>
      <c r="QU1252" s="194"/>
      <c r="QV1252" s="194"/>
      <c r="QW1252" s="194"/>
      <c r="QX1252" s="194"/>
      <c r="QY1252" s="194"/>
      <c r="QZ1252" s="194"/>
      <c r="RA1252" s="194"/>
      <c r="RB1252" s="194"/>
      <c r="RC1252" s="194"/>
      <c r="RD1252" s="194"/>
      <c r="RE1252" s="194"/>
      <c r="RF1252" s="194"/>
      <c r="RG1252" s="194"/>
    </row>
    <row r="1253" spans="5:475" x14ac:dyDescent="0.25">
      <c r="E1253" s="225"/>
      <c r="F1253" s="217"/>
      <c r="G1253" s="188"/>
      <c r="H1253" s="188"/>
      <c r="I1253" s="204"/>
      <c r="J1253" s="204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94"/>
      <c r="DX1253" s="194"/>
      <c r="DY1253" s="194"/>
      <c r="DZ1253" s="194"/>
      <c r="EA1253" s="194"/>
      <c r="EB1253" s="194"/>
      <c r="EC1253" s="194"/>
      <c r="ED1253" s="194"/>
      <c r="EE1253" s="194"/>
      <c r="EF1253" s="194"/>
      <c r="EG1253" s="194"/>
      <c r="EH1253" s="194"/>
      <c r="EI1253" s="194"/>
      <c r="EJ1253" s="194"/>
      <c r="EK1253" s="194"/>
      <c r="EL1253" s="194"/>
      <c r="EM1253" s="194"/>
      <c r="EN1253" s="194"/>
      <c r="EO1253" s="194"/>
      <c r="EP1253" s="194"/>
      <c r="EQ1253" s="194"/>
      <c r="ER1253" s="194"/>
      <c r="ES1253" s="194"/>
      <c r="ET1253" s="194"/>
      <c r="EU1253" s="194"/>
      <c r="EV1253" s="194"/>
      <c r="EW1253" s="194"/>
      <c r="EX1253" s="194"/>
      <c r="EY1253" s="194"/>
      <c r="EZ1253" s="194"/>
      <c r="FA1253" s="194"/>
      <c r="FB1253" s="194"/>
      <c r="FC1253" s="194"/>
      <c r="FD1253" s="194"/>
      <c r="FE1253" s="194"/>
      <c r="FF1253" s="194"/>
      <c r="FG1253" s="194"/>
      <c r="FH1253" s="194"/>
      <c r="FI1253" s="194"/>
      <c r="FJ1253" s="194"/>
      <c r="FK1253" s="194"/>
      <c r="FL1253" s="194"/>
      <c r="FM1253" s="194"/>
      <c r="FN1253" s="194"/>
      <c r="FO1253" s="194"/>
      <c r="FP1253" s="194"/>
      <c r="FQ1253" s="194"/>
      <c r="FR1253" s="194"/>
      <c r="FS1253" s="194"/>
      <c r="FT1253" s="194"/>
      <c r="FU1253" s="194"/>
      <c r="FV1253" s="194"/>
      <c r="FW1253" s="194"/>
      <c r="FX1253" s="194"/>
      <c r="FY1253" s="194"/>
      <c r="FZ1253" s="194"/>
      <c r="GA1253" s="194"/>
      <c r="GB1253" s="194"/>
      <c r="GC1253" s="194"/>
      <c r="GD1253" s="194"/>
      <c r="GE1253" s="194"/>
      <c r="GF1253" s="194"/>
      <c r="GG1253" s="194"/>
      <c r="GH1253" s="194"/>
      <c r="GI1253" s="194"/>
      <c r="GJ1253" s="194"/>
      <c r="GK1253" s="194"/>
      <c r="GL1253" s="194"/>
      <c r="GM1253" s="194"/>
      <c r="GN1253" s="194"/>
      <c r="GO1253" s="194"/>
      <c r="GP1253" s="194"/>
      <c r="GQ1253" s="194"/>
      <c r="GR1253" s="194"/>
      <c r="GS1253" s="194"/>
      <c r="GT1253" s="194"/>
      <c r="GU1253" s="194"/>
      <c r="GV1253" s="194"/>
      <c r="GW1253" s="194"/>
      <c r="GX1253" s="194"/>
      <c r="GY1253" s="194"/>
      <c r="GZ1253" s="194"/>
      <c r="HA1253" s="194"/>
      <c r="HB1253" s="194"/>
      <c r="HC1253" s="194"/>
      <c r="HD1253" s="194"/>
      <c r="HE1253" s="194"/>
      <c r="HF1253" s="194"/>
      <c r="HG1253" s="194"/>
      <c r="HH1253" s="194"/>
      <c r="HI1253" s="194"/>
      <c r="HJ1253" s="194"/>
      <c r="HK1253" s="194"/>
      <c r="HL1253" s="194"/>
      <c r="HM1253" s="194"/>
      <c r="HN1253" s="194"/>
      <c r="HO1253" s="194"/>
      <c r="HP1253" s="194"/>
      <c r="HQ1253" s="194"/>
      <c r="HR1253" s="194"/>
      <c r="HS1253" s="194"/>
      <c r="HT1253" s="194"/>
      <c r="HU1253" s="194"/>
      <c r="HV1253" s="194"/>
      <c r="HW1253" s="194"/>
      <c r="HX1253" s="194"/>
      <c r="HY1253" s="194"/>
      <c r="HZ1253" s="194"/>
      <c r="IA1253" s="194"/>
      <c r="IB1253" s="194"/>
      <c r="IC1253" s="194"/>
      <c r="ID1253" s="194"/>
      <c r="IE1253" s="194"/>
      <c r="IF1253" s="194"/>
      <c r="IG1253" s="194"/>
      <c r="IH1253" s="194"/>
      <c r="II1253" s="194"/>
      <c r="IJ1253" s="194"/>
      <c r="IK1253" s="194"/>
      <c r="IL1253" s="194"/>
      <c r="IM1253" s="194"/>
      <c r="IN1253" s="194"/>
      <c r="IO1253" s="194"/>
      <c r="IP1253" s="194"/>
      <c r="IQ1253" s="194"/>
      <c r="IR1253" s="194"/>
      <c r="IS1253" s="194"/>
      <c r="IT1253" s="194"/>
      <c r="IU1253" s="194"/>
      <c r="IV1253" s="194"/>
      <c r="IW1253" s="194"/>
      <c r="IX1253" s="194"/>
      <c r="IY1253" s="194"/>
      <c r="IZ1253" s="194"/>
      <c r="JA1253" s="194"/>
      <c r="JB1253" s="194"/>
      <c r="JC1253" s="194"/>
      <c r="JD1253" s="194"/>
      <c r="JE1253" s="194"/>
      <c r="JF1253" s="194"/>
      <c r="JG1253" s="194"/>
      <c r="JH1253" s="194"/>
      <c r="JI1253" s="194"/>
      <c r="JJ1253" s="194"/>
      <c r="JK1253" s="194"/>
      <c r="JL1253" s="194"/>
      <c r="JM1253" s="194"/>
      <c r="JN1253" s="194"/>
      <c r="JO1253" s="194"/>
      <c r="JP1253" s="194"/>
      <c r="JQ1253" s="194"/>
      <c r="JR1253" s="194"/>
      <c r="JS1253" s="194"/>
      <c r="JT1253" s="194"/>
      <c r="JU1253" s="194"/>
      <c r="JV1253" s="194"/>
      <c r="JW1253" s="194"/>
      <c r="JX1253" s="194"/>
      <c r="JY1253" s="194"/>
      <c r="JZ1253" s="194"/>
      <c r="KA1253" s="194"/>
      <c r="KB1253" s="194"/>
      <c r="KC1253" s="194"/>
      <c r="KD1253" s="194"/>
      <c r="KE1253" s="194"/>
      <c r="KF1253" s="194"/>
      <c r="KG1253" s="194"/>
      <c r="KH1253" s="194"/>
      <c r="KI1253" s="194"/>
      <c r="KJ1253" s="194"/>
      <c r="KK1253" s="194"/>
      <c r="KL1253" s="194"/>
      <c r="KM1253" s="194"/>
      <c r="KN1253" s="194"/>
      <c r="KO1253" s="194"/>
      <c r="KP1253" s="194"/>
      <c r="KQ1253" s="194"/>
      <c r="KR1253" s="194"/>
      <c r="KS1253" s="194"/>
      <c r="KT1253" s="194"/>
      <c r="KU1253" s="194"/>
      <c r="KV1253" s="194"/>
      <c r="KW1253" s="194"/>
      <c r="KX1253" s="194"/>
      <c r="KY1253" s="194"/>
      <c r="KZ1253" s="194"/>
      <c r="LA1253" s="194"/>
      <c r="LB1253" s="194"/>
      <c r="LC1253" s="194"/>
      <c r="LD1253" s="194"/>
      <c r="LE1253" s="194"/>
      <c r="LF1253" s="194"/>
      <c r="LG1253" s="194"/>
      <c r="LH1253" s="194"/>
      <c r="LI1253" s="194"/>
      <c r="LJ1253" s="194"/>
      <c r="LK1253" s="194"/>
      <c r="LL1253" s="194"/>
      <c r="LM1253" s="194"/>
      <c r="LN1253" s="194"/>
      <c r="LO1253" s="194"/>
      <c r="LP1253" s="194"/>
      <c r="LQ1253" s="194"/>
      <c r="LR1253" s="194"/>
      <c r="LS1253" s="194"/>
      <c r="LT1253" s="194"/>
      <c r="LU1253" s="194"/>
      <c r="LV1253" s="194"/>
      <c r="LW1253" s="194"/>
      <c r="LX1253" s="194"/>
      <c r="LY1253" s="194"/>
      <c r="LZ1253" s="194"/>
      <c r="MA1253" s="194"/>
      <c r="MB1253" s="194"/>
      <c r="MC1253" s="194"/>
      <c r="MD1253" s="194"/>
      <c r="ME1253" s="194"/>
      <c r="MF1253" s="194"/>
      <c r="MG1253" s="194"/>
      <c r="MH1253" s="194"/>
      <c r="MI1253" s="194"/>
      <c r="MJ1253" s="194"/>
      <c r="MK1253" s="194"/>
      <c r="ML1253" s="194"/>
      <c r="MM1253" s="194"/>
      <c r="MN1253" s="194"/>
      <c r="MO1253" s="194"/>
      <c r="MP1253" s="194"/>
      <c r="MQ1253" s="194"/>
      <c r="MR1253" s="194"/>
      <c r="MS1253" s="194"/>
      <c r="MT1253" s="194"/>
      <c r="MU1253" s="194"/>
      <c r="MV1253" s="194"/>
      <c r="MW1253" s="194"/>
      <c r="MX1253" s="194"/>
      <c r="MY1253" s="194"/>
      <c r="MZ1253" s="194"/>
      <c r="NA1253" s="194"/>
      <c r="NB1253" s="194"/>
      <c r="NC1253" s="194"/>
      <c r="ND1253" s="194"/>
      <c r="NE1253" s="194"/>
      <c r="NF1253" s="194"/>
      <c r="NG1253" s="194"/>
      <c r="NH1253" s="194"/>
      <c r="NI1253" s="194"/>
      <c r="NJ1253" s="194"/>
      <c r="NK1253" s="194"/>
      <c r="NL1253" s="194"/>
      <c r="NM1253" s="194"/>
      <c r="NN1253" s="194"/>
      <c r="NO1253" s="194"/>
      <c r="NP1253" s="194"/>
      <c r="NQ1253" s="194"/>
      <c r="NR1253" s="194"/>
      <c r="NS1253" s="194"/>
      <c r="NT1253" s="194"/>
      <c r="NU1253" s="194"/>
      <c r="NV1253" s="194"/>
      <c r="NW1253" s="194"/>
      <c r="NX1253" s="194"/>
      <c r="NY1253" s="194"/>
      <c r="NZ1253" s="194"/>
      <c r="OA1253" s="194"/>
      <c r="OB1253" s="194"/>
      <c r="OC1253" s="194"/>
      <c r="OD1253" s="194"/>
      <c r="OE1253" s="194"/>
      <c r="OF1253" s="194"/>
      <c r="OG1253" s="194"/>
      <c r="OH1253" s="194"/>
      <c r="OI1253" s="194"/>
      <c r="OJ1253" s="194"/>
      <c r="OK1253" s="194"/>
      <c r="OL1253" s="194"/>
      <c r="OM1253" s="194"/>
      <c r="ON1253" s="194"/>
      <c r="OO1253" s="194"/>
      <c r="OP1253" s="194"/>
      <c r="OQ1253" s="194"/>
      <c r="OR1253" s="194"/>
      <c r="OS1253" s="194"/>
      <c r="OT1253" s="194"/>
      <c r="OU1253" s="194"/>
      <c r="OV1253" s="194"/>
      <c r="OW1253" s="194"/>
      <c r="OX1253" s="194"/>
      <c r="OY1253" s="194"/>
      <c r="OZ1253" s="194"/>
      <c r="PA1253" s="194"/>
      <c r="PB1253" s="194"/>
      <c r="PC1253" s="194"/>
      <c r="PD1253" s="194"/>
      <c r="PE1253" s="194"/>
      <c r="PF1253" s="194"/>
      <c r="PG1253" s="194"/>
      <c r="PH1253" s="194"/>
      <c r="PI1253" s="194"/>
      <c r="PJ1253" s="194"/>
      <c r="PK1253" s="194"/>
      <c r="PL1253" s="194"/>
      <c r="PM1253" s="194"/>
      <c r="PN1253" s="194"/>
      <c r="PO1253" s="194"/>
      <c r="PP1253" s="194"/>
      <c r="PQ1253" s="194"/>
      <c r="PR1253" s="194"/>
      <c r="PS1253" s="194"/>
      <c r="PT1253" s="194"/>
      <c r="PU1253" s="194"/>
      <c r="PV1253" s="194"/>
      <c r="PW1253" s="194"/>
      <c r="PX1253" s="194"/>
      <c r="PY1253" s="194"/>
      <c r="PZ1253" s="194"/>
      <c r="QA1253" s="194"/>
      <c r="QB1253" s="194"/>
      <c r="QC1253" s="194"/>
      <c r="QD1253" s="194"/>
      <c r="QE1253" s="194"/>
      <c r="QF1253" s="194"/>
      <c r="QG1253" s="194"/>
      <c r="QH1253" s="194"/>
      <c r="QI1253" s="194"/>
      <c r="QJ1253" s="194"/>
      <c r="QK1253" s="194"/>
      <c r="QL1253" s="194"/>
      <c r="QM1253" s="194"/>
      <c r="QN1253" s="194"/>
      <c r="QO1253" s="194"/>
      <c r="QP1253" s="194"/>
      <c r="QQ1253" s="194"/>
      <c r="QR1253" s="194"/>
      <c r="QS1253" s="194"/>
      <c r="QT1253" s="194"/>
      <c r="QU1253" s="194"/>
      <c r="QV1253" s="194"/>
      <c r="QW1253" s="194"/>
      <c r="QX1253" s="194"/>
      <c r="QY1253" s="194"/>
      <c r="QZ1253" s="194"/>
      <c r="RA1253" s="194"/>
      <c r="RB1253" s="194"/>
      <c r="RC1253" s="194"/>
      <c r="RD1253" s="194"/>
      <c r="RE1253" s="194"/>
      <c r="RF1253" s="194"/>
      <c r="RG1253" s="194"/>
    </row>
    <row r="1254" spans="5:475" x14ac:dyDescent="0.25">
      <c r="E1254" s="225"/>
      <c r="F1254" s="217"/>
      <c r="G1254" s="188"/>
      <c r="H1254" s="188"/>
      <c r="I1254" s="204"/>
      <c r="J1254" s="204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94"/>
      <c r="DX1254" s="194"/>
      <c r="DY1254" s="194"/>
      <c r="DZ1254" s="194"/>
      <c r="EA1254" s="194"/>
      <c r="EB1254" s="194"/>
      <c r="EC1254" s="194"/>
      <c r="ED1254" s="194"/>
      <c r="EE1254" s="194"/>
      <c r="EF1254" s="194"/>
      <c r="EG1254" s="194"/>
      <c r="EH1254" s="194"/>
      <c r="EI1254" s="194"/>
      <c r="EJ1254" s="194"/>
      <c r="EK1254" s="194"/>
      <c r="EL1254" s="194"/>
      <c r="EM1254" s="194"/>
      <c r="EN1254" s="194"/>
      <c r="EO1254" s="194"/>
      <c r="EP1254" s="194"/>
      <c r="EQ1254" s="194"/>
      <c r="ER1254" s="194"/>
      <c r="ES1254" s="194"/>
      <c r="ET1254" s="194"/>
      <c r="EU1254" s="194"/>
      <c r="EV1254" s="194"/>
      <c r="EW1254" s="194"/>
      <c r="EX1254" s="194"/>
      <c r="EY1254" s="194"/>
      <c r="EZ1254" s="194"/>
      <c r="FA1254" s="194"/>
      <c r="FB1254" s="194"/>
      <c r="FC1254" s="194"/>
      <c r="FD1254" s="194"/>
      <c r="FE1254" s="194"/>
      <c r="FF1254" s="194"/>
      <c r="FG1254" s="194"/>
      <c r="FH1254" s="194"/>
      <c r="FI1254" s="194"/>
      <c r="FJ1254" s="194"/>
      <c r="FK1254" s="194"/>
      <c r="FL1254" s="194"/>
      <c r="FM1254" s="194"/>
      <c r="FN1254" s="194"/>
      <c r="FO1254" s="194"/>
      <c r="FP1254" s="194"/>
      <c r="FQ1254" s="194"/>
      <c r="FR1254" s="194"/>
      <c r="FS1254" s="194"/>
      <c r="FT1254" s="194"/>
      <c r="FU1254" s="194"/>
      <c r="FV1254" s="194"/>
      <c r="FW1254" s="194"/>
      <c r="FX1254" s="194"/>
      <c r="FY1254" s="194"/>
      <c r="FZ1254" s="194"/>
      <c r="GA1254" s="194"/>
      <c r="GB1254" s="194"/>
      <c r="GC1254" s="194"/>
      <c r="GD1254" s="194"/>
      <c r="GE1254" s="194"/>
      <c r="GF1254" s="194"/>
      <c r="GG1254" s="194"/>
      <c r="GH1254" s="194"/>
      <c r="GI1254" s="194"/>
      <c r="GJ1254" s="194"/>
      <c r="GK1254" s="194"/>
      <c r="GL1254" s="194"/>
      <c r="GM1254" s="194"/>
      <c r="GN1254" s="194"/>
      <c r="GO1254" s="194"/>
      <c r="GP1254" s="194"/>
      <c r="GQ1254" s="194"/>
      <c r="GR1254" s="194"/>
      <c r="GS1254" s="194"/>
      <c r="GT1254" s="194"/>
      <c r="GU1254" s="194"/>
      <c r="GV1254" s="194"/>
      <c r="GW1254" s="194"/>
      <c r="GX1254" s="194"/>
      <c r="GY1254" s="194"/>
      <c r="GZ1254" s="194"/>
      <c r="HA1254" s="194"/>
      <c r="HB1254" s="194"/>
      <c r="HC1254" s="194"/>
      <c r="HD1254" s="194"/>
      <c r="HE1254" s="194"/>
      <c r="HF1254" s="194"/>
      <c r="HG1254" s="194"/>
      <c r="HH1254" s="194"/>
      <c r="HI1254" s="194"/>
      <c r="HJ1254" s="194"/>
      <c r="HK1254" s="194"/>
      <c r="HL1254" s="194"/>
      <c r="HM1254" s="194"/>
      <c r="HN1254" s="194"/>
      <c r="HO1254" s="194"/>
      <c r="HP1254" s="194"/>
      <c r="HQ1254" s="194"/>
      <c r="HR1254" s="194"/>
      <c r="HS1254" s="194"/>
      <c r="HT1254" s="194"/>
      <c r="HU1254" s="194"/>
      <c r="HV1254" s="194"/>
      <c r="HW1254" s="194"/>
      <c r="HX1254" s="194"/>
      <c r="HY1254" s="194"/>
      <c r="HZ1254" s="194"/>
      <c r="IA1254" s="194"/>
      <c r="IB1254" s="194"/>
      <c r="IC1254" s="194"/>
      <c r="ID1254" s="194"/>
      <c r="IE1254" s="194"/>
      <c r="IF1254" s="194"/>
      <c r="IG1254" s="194"/>
      <c r="IH1254" s="194"/>
      <c r="II1254" s="194"/>
      <c r="IJ1254" s="194"/>
      <c r="IK1254" s="194"/>
      <c r="IL1254" s="194"/>
      <c r="IM1254" s="194"/>
      <c r="IN1254" s="194"/>
      <c r="IO1254" s="194"/>
      <c r="IP1254" s="194"/>
      <c r="IQ1254" s="194"/>
      <c r="IR1254" s="194"/>
      <c r="IS1254" s="194"/>
      <c r="IT1254" s="194"/>
      <c r="IU1254" s="194"/>
      <c r="IV1254" s="194"/>
      <c r="IW1254" s="194"/>
      <c r="IX1254" s="194"/>
      <c r="IY1254" s="194"/>
      <c r="IZ1254" s="194"/>
      <c r="JA1254" s="194"/>
      <c r="JB1254" s="194"/>
      <c r="JC1254" s="194"/>
      <c r="JD1254" s="194"/>
      <c r="JE1254" s="194"/>
      <c r="JF1254" s="194"/>
      <c r="JG1254" s="194"/>
      <c r="JH1254" s="194"/>
      <c r="JI1254" s="194"/>
      <c r="JJ1254" s="194"/>
      <c r="JK1254" s="194"/>
      <c r="JL1254" s="194"/>
      <c r="JM1254" s="194"/>
      <c r="JN1254" s="194"/>
      <c r="JO1254" s="194"/>
      <c r="JP1254" s="194"/>
      <c r="JQ1254" s="194"/>
      <c r="JR1254" s="194"/>
      <c r="JS1254" s="194"/>
      <c r="JT1254" s="194"/>
      <c r="JU1254" s="194"/>
      <c r="JV1254" s="194"/>
      <c r="JW1254" s="194"/>
      <c r="JX1254" s="194"/>
      <c r="JY1254" s="194"/>
      <c r="JZ1254" s="194"/>
      <c r="KA1254" s="194"/>
      <c r="KB1254" s="194"/>
      <c r="KC1254" s="194"/>
      <c r="KD1254" s="194"/>
      <c r="KE1254" s="194"/>
      <c r="KF1254" s="194"/>
      <c r="KG1254" s="194"/>
      <c r="KH1254" s="194"/>
      <c r="KI1254" s="194"/>
      <c r="KJ1254" s="194"/>
      <c r="KK1254" s="194"/>
      <c r="KL1254" s="194"/>
      <c r="KM1254" s="194"/>
      <c r="KN1254" s="194"/>
      <c r="KO1254" s="194"/>
      <c r="KP1254" s="194"/>
      <c r="KQ1254" s="194"/>
      <c r="KR1254" s="194"/>
      <c r="KS1254" s="194"/>
      <c r="KT1254" s="194"/>
      <c r="KU1254" s="194"/>
      <c r="KV1254" s="194"/>
      <c r="KW1254" s="194"/>
      <c r="KX1254" s="194"/>
      <c r="KY1254" s="194"/>
      <c r="KZ1254" s="194"/>
      <c r="LA1254" s="194"/>
      <c r="LB1254" s="194"/>
      <c r="LC1254" s="194"/>
      <c r="LD1254" s="194"/>
      <c r="LE1254" s="194"/>
      <c r="LF1254" s="194"/>
      <c r="LG1254" s="194"/>
      <c r="LH1254" s="194"/>
      <c r="LI1254" s="194"/>
      <c r="LJ1254" s="194"/>
      <c r="LK1254" s="194"/>
      <c r="LL1254" s="194"/>
      <c r="LM1254" s="194"/>
      <c r="LN1254" s="194"/>
      <c r="LO1254" s="194"/>
      <c r="LP1254" s="194"/>
      <c r="LQ1254" s="194"/>
      <c r="LR1254" s="194"/>
      <c r="LS1254" s="194"/>
      <c r="LT1254" s="194"/>
      <c r="LU1254" s="194"/>
      <c r="LV1254" s="194"/>
      <c r="LW1254" s="194"/>
      <c r="LX1254" s="194"/>
      <c r="LY1254" s="194"/>
      <c r="LZ1254" s="194"/>
      <c r="MA1254" s="194"/>
      <c r="MB1254" s="194"/>
      <c r="MC1254" s="194"/>
      <c r="MD1254" s="194"/>
      <c r="ME1254" s="194"/>
      <c r="MF1254" s="194"/>
      <c r="MG1254" s="194"/>
      <c r="MH1254" s="194"/>
      <c r="MI1254" s="194"/>
      <c r="MJ1254" s="194"/>
      <c r="MK1254" s="194"/>
      <c r="ML1254" s="194"/>
      <c r="MM1254" s="194"/>
      <c r="MN1254" s="194"/>
      <c r="MO1254" s="194"/>
      <c r="MP1254" s="194"/>
      <c r="MQ1254" s="194"/>
      <c r="MR1254" s="194"/>
      <c r="MS1254" s="194"/>
      <c r="MT1254" s="194"/>
      <c r="MU1254" s="194"/>
      <c r="MV1254" s="194"/>
      <c r="MW1254" s="194"/>
      <c r="MX1254" s="194"/>
      <c r="MY1254" s="194"/>
      <c r="MZ1254" s="194"/>
      <c r="NA1254" s="194"/>
      <c r="NB1254" s="194"/>
      <c r="NC1254" s="194"/>
      <c r="ND1254" s="194"/>
      <c r="NE1254" s="194"/>
      <c r="NF1254" s="194"/>
      <c r="NG1254" s="194"/>
      <c r="NH1254" s="194"/>
      <c r="NI1254" s="194"/>
      <c r="NJ1254" s="194"/>
      <c r="NK1254" s="194"/>
      <c r="NL1254" s="194"/>
      <c r="NM1254" s="194"/>
      <c r="NN1254" s="194"/>
      <c r="NO1254" s="194"/>
      <c r="NP1254" s="194"/>
      <c r="NQ1254" s="194"/>
      <c r="NR1254" s="194"/>
      <c r="NS1254" s="194"/>
      <c r="NT1254" s="194"/>
      <c r="NU1254" s="194"/>
      <c r="NV1254" s="194"/>
      <c r="NW1254" s="194"/>
      <c r="NX1254" s="194"/>
      <c r="NY1254" s="194"/>
      <c r="NZ1254" s="194"/>
      <c r="OA1254" s="194"/>
      <c r="OB1254" s="194"/>
      <c r="OC1254" s="194"/>
      <c r="OD1254" s="194"/>
      <c r="OE1254" s="194"/>
      <c r="OF1254" s="194"/>
      <c r="OG1254" s="194"/>
      <c r="OH1254" s="194"/>
      <c r="OI1254" s="194"/>
      <c r="OJ1254" s="194"/>
      <c r="OK1254" s="194"/>
      <c r="OL1254" s="194"/>
      <c r="OM1254" s="194"/>
      <c r="ON1254" s="194"/>
      <c r="OO1254" s="194"/>
      <c r="OP1254" s="194"/>
      <c r="OQ1254" s="194"/>
      <c r="OR1254" s="194"/>
      <c r="OS1254" s="194"/>
      <c r="OT1254" s="194"/>
      <c r="OU1254" s="194"/>
      <c r="OV1254" s="194"/>
      <c r="OW1254" s="194"/>
      <c r="OX1254" s="194"/>
      <c r="OY1254" s="194"/>
      <c r="OZ1254" s="194"/>
      <c r="PA1254" s="194"/>
      <c r="PB1254" s="194"/>
      <c r="PC1254" s="194"/>
      <c r="PD1254" s="194"/>
      <c r="PE1254" s="194"/>
      <c r="PF1254" s="194"/>
      <c r="PG1254" s="194"/>
      <c r="PH1254" s="194"/>
      <c r="PI1254" s="194"/>
      <c r="PJ1254" s="194"/>
      <c r="PK1254" s="194"/>
      <c r="PL1254" s="194"/>
      <c r="PM1254" s="194"/>
      <c r="PN1254" s="194"/>
      <c r="PO1254" s="194"/>
      <c r="PP1254" s="194"/>
      <c r="PQ1254" s="194"/>
      <c r="PR1254" s="194"/>
      <c r="PS1254" s="194"/>
      <c r="PT1254" s="194"/>
      <c r="PU1254" s="194"/>
      <c r="PV1254" s="194"/>
      <c r="PW1254" s="194"/>
      <c r="PX1254" s="194"/>
      <c r="PY1254" s="194"/>
      <c r="PZ1254" s="194"/>
      <c r="QA1254" s="194"/>
      <c r="QB1254" s="194"/>
      <c r="QC1254" s="194"/>
      <c r="QD1254" s="194"/>
      <c r="QE1254" s="194"/>
      <c r="QF1254" s="194"/>
      <c r="QG1254" s="194"/>
      <c r="QH1254" s="194"/>
      <c r="QI1254" s="194"/>
      <c r="QJ1254" s="194"/>
      <c r="QK1254" s="194"/>
      <c r="QL1254" s="194"/>
      <c r="QM1254" s="194"/>
      <c r="QN1254" s="194"/>
      <c r="QO1254" s="194"/>
      <c r="QP1254" s="194"/>
      <c r="QQ1254" s="194"/>
      <c r="QR1254" s="194"/>
      <c r="QS1254" s="194"/>
      <c r="QT1254" s="194"/>
      <c r="QU1254" s="194"/>
      <c r="QV1254" s="194"/>
      <c r="QW1254" s="194"/>
      <c r="QX1254" s="194"/>
      <c r="QY1254" s="194"/>
      <c r="QZ1254" s="194"/>
      <c r="RA1254" s="194"/>
      <c r="RB1254" s="194"/>
      <c r="RC1254" s="194"/>
      <c r="RD1254" s="194"/>
      <c r="RE1254" s="194"/>
      <c r="RF1254" s="194"/>
      <c r="RG1254" s="194"/>
    </row>
    <row r="1255" spans="5:475" x14ac:dyDescent="0.25">
      <c r="E1255" s="225"/>
      <c r="F1255" s="218"/>
      <c r="G1255" s="188"/>
      <c r="H1255" s="188"/>
      <c r="I1255" s="204"/>
      <c r="J1255" s="204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94"/>
      <c r="DX1255" s="194"/>
      <c r="DY1255" s="194"/>
      <c r="DZ1255" s="194"/>
      <c r="EA1255" s="194"/>
      <c r="EB1255" s="194"/>
      <c r="EC1255" s="194"/>
      <c r="ED1255" s="194"/>
      <c r="EE1255" s="194"/>
      <c r="EF1255" s="194"/>
      <c r="EG1255" s="194"/>
      <c r="EH1255" s="194"/>
      <c r="EI1255" s="194"/>
      <c r="EJ1255" s="194"/>
      <c r="EK1255" s="194"/>
      <c r="EL1255" s="194"/>
      <c r="EM1255" s="194"/>
      <c r="EN1255" s="194"/>
      <c r="EO1255" s="194"/>
      <c r="EP1255" s="194"/>
      <c r="EQ1255" s="194"/>
      <c r="ER1255" s="194"/>
      <c r="ES1255" s="194"/>
      <c r="ET1255" s="194"/>
      <c r="EU1255" s="194"/>
      <c r="EV1255" s="194"/>
      <c r="EW1255" s="194"/>
      <c r="EX1255" s="194"/>
      <c r="EY1255" s="194"/>
      <c r="EZ1255" s="194"/>
      <c r="FA1255" s="194"/>
      <c r="FB1255" s="194"/>
      <c r="FC1255" s="194"/>
      <c r="FD1255" s="194"/>
      <c r="FE1255" s="194"/>
      <c r="FF1255" s="194"/>
      <c r="FG1255" s="194"/>
      <c r="FH1255" s="194"/>
      <c r="FI1255" s="194"/>
      <c r="FJ1255" s="194"/>
      <c r="FK1255" s="194"/>
      <c r="FL1255" s="194"/>
      <c r="FM1255" s="194"/>
      <c r="FN1255" s="194"/>
      <c r="FO1255" s="194"/>
      <c r="FP1255" s="194"/>
      <c r="FQ1255" s="194"/>
      <c r="FR1255" s="194"/>
      <c r="FS1255" s="194"/>
      <c r="FT1255" s="194"/>
      <c r="FU1255" s="194"/>
      <c r="FV1255" s="194"/>
      <c r="FW1255" s="194"/>
      <c r="FX1255" s="194"/>
      <c r="FY1255" s="194"/>
      <c r="FZ1255" s="194"/>
      <c r="GA1255" s="194"/>
      <c r="GB1255" s="194"/>
      <c r="GC1255" s="194"/>
      <c r="GD1255" s="194"/>
      <c r="GE1255" s="194"/>
      <c r="GF1255" s="194"/>
      <c r="GG1255" s="194"/>
      <c r="GH1255" s="194"/>
      <c r="GI1255" s="194"/>
      <c r="GJ1255" s="194"/>
      <c r="GK1255" s="194"/>
      <c r="GL1255" s="194"/>
      <c r="GM1255" s="194"/>
      <c r="GN1255" s="194"/>
      <c r="GO1255" s="194"/>
      <c r="GP1255" s="194"/>
      <c r="GQ1255" s="194"/>
      <c r="GR1255" s="194"/>
      <c r="GS1255" s="194"/>
      <c r="GT1255" s="194"/>
      <c r="GU1255" s="194"/>
      <c r="GV1255" s="194"/>
      <c r="GW1255" s="194"/>
      <c r="GX1255" s="194"/>
      <c r="GY1255" s="194"/>
      <c r="GZ1255" s="194"/>
      <c r="HA1255" s="194"/>
      <c r="HB1255" s="194"/>
      <c r="HC1255" s="194"/>
      <c r="HD1255" s="194"/>
      <c r="HE1255" s="194"/>
      <c r="HF1255" s="194"/>
      <c r="HG1255" s="194"/>
      <c r="HH1255" s="194"/>
      <c r="HI1255" s="194"/>
      <c r="HJ1255" s="194"/>
      <c r="HK1255" s="194"/>
      <c r="HL1255" s="194"/>
      <c r="HM1255" s="194"/>
      <c r="HN1255" s="194"/>
      <c r="HO1255" s="194"/>
      <c r="HP1255" s="194"/>
      <c r="HQ1255" s="194"/>
      <c r="HR1255" s="194"/>
      <c r="HS1255" s="194"/>
      <c r="HT1255" s="194"/>
      <c r="HU1255" s="194"/>
      <c r="HV1255" s="194"/>
      <c r="HW1255" s="194"/>
      <c r="HX1255" s="194"/>
      <c r="HY1255" s="194"/>
      <c r="HZ1255" s="194"/>
      <c r="IA1255" s="194"/>
      <c r="IB1255" s="194"/>
      <c r="IC1255" s="194"/>
      <c r="ID1255" s="194"/>
      <c r="IE1255" s="194"/>
      <c r="IF1255" s="194"/>
      <c r="IG1255" s="194"/>
      <c r="IH1255" s="194"/>
      <c r="II1255" s="194"/>
      <c r="IJ1255" s="194"/>
      <c r="IK1255" s="194"/>
      <c r="IL1255" s="194"/>
      <c r="IM1255" s="194"/>
      <c r="IN1255" s="194"/>
      <c r="IO1255" s="194"/>
      <c r="IP1255" s="194"/>
      <c r="IQ1255" s="194"/>
      <c r="IR1255" s="194"/>
      <c r="IS1255" s="194"/>
      <c r="IT1255" s="194"/>
      <c r="IU1255" s="194"/>
      <c r="IV1255" s="194"/>
      <c r="IW1255" s="194"/>
      <c r="IX1255" s="194"/>
      <c r="IY1255" s="194"/>
      <c r="IZ1255" s="194"/>
      <c r="JA1255" s="194"/>
      <c r="JB1255" s="194"/>
      <c r="JC1255" s="194"/>
      <c r="JD1255" s="194"/>
      <c r="JE1255" s="194"/>
      <c r="JF1255" s="194"/>
      <c r="JG1255" s="194"/>
      <c r="JH1255" s="194"/>
      <c r="JI1255" s="194"/>
      <c r="JJ1255" s="194"/>
      <c r="JK1255" s="194"/>
      <c r="JL1255" s="194"/>
      <c r="JM1255" s="194"/>
      <c r="JN1255" s="194"/>
      <c r="JO1255" s="194"/>
      <c r="JP1255" s="194"/>
      <c r="JQ1255" s="194"/>
      <c r="JR1255" s="194"/>
      <c r="JS1255" s="194"/>
      <c r="JT1255" s="194"/>
      <c r="JU1255" s="194"/>
      <c r="JV1255" s="194"/>
      <c r="JW1255" s="194"/>
      <c r="JX1255" s="194"/>
      <c r="JY1255" s="194"/>
      <c r="JZ1255" s="194"/>
      <c r="KA1255" s="194"/>
      <c r="KB1255" s="194"/>
      <c r="KC1255" s="194"/>
      <c r="KD1255" s="194"/>
      <c r="KE1255" s="194"/>
      <c r="KF1255" s="194"/>
      <c r="KG1255" s="194"/>
      <c r="KH1255" s="194"/>
      <c r="KI1255" s="194"/>
      <c r="KJ1255" s="194"/>
      <c r="KK1255" s="194"/>
      <c r="KL1255" s="194"/>
      <c r="KM1255" s="194"/>
      <c r="KN1255" s="194"/>
      <c r="KO1255" s="194"/>
      <c r="KP1255" s="194"/>
      <c r="KQ1255" s="194"/>
      <c r="KR1255" s="194"/>
      <c r="KS1255" s="194"/>
      <c r="KT1255" s="194"/>
      <c r="KU1255" s="194"/>
      <c r="KV1255" s="194"/>
      <c r="KW1255" s="194"/>
      <c r="KX1255" s="194"/>
      <c r="KY1255" s="194"/>
      <c r="KZ1255" s="194"/>
      <c r="LA1255" s="194"/>
      <c r="LB1255" s="194"/>
      <c r="LC1255" s="194"/>
      <c r="LD1255" s="194"/>
      <c r="LE1255" s="194"/>
      <c r="LF1255" s="194"/>
      <c r="LG1255" s="194"/>
      <c r="LH1255" s="194"/>
      <c r="LI1255" s="194"/>
      <c r="LJ1255" s="194"/>
      <c r="LK1255" s="194"/>
      <c r="LL1255" s="194"/>
      <c r="LM1255" s="194"/>
      <c r="LN1255" s="194"/>
      <c r="LO1255" s="194"/>
      <c r="LP1255" s="194"/>
      <c r="LQ1255" s="194"/>
      <c r="LR1255" s="194"/>
      <c r="LS1255" s="194"/>
      <c r="LT1255" s="194"/>
      <c r="LU1255" s="194"/>
      <c r="LV1255" s="194"/>
      <c r="LW1255" s="194"/>
      <c r="LX1255" s="194"/>
      <c r="LY1255" s="194"/>
      <c r="LZ1255" s="194"/>
      <c r="MA1255" s="194"/>
      <c r="MB1255" s="194"/>
      <c r="MC1255" s="194"/>
      <c r="MD1255" s="194"/>
      <c r="ME1255" s="194"/>
      <c r="MF1255" s="194"/>
      <c r="MG1255" s="194"/>
      <c r="MH1255" s="194"/>
      <c r="MI1255" s="194"/>
      <c r="MJ1255" s="194"/>
      <c r="MK1255" s="194"/>
      <c r="ML1255" s="194"/>
      <c r="MM1255" s="194"/>
      <c r="MN1255" s="194"/>
      <c r="MO1255" s="194"/>
      <c r="MP1255" s="194"/>
      <c r="MQ1255" s="194"/>
      <c r="MR1255" s="194"/>
      <c r="MS1255" s="194"/>
      <c r="MT1255" s="194"/>
      <c r="MU1255" s="194"/>
      <c r="MV1255" s="194"/>
      <c r="MW1255" s="194"/>
      <c r="MX1255" s="194"/>
      <c r="MY1255" s="194"/>
      <c r="MZ1255" s="194"/>
      <c r="NA1255" s="194"/>
      <c r="NB1255" s="194"/>
      <c r="NC1255" s="194"/>
      <c r="ND1255" s="194"/>
      <c r="NE1255" s="194"/>
      <c r="NF1255" s="194"/>
      <c r="NG1255" s="194"/>
      <c r="NH1255" s="194"/>
      <c r="NI1255" s="194"/>
      <c r="NJ1255" s="194"/>
      <c r="NK1255" s="194"/>
      <c r="NL1255" s="194"/>
      <c r="NM1255" s="194"/>
      <c r="NN1255" s="194"/>
      <c r="NO1255" s="194"/>
      <c r="NP1255" s="194"/>
      <c r="NQ1255" s="194"/>
      <c r="NR1255" s="194"/>
      <c r="NS1255" s="194"/>
      <c r="NT1255" s="194"/>
      <c r="NU1255" s="194"/>
      <c r="NV1255" s="194"/>
      <c r="NW1255" s="194"/>
      <c r="NX1255" s="194"/>
      <c r="NY1255" s="194"/>
      <c r="NZ1255" s="194"/>
      <c r="OA1255" s="194"/>
      <c r="OB1255" s="194"/>
      <c r="OC1255" s="194"/>
      <c r="OD1255" s="194"/>
      <c r="OE1255" s="194"/>
      <c r="OF1255" s="194"/>
      <c r="OG1255" s="194"/>
      <c r="OH1255" s="194"/>
      <c r="OI1255" s="194"/>
      <c r="OJ1255" s="194"/>
      <c r="OK1255" s="194"/>
      <c r="OL1255" s="194"/>
      <c r="OM1255" s="194"/>
      <c r="ON1255" s="194"/>
      <c r="OO1255" s="194"/>
      <c r="OP1255" s="194"/>
      <c r="OQ1255" s="194"/>
      <c r="OR1255" s="194"/>
      <c r="OS1255" s="194"/>
      <c r="OT1255" s="194"/>
      <c r="OU1255" s="194"/>
      <c r="OV1255" s="194"/>
      <c r="OW1255" s="194"/>
      <c r="OX1255" s="194"/>
      <c r="OY1255" s="194"/>
      <c r="OZ1255" s="194"/>
      <c r="PA1255" s="194"/>
      <c r="PB1255" s="194"/>
      <c r="PC1255" s="194"/>
      <c r="PD1255" s="194"/>
      <c r="PE1255" s="194"/>
      <c r="PF1255" s="194"/>
      <c r="PG1255" s="194"/>
      <c r="PH1255" s="194"/>
      <c r="PI1255" s="194"/>
      <c r="PJ1255" s="194"/>
      <c r="PK1255" s="194"/>
      <c r="PL1255" s="194"/>
      <c r="PM1255" s="194"/>
      <c r="PN1255" s="194"/>
      <c r="PO1255" s="194"/>
      <c r="PP1255" s="194"/>
      <c r="PQ1255" s="194"/>
      <c r="PR1255" s="194"/>
      <c r="PS1255" s="194"/>
      <c r="PT1255" s="194"/>
      <c r="PU1255" s="194"/>
      <c r="PV1255" s="194"/>
      <c r="PW1255" s="194"/>
      <c r="PX1255" s="194"/>
      <c r="PY1255" s="194"/>
      <c r="PZ1255" s="194"/>
      <c r="QA1255" s="194"/>
      <c r="QB1255" s="194"/>
      <c r="QC1255" s="194"/>
      <c r="QD1255" s="194"/>
      <c r="QE1255" s="194"/>
      <c r="QF1255" s="194"/>
      <c r="QG1255" s="194"/>
      <c r="QH1255" s="194"/>
      <c r="QI1255" s="194"/>
      <c r="QJ1255" s="194"/>
      <c r="QK1255" s="194"/>
      <c r="QL1255" s="194"/>
      <c r="QM1255" s="194"/>
      <c r="QN1255" s="194"/>
      <c r="QO1255" s="194"/>
      <c r="QP1255" s="194"/>
      <c r="QQ1255" s="194"/>
      <c r="QR1255" s="194"/>
      <c r="QS1255" s="194"/>
      <c r="QT1255" s="194"/>
      <c r="QU1255" s="194"/>
      <c r="QV1255" s="194"/>
      <c r="QW1255" s="194"/>
      <c r="QX1255" s="194"/>
      <c r="QY1255" s="194"/>
      <c r="QZ1255" s="194"/>
      <c r="RA1255" s="194"/>
      <c r="RB1255" s="194"/>
      <c r="RC1255" s="194"/>
      <c r="RD1255" s="194"/>
      <c r="RE1255" s="194"/>
      <c r="RF1255" s="194"/>
      <c r="RG1255" s="194"/>
    </row>
    <row r="1256" spans="5:475" x14ac:dyDescent="0.25">
      <c r="E1256" s="225"/>
      <c r="F1256" s="217"/>
      <c r="G1256" s="188"/>
      <c r="H1256" s="188"/>
      <c r="I1256" s="204"/>
      <c r="J1256" s="204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94"/>
      <c r="DX1256" s="194"/>
      <c r="DY1256" s="194"/>
      <c r="DZ1256" s="194"/>
      <c r="EA1256" s="194"/>
      <c r="EB1256" s="194"/>
      <c r="EC1256" s="194"/>
      <c r="ED1256" s="194"/>
      <c r="EE1256" s="194"/>
      <c r="EF1256" s="194"/>
      <c r="EG1256" s="194"/>
      <c r="EH1256" s="194"/>
      <c r="EI1256" s="194"/>
      <c r="EJ1256" s="194"/>
      <c r="EK1256" s="194"/>
      <c r="EL1256" s="194"/>
      <c r="EM1256" s="194"/>
      <c r="EN1256" s="194"/>
      <c r="EO1256" s="194"/>
      <c r="EP1256" s="194"/>
      <c r="EQ1256" s="194"/>
      <c r="ER1256" s="194"/>
      <c r="ES1256" s="194"/>
      <c r="ET1256" s="194"/>
      <c r="EU1256" s="194"/>
      <c r="EV1256" s="194"/>
      <c r="EW1256" s="194"/>
      <c r="EX1256" s="194"/>
      <c r="EY1256" s="194"/>
      <c r="EZ1256" s="194"/>
      <c r="FA1256" s="194"/>
      <c r="FB1256" s="194"/>
      <c r="FC1256" s="194"/>
      <c r="FD1256" s="194"/>
      <c r="FE1256" s="194"/>
      <c r="FF1256" s="194"/>
      <c r="FG1256" s="194"/>
      <c r="FH1256" s="194"/>
      <c r="FI1256" s="194"/>
      <c r="FJ1256" s="194"/>
      <c r="FK1256" s="194"/>
      <c r="FL1256" s="194"/>
      <c r="FM1256" s="194"/>
      <c r="FN1256" s="194"/>
      <c r="FO1256" s="194"/>
      <c r="FP1256" s="194"/>
      <c r="FQ1256" s="194"/>
      <c r="FR1256" s="194"/>
      <c r="FS1256" s="194"/>
      <c r="FT1256" s="194"/>
      <c r="FU1256" s="194"/>
      <c r="FV1256" s="194"/>
      <c r="FW1256" s="194"/>
      <c r="FX1256" s="194"/>
      <c r="FY1256" s="194"/>
      <c r="FZ1256" s="194"/>
      <c r="GA1256" s="194"/>
      <c r="GB1256" s="194"/>
      <c r="GC1256" s="194"/>
      <c r="GD1256" s="194"/>
      <c r="GE1256" s="194"/>
      <c r="GF1256" s="194"/>
      <c r="GG1256" s="194"/>
      <c r="GH1256" s="194"/>
      <c r="GI1256" s="194"/>
      <c r="GJ1256" s="194"/>
      <c r="GK1256" s="194"/>
      <c r="GL1256" s="194"/>
      <c r="GM1256" s="194"/>
      <c r="GN1256" s="194"/>
      <c r="GO1256" s="194"/>
      <c r="GP1256" s="194"/>
      <c r="GQ1256" s="194"/>
      <c r="GR1256" s="194"/>
      <c r="GS1256" s="194"/>
      <c r="GT1256" s="194"/>
      <c r="GU1256" s="194"/>
      <c r="GV1256" s="194"/>
      <c r="GW1256" s="194"/>
      <c r="GX1256" s="194"/>
      <c r="GY1256" s="194"/>
      <c r="GZ1256" s="194"/>
      <c r="HA1256" s="194"/>
      <c r="HB1256" s="194"/>
      <c r="HC1256" s="194"/>
      <c r="HD1256" s="194"/>
      <c r="HE1256" s="194"/>
      <c r="HF1256" s="194"/>
      <c r="HG1256" s="194"/>
      <c r="HH1256" s="194"/>
      <c r="HI1256" s="194"/>
      <c r="HJ1256" s="194"/>
      <c r="HK1256" s="194"/>
      <c r="HL1256" s="194"/>
      <c r="HM1256" s="194"/>
      <c r="HN1256" s="194"/>
      <c r="HO1256" s="194"/>
      <c r="HP1256" s="194"/>
      <c r="HQ1256" s="194"/>
      <c r="HR1256" s="194"/>
      <c r="HS1256" s="194"/>
      <c r="HT1256" s="194"/>
      <c r="HU1256" s="194"/>
      <c r="HV1256" s="194"/>
      <c r="HW1256" s="194"/>
      <c r="HX1256" s="194"/>
      <c r="HY1256" s="194"/>
      <c r="HZ1256" s="194"/>
      <c r="IA1256" s="194"/>
      <c r="IB1256" s="194"/>
      <c r="IC1256" s="194"/>
      <c r="ID1256" s="194"/>
      <c r="IE1256" s="194"/>
      <c r="IF1256" s="194"/>
      <c r="IG1256" s="194"/>
      <c r="IH1256" s="194"/>
      <c r="II1256" s="194"/>
      <c r="IJ1256" s="194"/>
      <c r="IK1256" s="194"/>
      <c r="IL1256" s="194"/>
      <c r="IM1256" s="194"/>
      <c r="IN1256" s="194"/>
      <c r="IO1256" s="194"/>
      <c r="IP1256" s="194"/>
      <c r="IQ1256" s="194"/>
      <c r="IR1256" s="194"/>
      <c r="IS1256" s="194"/>
      <c r="IT1256" s="194"/>
      <c r="IU1256" s="194"/>
      <c r="IV1256" s="194"/>
      <c r="IW1256" s="194"/>
      <c r="IX1256" s="194"/>
      <c r="IY1256" s="194"/>
      <c r="IZ1256" s="194"/>
      <c r="JA1256" s="194"/>
      <c r="JB1256" s="194"/>
      <c r="JC1256" s="194"/>
      <c r="JD1256" s="194"/>
      <c r="JE1256" s="194"/>
      <c r="JF1256" s="194"/>
      <c r="JG1256" s="194"/>
      <c r="JH1256" s="194"/>
      <c r="JI1256" s="194"/>
      <c r="JJ1256" s="194"/>
      <c r="JK1256" s="194"/>
      <c r="JL1256" s="194"/>
      <c r="JM1256" s="194"/>
      <c r="JN1256" s="194"/>
      <c r="JO1256" s="194"/>
      <c r="JP1256" s="194"/>
      <c r="JQ1256" s="194"/>
      <c r="JR1256" s="194"/>
      <c r="JS1256" s="194"/>
      <c r="JT1256" s="194"/>
      <c r="JU1256" s="194"/>
      <c r="JV1256" s="194"/>
      <c r="JW1256" s="194"/>
      <c r="JX1256" s="194"/>
      <c r="JY1256" s="194"/>
      <c r="JZ1256" s="194"/>
      <c r="KA1256" s="194"/>
      <c r="KB1256" s="194"/>
      <c r="KC1256" s="194"/>
      <c r="KD1256" s="194"/>
      <c r="KE1256" s="194"/>
      <c r="KF1256" s="194"/>
      <c r="KG1256" s="194"/>
      <c r="KH1256" s="194"/>
      <c r="KI1256" s="194"/>
      <c r="KJ1256" s="194"/>
      <c r="KK1256" s="194"/>
      <c r="KL1256" s="194"/>
      <c r="KM1256" s="194"/>
      <c r="KN1256" s="194"/>
      <c r="KO1256" s="194"/>
      <c r="KP1256" s="194"/>
      <c r="KQ1256" s="194"/>
      <c r="KR1256" s="194"/>
      <c r="KS1256" s="194"/>
      <c r="KT1256" s="194"/>
      <c r="KU1256" s="194"/>
      <c r="KV1256" s="194"/>
      <c r="KW1256" s="194"/>
      <c r="KX1256" s="194"/>
      <c r="KY1256" s="194"/>
      <c r="KZ1256" s="194"/>
      <c r="LA1256" s="194"/>
      <c r="LB1256" s="194"/>
      <c r="LC1256" s="194"/>
      <c r="LD1256" s="194"/>
      <c r="LE1256" s="194"/>
      <c r="LF1256" s="194"/>
      <c r="LG1256" s="194"/>
      <c r="LH1256" s="194"/>
      <c r="LI1256" s="194"/>
      <c r="LJ1256" s="194"/>
      <c r="LK1256" s="194"/>
      <c r="LL1256" s="194"/>
      <c r="LM1256" s="194"/>
      <c r="LN1256" s="194"/>
      <c r="LO1256" s="194"/>
      <c r="LP1256" s="194"/>
      <c r="LQ1256" s="194"/>
      <c r="LR1256" s="194"/>
      <c r="LS1256" s="194"/>
      <c r="LT1256" s="194"/>
      <c r="LU1256" s="194"/>
      <c r="LV1256" s="194"/>
      <c r="LW1256" s="194"/>
      <c r="LX1256" s="194"/>
      <c r="LY1256" s="194"/>
      <c r="LZ1256" s="194"/>
      <c r="MA1256" s="194"/>
      <c r="MB1256" s="194"/>
      <c r="MC1256" s="194"/>
      <c r="MD1256" s="194"/>
      <c r="ME1256" s="194"/>
      <c r="MF1256" s="194"/>
      <c r="MG1256" s="194"/>
      <c r="MH1256" s="194"/>
      <c r="MI1256" s="194"/>
      <c r="MJ1256" s="194"/>
      <c r="MK1256" s="194"/>
      <c r="ML1256" s="194"/>
      <c r="MM1256" s="194"/>
      <c r="MN1256" s="194"/>
      <c r="MO1256" s="194"/>
      <c r="MP1256" s="194"/>
      <c r="MQ1256" s="194"/>
      <c r="MR1256" s="194"/>
      <c r="MS1256" s="194"/>
      <c r="MT1256" s="194"/>
      <c r="MU1256" s="194"/>
      <c r="MV1256" s="194"/>
      <c r="MW1256" s="194"/>
      <c r="MX1256" s="194"/>
      <c r="MY1256" s="194"/>
      <c r="MZ1256" s="194"/>
      <c r="NA1256" s="194"/>
      <c r="NB1256" s="194"/>
      <c r="NC1256" s="194"/>
      <c r="ND1256" s="194"/>
      <c r="NE1256" s="194"/>
      <c r="NF1256" s="194"/>
      <c r="NG1256" s="194"/>
      <c r="NH1256" s="194"/>
      <c r="NI1256" s="194"/>
      <c r="NJ1256" s="194"/>
      <c r="NK1256" s="194"/>
      <c r="NL1256" s="194"/>
      <c r="NM1256" s="194"/>
      <c r="NN1256" s="194"/>
      <c r="NO1256" s="194"/>
      <c r="NP1256" s="194"/>
      <c r="NQ1256" s="194"/>
      <c r="NR1256" s="194"/>
      <c r="NS1256" s="194"/>
      <c r="NT1256" s="194"/>
      <c r="NU1256" s="194"/>
      <c r="NV1256" s="194"/>
      <c r="NW1256" s="194"/>
      <c r="NX1256" s="194"/>
      <c r="NY1256" s="194"/>
      <c r="NZ1256" s="194"/>
      <c r="OA1256" s="194"/>
      <c r="OB1256" s="194"/>
      <c r="OC1256" s="194"/>
      <c r="OD1256" s="194"/>
      <c r="OE1256" s="194"/>
      <c r="OF1256" s="194"/>
      <c r="OG1256" s="194"/>
      <c r="OH1256" s="194"/>
      <c r="OI1256" s="194"/>
      <c r="OJ1256" s="194"/>
      <c r="OK1256" s="194"/>
      <c r="OL1256" s="194"/>
      <c r="OM1256" s="194"/>
      <c r="ON1256" s="194"/>
      <c r="OO1256" s="194"/>
      <c r="OP1256" s="194"/>
      <c r="OQ1256" s="194"/>
      <c r="OR1256" s="194"/>
      <c r="OS1256" s="194"/>
      <c r="OT1256" s="194"/>
      <c r="OU1256" s="194"/>
      <c r="OV1256" s="194"/>
      <c r="OW1256" s="194"/>
      <c r="OX1256" s="194"/>
      <c r="OY1256" s="194"/>
      <c r="OZ1256" s="194"/>
      <c r="PA1256" s="194"/>
      <c r="PB1256" s="194"/>
      <c r="PC1256" s="194"/>
      <c r="PD1256" s="194"/>
      <c r="PE1256" s="194"/>
      <c r="PF1256" s="194"/>
      <c r="PG1256" s="194"/>
      <c r="PH1256" s="194"/>
      <c r="PI1256" s="194"/>
      <c r="PJ1256" s="194"/>
      <c r="PK1256" s="194"/>
      <c r="PL1256" s="194"/>
      <c r="PM1256" s="194"/>
      <c r="PN1256" s="194"/>
      <c r="PO1256" s="194"/>
      <c r="PP1256" s="194"/>
      <c r="PQ1256" s="194"/>
      <c r="PR1256" s="194"/>
      <c r="PS1256" s="194"/>
      <c r="PT1256" s="194"/>
      <c r="PU1256" s="194"/>
      <c r="PV1256" s="194"/>
      <c r="PW1256" s="194"/>
      <c r="PX1256" s="194"/>
      <c r="PY1256" s="194"/>
      <c r="PZ1256" s="194"/>
      <c r="QA1256" s="194"/>
      <c r="QB1256" s="194"/>
      <c r="QC1256" s="194"/>
      <c r="QD1256" s="194"/>
      <c r="QE1256" s="194"/>
      <c r="QF1256" s="194"/>
      <c r="QG1256" s="194"/>
      <c r="QH1256" s="194"/>
      <c r="QI1256" s="194"/>
      <c r="QJ1256" s="194"/>
      <c r="QK1256" s="194"/>
      <c r="QL1256" s="194"/>
      <c r="QM1256" s="194"/>
      <c r="QN1256" s="194"/>
      <c r="QO1256" s="194"/>
      <c r="QP1256" s="194"/>
      <c r="QQ1256" s="194"/>
      <c r="QR1256" s="194"/>
      <c r="QS1256" s="194"/>
      <c r="QT1256" s="194"/>
      <c r="QU1256" s="194"/>
      <c r="QV1256" s="194"/>
      <c r="QW1256" s="194"/>
      <c r="QX1256" s="194"/>
      <c r="QY1256" s="194"/>
      <c r="QZ1256" s="194"/>
      <c r="RA1256" s="194"/>
      <c r="RB1256" s="194"/>
      <c r="RC1256" s="194"/>
      <c r="RD1256" s="194"/>
      <c r="RE1256" s="194"/>
      <c r="RF1256" s="194"/>
      <c r="RG1256" s="194"/>
    </row>
    <row r="1257" spans="5:475" x14ac:dyDescent="0.25">
      <c r="E1257" s="225"/>
      <c r="F1257" s="216"/>
      <c r="G1257" s="178"/>
      <c r="H1257" s="178"/>
      <c r="I1257" s="204"/>
      <c r="J1257" s="204"/>
      <c r="K1257" s="178"/>
      <c r="L1257" s="188"/>
      <c r="M1257" s="178"/>
      <c r="N1257" s="178"/>
      <c r="O1257" s="188"/>
      <c r="P1257" s="178"/>
      <c r="Q1257" s="178"/>
      <c r="R1257" s="188"/>
      <c r="S1257" s="178"/>
      <c r="T1257" s="178"/>
      <c r="U1257" s="188"/>
      <c r="V1257" s="178"/>
      <c r="W1257" s="178"/>
      <c r="X1257" s="188"/>
      <c r="Y1257" s="178"/>
      <c r="Z1257" s="178"/>
      <c r="AA1257" s="188"/>
      <c r="AB1257" s="178"/>
      <c r="AC1257" s="178"/>
      <c r="AD1257" s="188"/>
      <c r="AE1257" s="178"/>
      <c r="AF1257" s="178"/>
      <c r="AG1257" s="188"/>
      <c r="AH1257" s="178"/>
      <c r="AI1257" s="178"/>
      <c r="AJ1257" s="188"/>
      <c r="AK1257" s="178"/>
      <c r="AL1257" s="178"/>
      <c r="AM1257" s="188"/>
      <c r="AN1257" s="178"/>
      <c r="AO1257" s="178"/>
      <c r="AP1257" s="188"/>
      <c r="AQ1257" s="178"/>
      <c r="AR1257" s="178"/>
      <c r="AS1257" s="188"/>
      <c r="AT1257" s="178"/>
      <c r="AU1257" s="178"/>
      <c r="AV1257" s="188"/>
      <c r="AW1257" s="178"/>
      <c r="AX1257" s="178"/>
      <c r="AY1257" s="188"/>
      <c r="AZ1257" s="178"/>
      <c r="BA1257" s="178"/>
      <c r="BB1257" s="188"/>
      <c r="BC1257" s="178"/>
      <c r="BD1257" s="178"/>
      <c r="BE1257" s="188"/>
      <c r="BF1257" s="178"/>
      <c r="BG1257" s="178"/>
      <c r="BH1257" s="188"/>
      <c r="BI1257" s="178"/>
      <c r="BJ1257" s="178"/>
      <c r="BK1257" s="188"/>
      <c r="BL1257" s="178"/>
      <c r="BM1257" s="178"/>
      <c r="BN1257" s="188"/>
      <c r="BO1257" s="178"/>
      <c r="BP1257" s="178"/>
      <c r="BQ1257" s="188"/>
      <c r="BR1257" s="178"/>
      <c r="BS1257" s="178"/>
      <c r="BT1257" s="188"/>
      <c r="BU1257" s="178"/>
      <c r="BV1257" s="178"/>
      <c r="BW1257" s="188"/>
      <c r="BX1257" s="178"/>
      <c r="BY1257" s="178"/>
      <c r="BZ1257" s="188"/>
      <c r="CA1257" s="178"/>
      <c r="CB1257" s="178"/>
      <c r="CC1257" s="188"/>
      <c r="CD1257" s="178"/>
      <c r="CE1257" s="178"/>
      <c r="CF1257" s="188"/>
      <c r="CG1257" s="178"/>
      <c r="CH1257" s="178"/>
      <c r="CI1257" s="188"/>
      <c r="CJ1257" s="178"/>
      <c r="CK1257" s="178"/>
      <c r="CL1257" s="188"/>
      <c r="CM1257" s="178"/>
      <c r="CN1257" s="178"/>
      <c r="CO1257" s="188"/>
      <c r="CP1257" s="178"/>
      <c r="CQ1257" s="178"/>
      <c r="CR1257" s="188"/>
      <c r="CS1257" s="178"/>
      <c r="CT1257" s="178"/>
      <c r="CU1257" s="188"/>
      <c r="CV1257" s="178"/>
      <c r="CW1257" s="178"/>
      <c r="CX1257" s="188"/>
      <c r="CY1257" s="178"/>
      <c r="CZ1257" s="178"/>
      <c r="DA1257" s="188"/>
      <c r="DB1257" s="178"/>
      <c r="DC1257" s="178"/>
      <c r="DD1257" s="188"/>
      <c r="DE1257" s="178"/>
      <c r="DF1257" s="178"/>
      <c r="DG1257" s="188"/>
      <c r="DH1257" s="178"/>
      <c r="DI1257" s="178"/>
      <c r="DJ1257" s="188"/>
      <c r="DK1257" s="178"/>
      <c r="DL1257" s="178"/>
      <c r="DM1257" s="188"/>
      <c r="DN1257" s="178"/>
      <c r="DO1257" s="178"/>
      <c r="DP1257" s="188"/>
      <c r="DQ1257" s="178"/>
      <c r="DR1257" s="178"/>
      <c r="DS1257" s="188"/>
      <c r="DT1257" s="178"/>
      <c r="DU1257" s="178"/>
      <c r="DV1257" s="188"/>
      <c r="DW1257" s="210"/>
      <c r="DX1257" s="210"/>
      <c r="DY1257" s="194"/>
      <c r="DZ1257" s="210"/>
      <c r="EA1257" s="210"/>
      <c r="EB1257" s="194"/>
      <c r="EC1257" s="210"/>
      <c r="ED1257" s="210"/>
      <c r="EE1257" s="194"/>
      <c r="EF1257" s="210"/>
      <c r="EG1257" s="210"/>
      <c r="EH1257" s="194"/>
      <c r="EI1257" s="210"/>
      <c r="EJ1257" s="210"/>
      <c r="EK1257" s="194"/>
      <c r="EL1257" s="210"/>
      <c r="EM1257" s="210"/>
      <c r="EN1257" s="194"/>
      <c r="EO1257" s="210"/>
      <c r="EP1257" s="210"/>
      <c r="EQ1257" s="194"/>
      <c r="ER1257" s="210"/>
      <c r="ES1257" s="210"/>
      <c r="ET1257" s="194"/>
      <c r="EU1257" s="210"/>
      <c r="EV1257" s="210"/>
      <c r="EW1257" s="194"/>
      <c r="EX1257" s="210"/>
      <c r="EY1257" s="210"/>
      <c r="EZ1257" s="194"/>
      <c r="FA1257" s="210"/>
      <c r="FB1257" s="210"/>
      <c r="FC1257" s="194"/>
      <c r="FD1257" s="210"/>
      <c r="FE1257" s="210"/>
      <c r="FF1257" s="194"/>
      <c r="FG1257" s="210"/>
      <c r="FH1257" s="210"/>
      <c r="FI1257" s="194"/>
      <c r="FJ1257" s="210"/>
      <c r="FK1257" s="210"/>
      <c r="FL1257" s="194"/>
      <c r="FM1257" s="210"/>
      <c r="FN1257" s="210"/>
      <c r="FO1257" s="194"/>
      <c r="FP1257" s="210"/>
      <c r="FQ1257" s="210"/>
      <c r="FR1257" s="194"/>
      <c r="FS1257" s="210"/>
      <c r="FT1257" s="210"/>
      <c r="FU1257" s="194"/>
      <c r="FV1257" s="210"/>
      <c r="FW1257" s="210"/>
      <c r="FX1257" s="194"/>
      <c r="FY1257" s="210"/>
      <c r="FZ1257" s="210"/>
      <c r="GA1257" s="194"/>
      <c r="GB1257" s="210"/>
      <c r="GC1257" s="210"/>
      <c r="GD1257" s="194"/>
      <c r="GE1257" s="210"/>
      <c r="GF1257" s="210"/>
      <c r="GG1257" s="194"/>
      <c r="GH1257" s="210"/>
      <c r="GI1257" s="210"/>
      <c r="GJ1257" s="194"/>
      <c r="GK1257" s="210"/>
      <c r="GL1257" s="210"/>
      <c r="GM1257" s="194"/>
      <c r="GN1257" s="210"/>
      <c r="GO1257" s="210"/>
      <c r="GP1257" s="194"/>
      <c r="GQ1257" s="210"/>
      <c r="GR1257" s="210"/>
      <c r="GS1257" s="194"/>
      <c r="GT1257" s="210"/>
      <c r="GU1257" s="210"/>
      <c r="GV1257" s="194"/>
      <c r="GW1257" s="210"/>
      <c r="GX1257" s="210"/>
      <c r="GY1257" s="194"/>
      <c r="GZ1257" s="210"/>
      <c r="HA1257" s="210"/>
      <c r="HB1257" s="194"/>
      <c r="HC1257" s="210"/>
      <c r="HD1257" s="210"/>
      <c r="HE1257" s="194"/>
      <c r="HF1257" s="210"/>
      <c r="HG1257" s="210"/>
      <c r="HH1257" s="194"/>
      <c r="HI1257" s="210"/>
      <c r="HJ1257" s="210"/>
      <c r="HK1257" s="194"/>
      <c r="HL1257" s="210"/>
      <c r="HM1257" s="210"/>
      <c r="HN1257" s="194"/>
      <c r="HO1257" s="210"/>
      <c r="HP1257" s="210"/>
      <c r="HQ1257" s="194"/>
      <c r="HR1257" s="210"/>
      <c r="HS1257" s="210"/>
      <c r="HT1257" s="194"/>
      <c r="HU1257" s="210"/>
      <c r="HV1257" s="210"/>
      <c r="HW1257" s="194"/>
      <c r="HX1257" s="210"/>
      <c r="HY1257" s="210"/>
      <c r="HZ1257" s="194"/>
      <c r="IA1257" s="210"/>
      <c r="IB1257" s="210"/>
      <c r="IC1257" s="194"/>
      <c r="ID1257" s="210"/>
      <c r="IE1257" s="210"/>
      <c r="IF1257" s="194"/>
      <c r="IG1257" s="210"/>
      <c r="IH1257" s="210"/>
      <c r="II1257" s="194"/>
      <c r="IJ1257" s="210"/>
      <c r="IK1257" s="210"/>
      <c r="IL1257" s="194"/>
      <c r="IM1257" s="210"/>
      <c r="IN1257" s="210"/>
      <c r="IO1257" s="194"/>
      <c r="IP1257" s="210"/>
      <c r="IQ1257" s="210"/>
      <c r="IR1257" s="194"/>
      <c r="IS1257" s="210"/>
      <c r="IT1257" s="210"/>
      <c r="IU1257" s="194"/>
      <c r="IV1257" s="210"/>
      <c r="IW1257" s="210"/>
      <c r="IX1257" s="194"/>
      <c r="IY1257" s="210"/>
      <c r="IZ1257" s="210"/>
      <c r="JA1257" s="194"/>
      <c r="JB1257" s="210"/>
      <c r="JC1257" s="210"/>
      <c r="JD1257" s="194"/>
      <c r="JE1257" s="210"/>
      <c r="JF1257" s="210"/>
      <c r="JG1257" s="194"/>
      <c r="JH1257" s="210"/>
      <c r="JI1257" s="210"/>
      <c r="JJ1257" s="194"/>
      <c r="JK1257" s="210"/>
      <c r="JL1257" s="210"/>
      <c r="JM1257" s="194"/>
      <c r="JN1257" s="210"/>
      <c r="JO1257" s="210"/>
      <c r="JP1257" s="194"/>
      <c r="JQ1257" s="210"/>
      <c r="JR1257" s="210"/>
      <c r="JS1257" s="194"/>
      <c r="JT1257" s="210"/>
      <c r="JU1257" s="210"/>
      <c r="JV1257" s="194"/>
      <c r="JW1257" s="210"/>
      <c r="JX1257" s="210"/>
      <c r="JY1257" s="194"/>
      <c r="JZ1257" s="210"/>
      <c r="KA1257" s="210"/>
      <c r="KB1257" s="194"/>
      <c r="KC1257" s="210"/>
      <c r="KD1257" s="210"/>
      <c r="KE1257" s="194"/>
      <c r="KF1257" s="210"/>
      <c r="KG1257" s="210"/>
      <c r="KH1257" s="194"/>
      <c r="KI1257" s="210"/>
      <c r="KJ1257" s="210"/>
      <c r="KK1257" s="194"/>
      <c r="KL1257" s="210"/>
      <c r="KM1257" s="210"/>
      <c r="KN1257" s="194"/>
      <c r="KO1257" s="210"/>
      <c r="KP1257" s="210"/>
      <c r="KQ1257" s="194"/>
      <c r="KR1257" s="210"/>
      <c r="KS1257" s="210"/>
      <c r="KT1257" s="194"/>
      <c r="KU1257" s="210"/>
      <c r="KV1257" s="210"/>
      <c r="KW1257" s="194"/>
      <c r="KX1257" s="210"/>
      <c r="KY1257" s="210"/>
      <c r="KZ1257" s="194"/>
      <c r="LA1257" s="210"/>
      <c r="LB1257" s="210"/>
      <c r="LC1257" s="194"/>
      <c r="LD1257" s="210"/>
      <c r="LE1257" s="210"/>
      <c r="LF1257" s="194"/>
      <c r="LG1257" s="210"/>
      <c r="LH1257" s="210"/>
      <c r="LI1257" s="194"/>
      <c r="LJ1257" s="210"/>
      <c r="LK1257" s="210"/>
      <c r="LL1257" s="194"/>
      <c r="LM1257" s="210"/>
      <c r="LN1257" s="210"/>
      <c r="LO1257" s="194"/>
      <c r="LP1257" s="210"/>
      <c r="LQ1257" s="210"/>
      <c r="LR1257" s="194"/>
      <c r="LS1257" s="210"/>
      <c r="LT1257" s="210"/>
      <c r="LU1257" s="194"/>
      <c r="LV1257" s="210"/>
      <c r="LW1257" s="210"/>
      <c r="LX1257" s="194"/>
      <c r="LY1257" s="210"/>
      <c r="LZ1257" s="210"/>
      <c r="MA1257" s="194"/>
      <c r="MB1257" s="210"/>
      <c r="MC1257" s="210"/>
      <c r="MD1257" s="194"/>
      <c r="ME1257" s="210"/>
      <c r="MF1257" s="210"/>
      <c r="MG1257" s="194"/>
      <c r="MH1257" s="210"/>
      <c r="MI1257" s="210"/>
      <c r="MJ1257" s="194"/>
      <c r="MK1257" s="210"/>
      <c r="ML1257" s="210"/>
      <c r="MM1257" s="194"/>
      <c r="MN1257" s="210"/>
      <c r="MO1257" s="210"/>
      <c r="MP1257" s="194"/>
      <c r="MQ1257" s="210"/>
      <c r="MR1257" s="210"/>
      <c r="MS1257" s="194"/>
      <c r="MT1257" s="210"/>
      <c r="MU1257" s="210"/>
      <c r="MV1257" s="194"/>
      <c r="MW1257" s="210"/>
      <c r="MX1257" s="210"/>
      <c r="MY1257" s="194"/>
      <c r="MZ1257" s="210"/>
      <c r="NA1257" s="210"/>
      <c r="NB1257" s="194"/>
      <c r="NC1257" s="210"/>
      <c r="ND1257" s="210"/>
      <c r="NE1257" s="194"/>
      <c r="NF1257" s="210"/>
      <c r="NG1257" s="210"/>
      <c r="NH1257" s="194"/>
      <c r="NI1257" s="210"/>
      <c r="NJ1257" s="210"/>
      <c r="NK1257" s="194"/>
      <c r="NL1257" s="210"/>
      <c r="NM1257" s="210"/>
      <c r="NN1257" s="194"/>
      <c r="NO1257" s="210"/>
      <c r="NP1257" s="210"/>
      <c r="NQ1257" s="194"/>
      <c r="NR1257" s="210"/>
      <c r="NS1257" s="210"/>
      <c r="NT1257" s="194"/>
      <c r="NU1257" s="210"/>
      <c r="NV1257" s="210"/>
      <c r="NW1257" s="194"/>
      <c r="NX1257" s="210"/>
      <c r="NY1257" s="210"/>
      <c r="NZ1257" s="194"/>
      <c r="OA1257" s="210"/>
      <c r="OB1257" s="210"/>
      <c r="OC1257" s="194"/>
      <c r="OD1257" s="210"/>
      <c r="OE1257" s="210"/>
      <c r="OF1257" s="194"/>
      <c r="OG1257" s="210"/>
      <c r="OH1257" s="210"/>
      <c r="OI1257" s="194"/>
      <c r="OJ1257" s="210"/>
      <c r="OK1257" s="210"/>
      <c r="OL1257" s="194"/>
      <c r="OM1257" s="210"/>
      <c r="ON1257" s="210"/>
      <c r="OO1257" s="194"/>
      <c r="OP1257" s="210"/>
      <c r="OQ1257" s="210"/>
      <c r="OR1257" s="194"/>
      <c r="OS1257" s="210"/>
      <c r="OT1257" s="210"/>
      <c r="OU1257" s="194"/>
      <c r="OV1257" s="210"/>
      <c r="OW1257" s="210"/>
      <c r="OX1257" s="194"/>
      <c r="OY1257" s="210"/>
      <c r="OZ1257" s="210"/>
      <c r="PA1257" s="194"/>
      <c r="PB1257" s="210"/>
      <c r="PC1257" s="210"/>
      <c r="PD1257" s="194"/>
      <c r="PE1257" s="210"/>
      <c r="PF1257" s="210"/>
      <c r="PG1257" s="194"/>
      <c r="PH1257" s="210"/>
      <c r="PI1257" s="210"/>
      <c r="PJ1257" s="194"/>
      <c r="PK1257" s="210"/>
      <c r="PL1257" s="210"/>
      <c r="PM1257" s="194"/>
      <c r="PN1257" s="210"/>
      <c r="PO1257" s="210"/>
      <c r="PP1257" s="194"/>
      <c r="PQ1257" s="210"/>
      <c r="PR1257" s="210"/>
      <c r="PS1257" s="194"/>
      <c r="PT1257" s="210"/>
      <c r="PU1257" s="210"/>
      <c r="PV1257" s="194"/>
      <c r="PW1257" s="210"/>
      <c r="PX1257" s="210"/>
      <c r="PY1257" s="194"/>
      <c r="PZ1257" s="210"/>
      <c r="QA1257" s="210"/>
      <c r="QB1257" s="194"/>
      <c r="QC1257" s="210"/>
      <c r="QD1257" s="210"/>
      <c r="QE1257" s="194"/>
      <c r="QF1257" s="210"/>
      <c r="QG1257" s="210"/>
      <c r="QH1257" s="194"/>
      <c r="QI1257" s="210"/>
      <c r="QJ1257" s="210"/>
      <c r="QK1257" s="194"/>
      <c r="QL1257" s="210"/>
      <c r="QM1257" s="210"/>
      <c r="QN1257" s="194"/>
      <c r="QO1257" s="210"/>
      <c r="QP1257" s="210"/>
      <c r="QQ1257" s="194"/>
      <c r="QR1257" s="210"/>
      <c r="QS1257" s="210"/>
      <c r="QT1257" s="194"/>
      <c r="QU1257" s="210"/>
      <c r="QV1257" s="210"/>
      <c r="QW1257" s="194"/>
      <c r="QX1257" s="210"/>
      <c r="QY1257" s="210"/>
      <c r="QZ1257" s="194"/>
      <c r="RA1257" s="210"/>
      <c r="RB1257" s="210"/>
      <c r="RC1257" s="194"/>
      <c r="RD1257" s="210"/>
      <c r="RE1257" s="210"/>
      <c r="RF1257" s="194"/>
      <c r="RG1257" s="210"/>
    </row>
    <row r="1258" spans="5:475" x14ac:dyDescent="0.25">
      <c r="F1258" s="190"/>
      <c r="G1258" s="188"/>
      <c r="H1258" s="188"/>
      <c r="I1258" s="204"/>
      <c r="J1258" s="204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94"/>
      <c r="DX1258" s="194"/>
      <c r="DY1258" s="194"/>
      <c r="DZ1258" s="194"/>
      <c r="EA1258" s="194"/>
      <c r="EB1258" s="194"/>
      <c r="EC1258" s="194"/>
      <c r="ED1258" s="194"/>
      <c r="EE1258" s="194"/>
      <c r="EF1258" s="194"/>
      <c r="EG1258" s="194"/>
      <c r="EH1258" s="194"/>
      <c r="EI1258" s="194"/>
      <c r="EJ1258" s="194"/>
      <c r="EK1258" s="194"/>
      <c r="EL1258" s="194"/>
      <c r="EM1258" s="194"/>
      <c r="EN1258" s="194"/>
      <c r="EO1258" s="194"/>
      <c r="EP1258" s="194"/>
      <c r="EQ1258" s="194"/>
      <c r="ER1258" s="194"/>
      <c r="ES1258" s="194"/>
      <c r="ET1258" s="194"/>
      <c r="EU1258" s="194"/>
      <c r="EV1258" s="194"/>
      <c r="EW1258" s="194"/>
      <c r="EX1258" s="194"/>
      <c r="EY1258" s="194"/>
      <c r="EZ1258" s="194"/>
      <c r="FA1258" s="194"/>
      <c r="FB1258" s="194"/>
      <c r="FC1258" s="194"/>
      <c r="FD1258" s="194"/>
      <c r="FE1258" s="194"/>
      <c r="FF1258" s="194"/>
      <c r="FG1258" s="194"/>
      <c r="FH1258" s="194"/>
      <c r="FI1258" s="194"/>
      <c r="FJ1258" s="194"/>
      <c r="FK1258" s="194"/>
      <c r="FL1258" s="194"/>
      <c r="FM1258" s="194"/>
      <c r="FN1258" s="194"/>
      <c r="FO1258" s="194"/>
      <c r="FP1258" s="194"/>
      <c r="FQ1258" s="194"/>
      <c r="FR1258" s="194"/>
      <c r="FS1258" s="194"/>
      <c r="FT1258" s="194"/>
      <c r="FU1258" s="194"/>
      <c r="FV1258" s="194"/>
      <c r="FW1258" s="194"/>
      <c r="FX1258" s="194"/>
      <c r="FY1258" s="194"/>
      <c r="FZ1258" s="194"/>
      <c r="GA1258" s="194"/>
      <c r="GB1258" s="194"/>
      <c r="GC1258" s="194"/>
      <c r="GD1258" s="194"/>
      <c r="GE1258" s="194"/>
      <c r="GF1258" s="194"/>
      <c r="GG1258" s="194"/>
      <c r="GH1258" s="194"/>
      <c r="GI1258" s="194"/>
      <c r="GJ1258" s="194"/>
      <c r="GK1258" s="194"/>
      <c r="GL1258" s="194"/>
      <c r="GM1258" s="194"/>
      <c r="GN1258" s="194"/>
      <c r="GO1258" s="194"/>
      <c r="GP1258" s="194"/>
      <c r="GQ1258" s="194"/>
      <c r="GR1258" s="194"/>
      <c r="GS1258" s="194"/>
      <c r="GT1258" s="194"/>
      <c r="GU1258" s="194"/>
      <c r="GV1258" s="194"/>
      <c r="GW1258" s="194"/>
      <c r="GX1258" s="194"/>
      <c r="GY1258" s="194"/>
      <c r="GZ1258" s="194"/>
      <c r="HA1258" s="194"/>
      <c r="HB1258" s="194"/>
      <c r="HC1258" s="194"/>
      <c r="HD1258" s="194"/>
      <c r="HE1258" s="194"/>
      <c r="HF1258" s="194"/>
      <c r="HG1258" s="194"/>
      <c r="HH1258" s="194"/>
      <c r="HI1258" s="194"/>
      <c r="HJ1258" s="194"/>
      <c r="HK1258" s="194"/>
      <c r="HL1258" s="194"/>
      <c r="HM1258" s="194"/>
      <c r="HN1258" s="194"/>
      <c r="HO1258" s="194"/>
      <c r="HP1258" s="194"/>
      <c r="HQ1258" s="194"/>
      <c r="HR1258" s="194"/>
      <c r="HS1258" s="194"/>
      <c r="HT1258" s="194"/>
      <c r="HU1258" s="194"/>
      <c r="HV1258" s="194"/>
      <c r="HW1258" s="194"/>
      <c r="HX1258" s="194"/>
      <c r="HY1258" s="194"/>
      <c r="HZ1258" s="194"/>
      <c r="IA1258" s="194"/>
      <c r="IB1258" s="194"/>
      <c r="IC1258" s="194"/>
      <c r="ID1258" s="194"/>
      <c r="IE1258" s="194"/>
      <c r="IF1258" s="194"/>
      <c r="IG1258" s="194"/>
      <c r="IH1258" s="194"/>
      <c r="II1258" s="194"/>
      <c r="IJ1258" s="194"/>
      <c r="IK1258" s="194"/>
      <c r="IL1258" s="194"/>
      <c r="IM1258" s="194"/>
      <c r="IN1258" s="194"/>
      <c r="IO1258" s="194"/>
      <c r="IP1258" s="194"/>
      <c r="IQ1258" s="194"/>
      <c r="IR1258" s="194"/>
      <c r="IS1258" s="194"/>
      <c r="IT1258" s="194"/>
      <c r="IU1258" s="194"/>
      <c r="IV1258" s="194"/>
      <c r="IW1258" s="194"/>
      <c r="IX1258" s="194"/>
      <c r="IY1258" s="194"/>
      <c r="IZ1258" s="194"/>
      <c r="JA1258" s="194"/>
      <c r="JB1258" s="194"/>
      <c r="JC1258" s="194"/>
      <c r="JD1258" s="194"/>
      <c r="JE1258" s="194"/>
      <c r="JF1258" s="194"/>
      <c r="JG1258" s="194"/>
      <c r="JH1258" s="194"/>
      <c r="JI1258" s="194"/>
      <c r="JJ1258" s="194"/>
      <c r="JK1258" s="194"/>
      <c r="JL1258" s="194"/>
      <c r="JM1258" s="194"/>
      <c r="JN1258" s="194"/>
      <c r="JO1258" s="194"/>
      <c r="JP1258" s="194"/>
      <c r="JQ1258" s="194"/>
      <c r="JR1258" s="194"/>
      <c r="JS1258" s="194"/>
      <c r="JT1258" s="194"/>
      <c r="JU1258" s="194"/>
      <c r="JV1258" s="194"/>
      <c r="JW1258" s="194"/>
      <c r="JX1258" s="194"/>
      <c r="JY1258" s="194"/>
      <c r="JZ1258" s="194"/>
      <c r="KA1258" s="194"/>
      <c r="KB1258" s="194"/>
      <c r="KC1258" s="194"/>
      <c r="KD1258" s="194"/>
      <c r="KE1258" s="194"/>
      <c r="KF1258" s="194"/>
      <c r="KG1258" s="194"/>
      <c r="KH1258" s="194"/>
      <c r="KI1258" s="194"/>
      <c r="KJ1258" s="194"/>
      <c r="KK1258" s="194"/>
      <c r="KL1258" s="194"/>
      <c r="KM1258" s="194"/>
      <c r="KN1258" s="194"/>
      <c r="KO1258" s="194"/>
      <c r="KP1258" s="194"/>
      <c r="KQ1258" s="194"/>
      <c r="KR1258" s="194"/>
      <c r="KS1258" s="194"/>
      <c r="KT1258" s="194"/>
      <c r="KU1258" s="194"/>
      <c r="KV1258" s="194"/>
      <c r="KW1258" s="194"/>
      <c r="KX1258" s="194"/>
      <c r="KY1258" s="194"/>
      <c r="KZ1258" s="194"/>
      <c r="LA1258" s="194"/>
      <c r="LB1258" s="194"/>
      <c r="LC1258" s="194"/>
      <c r="LD1258" s="194"/>
      <c r="LE1258" s="194"/>
      <c r="LF1258" s="194"/>
      <c r="LG1258" s="194"/>
      <c r="LH1258" s="194"/>
      <c r="LI1258" s="194"/>
      <c r="LJ1258" s="194"/>
      <c r="LK1258" s="194"/>
      <c r="LL1258" s="194"/>
      <c r="LM1258" s="194"/>
      <c r="LN1258" s="194"/>
      <c r="LO1258" s="194"/>
      <c r="LP1258" s="194"/>
      <c r="LQ1258" s="194"/>
      <c r="LR1258" s="194"/>
      <c r="LS1258" s="194"/>
      <c r="LT1258" s="194"/>
      <c r="LU1258" s="194"/>
      <c r="LV1258" s="194"/>
      <c r="LW1258" s="194"/>
      <c r="LX1258" s="194"/>
      <c r="LY1258" s="194"/>
      <c r="LZ1258" s="194"/>
      <c r="MA1258" s="194"/>
      <c r="MB1258" s="194"/>
      <c r="MC1258" s="194"/>
      <c r="MD1258" s="194"/>
      <c r="ME1258" s="194"/>
      <c r="MF1258" s="194"/>
      <c r="MG1258" s="194"/>
      <c r="MH1258" s="194"/>
      <c r="MI1258" s="194"/>
      <c r="MJ1258" s="194"/>
      <c r="MK1258" s="194"/>
      <c r="ML1258" s="194"/>
      <c r="MM1258" s="194"/>
      <c r="MN1258" s="194"/>
      <c r="MO1258" s="194"/>
      <c r="MP1258" s="194"/>
      <c r="MQ1258" s="194"/>
      <c r="MR1258" s="194"/>
      <c r="MS1258" s="194"/>
      <c r="MT1258" s="194"/>
      <c r="MU1258" s="194"/>
      <c r="MV1258" s="194"/>
      <c r="MW1258" s="194"/>
      <c r="MX1258" s="194"/>
      <c r="MY1258" s="194"/>
      <c r="MZ1258" s="194"/>
      <c r="NA1258" s="194"/>
      <c r="NB1258" s="194"/>
      <c r="NC1258" s="194"/>
      <c r="ND1258" s="194"/>
      <c r="NE1258" s="194"/>
      <c r="NF1258" s="194"/>
      <c r="NG1258" s="194"/>
      <c r="NH1258" s="194"/>
      <c r="NI1258" s="194"/>
      <c r="NJ1258" s="194"/>
      <c r="NK1258" s="194"/>
      <c r="NL1258" s="194"/>
      <c r="NM1258" s="194"/>
      <c r="NN1258" s="194"/>
      <c r="NO1258" s="194"/>
      <c r="NP1258" s="194"/>
      <c r="NQ1258" s="194"/>
      <c r="NR1258" s="194"/>
      <c r="NS1258" s="194"/>
      <c r="NT1258" s="194"/>
      <c r="NU1258" s="194"/>
      <c r="NV1258" s="194"/>
      <c r="NW1258" s="194"/>
      <c r="NX1258" s="194"/>
      <c r="NY1258" s="194"/>
      <c r="NZ1258" s="194"/>
      <c r="OA1258" s="194"/>
      <c r="OB1258" s="194"/>
      <c r="OC1258" s="194"/>
      <c r="OD1258" s="194"/>
      <c r="OE1258" s="194"/>
      <c r="OF1258" s="194"/>
      <c r="OG1258" s="194"/>
      <c r="OH1258" s="194"/>
      <c r="OI1258" s="194"/>
      <c r="OJ1258" s="194"/>
      <c r="OK1258" s="194"/>
      <c r="OL1258" s="194"/>
      <c r="OM1258" s="194"/>
      <c r="ON1258" s="194"/>
      <c r="OO1258" s="194"/>
      <c r="OP1258" s="194"/>
      <c r="OQ1258" s="194"/>
      <c r="OR1258" s="194"/>
      <c r="OS1258" s="194"/>
      <c r="OT1258" s="194"/>
      <c r="OU1258" s="194"/>
      <c r="OV1258" s="194"/>
      <c r="OW1258" s="194"/>
      <c r="OX1258" s="194"/>
      <c r="OY1258" s="194"/>
      <c r="OZ1258" s="194"/>
      <c r="PA1258" s="194"/>
      <c r="PB1258" s="194"/>
      <c r="PC1258" s="194"/>
      <c r="PD1258" s="194"/>
      <c r="PE1258" s="194"/>
      <c r="PF1258" s="194"/>
      <c r="PG1258" s="194"/>
      <c r="PH1258" s="194"/>
      <c r="PI1258" s="194"/>
      <c r="PJ1258" s="194"/>
      <c r="PK1258" s="194"/>
      <c r="PL1258" s="194"/>
      <c r="PM1258" s="194"/>
      <c r="PN1258" s="194"/>
      <c r="PO1258" s="194"/>
      <c r="PP1258" s="194"/>
      <c r="PQ1258" s="194"/>
      <c r="PR1258" s="194"/>
      <c r="PS1258" s="194"/>
      <c r="PT1258" s="194"/>
      <c r="PU1258" s="194"/>
      <c r="PV1258" s="194"/>
      <c r="PW1258" s="194"/>
      <c r="PX1258" s="194"/>
      <c r="PY1258" s="194"/>
      <c r="PZ1258" s="194"/>
      <c r="QA1258" s="194"/>
      <c r="QB1258" s="194"/>
      <c r="QC1258" s="194"/>
      <c r="QD1258" s="194"/>
      <c r="QE1258" s="194"/>
      <c r="QF1258" s="194"/>
      <c r="QG1258" s="194"/>
      <c r="QH1258" s="194"/>
      <c r="QI1258" s="194"/>
      <c r="QJ1258" s="194"/>
      <c r="QK1258" s="194"/>
      <c r="QL1258" s="194"/>
      <c r="QM1258" s="194"/>
      <c r="QN1258" s="194"/>
      <c r="QO1258" s="194"/>
      <c r="QP1258" s="194"/>
      <c r="QQ1258" s="194"/>
      <c r="QR1258" s="194"/>
      <c r="QS1258" s="194"/>
      <c r="QT1258" s="194"/>
      <c r="QU1258" s="194"/>
      <c r="QV1258" s="194"/>
      <c r="QW1258" s="194"/>
      <c r="QX1258" s="194"/>
      <c r="QY1258" s="194"/>
      <c r="QZ1258" s="194"/>
      <c r="RA1258" s="194"/>
      <c r="RB1258" s="194"/>
      <c r="RC1258" s="194"/>
      <c r="RD1258" s="194"/>
      <c r="RE1258" s="194"/>
      <c r="RF1258" s="194"/>
      <c r="RG1258" s="194"/>
    </row>
    <row r="1259" spans="5:475" x14ac:dyDescent="0.25">
      <c r="E1259" s="225"/>
      <c r="F1259" s="217"/>
      <c r="G1259" s="188"/>
      <c r="H1259" s="188"/>
      <c r="I1259" s="204"/>
      <c r="J1259" s="204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94"/>
      <c r="DX1259" s="194"/>
      <c r="DY1259" s="194"/>
      <c r="DZ1259" s="194"/>
      <c r="EA1259" s="194"/>
      <c r="EB1259" s="194"/>
      <c r="EC1259" s="194"/>
      <c r="ED1259" s="194"/>
      <c r="EE1259" s="194"/>
      <c r="EF1259" s="194"/>
      <c r="EG1259" s="194"/>
      <c r="EH1259" s="194"/>
      <c r="EI1259" s="194"/>
      <c r="EJ1259" s="194"/>
      <c r="EK1259" s="194"/>
      <c r="EL1259" s="194"/>
      <c r="EM1259" s="194"/>
      <c r="EN1259" s="194"/>
      <c r="EO1259" s="194"/>
      <c r="EP1259" s="194"/>
      <c r="EQ1259" s="194"/>
      <c r="ER1259" s="194"/>
      <c r="ES1259" s="194"/>
      <c r="ET1259" s="194"/>
      <c r="EU1259" s="194"/>
      <c r="EV1259" s="194"/>
      <c r="EW1259" s="194"/>
      <c r="EX1259" s="194"/>
      <c r="EY1259" s="194"/>
      <c r="EZ1259" s="194"/>
      <c r="FA1259" s="194"/>
      <c r="FB1259" s="194"/>
      <c r="FC1259" s="194"/>
      <c r="FD1259" s="194"/>
      <c r="FE1259" s="194"/>
      <c r="FF1259" s="194"/>
      <c r="FG1259" s="194"/>
      <c r="FH1259" s="194"/>
      <c r="FI1259" s="194"/>
      <c r="FJ1259" s="194"/>
      <c r="FK1259" s="194"/>
      <c r="FL1259" s="194"/>
      <c r="FM1259" s="194"/>
      <c r="FN1259" s="194"/>
      <c r="FO1259" s="194"/>
      <c r="FP1259" s="194"/>
      <c r="FQ1259" s="194"/>
      <c r="FR1259" s="194"/>
      <c r="FS1259" s="194"/>
      <c r="FT1259" s="194"/>
      <c r="FU1259" s="194"/>
      <c r="FV1259" s="194"/>
      <c r="FW1259" s="194"/>
      <c r="FX1259" s="194"/>
      <c r="FY1259" s="194"/>
      <c r="FZ1259" s="194"/>
      <c r="GA1259" s="194"/>
      <c r="GB1259" s="194"/>
      <c r="GC1259" s="194"/>
      <c r="GD1259" s="194"/>
      <c r="GE1259" s="194"/>
      <c r="GF1259" s="194"/>
      <c r="GG1259" s="194"/>
      <c r="GH1259" s="194"/>
      <c r="GI1259" s="194"/>
      <c r="GJ1259" s="194"/>
      <c r="GK1259" s="194"/>
      <c r="GL1259" s="194"/>
      <c r="GM1259" s="194"/>
      <c r="GN1259" s="194"/>
      <c r="GO1259" s="194"/>
      <c r="GP1259" s="194"/>
      <c r="GQ1259" s="194"/>
      <c r="GR1259" s="194"/>
      <c r="GS1259" s="194"/>
      <c r="GT1259" s="194"/>
      <c r="GU1259" s="194"/>
      <c r="GV1259" s="194"/>
      <c r="GW1259" s="194"/>
      <c r="GX1259" s="194"/>
      <c r="GY1259" s="194"/>
      <c r="GZ1259" s="194"/>
      <c r="HA1259" s="194"/>
      <c r="HB1259" s="194"/>
      <c r="HC1259" s="194"/>
      <c r="HD1259" s="194"/>
      <c r="HE1259" s="194"/>
      <c r="HF1259" s="194"/>
      <c r="HG1259" s="194"/>
      <c r="HH1259" s="194"/>
      <c r="HI1259" s="194"/>
      <c r="HJ1259" s="194"/>
      <c r="HK1259" s="194"/>
      <c r="HL1259" s="194"/>
      <c r="HM1259" s="194"/>
      <c r="HN1259" s="194"/>
      <c r="HO1259" s="194"/>
      <c r="HP1259" s="194"/>
      <c r="HQ1259" s="194"/>
      <c r="HR1259" s="194"/>
      <c r="HS1259" s="194"/>
      <c r="HT1259" s="194"/>
      <c r="HU1259" s="194"/>
      <c r="HV1259" s="194"/>
      <c r="HW1259" s="194"/>
      <c r="HX1259" s="194"/>
      <c r="HY1259" s="194"/>
      <c r="HZ1259" s="194"/>
      <c r="IA1259" s="194"/>
      <c r="IB1259" s="194"/>
      <c r="IC1259" s="194"/>
      <c r="ID1259" s="194"/>
      <c r="IE1259" s="194"/>
      <c r="IF1259" s="194"/>
      <c r="IG1259" s="194"/>
      <c r="IH1259" s="194"/>
      <c r="II1259" s="194"/>
      <c r="IJ1259" s="194"/>
      <c r="IK1259" s="194"/>
      <c r="IL1259" s="194"/>
      <c r="IM1259" s="194"/>
      <c r="IN1259" s="194"/>
      <c r="IO1259" s="194"/>
      <c r="IP1259" s="194"/>
      <c r="IQ1259" s="194"/>
      <c r="IR1259" s="194"/>
      <c r="IS1259" s="194"/>
      <c r="IT1259" s="194"/>
      <c r="IU1259" s="194"/>
      <c r="IV1259" s="194"/>
      <c r="IW1259" s="194"/>
      <c r="IX1259" s="194"/>
      <c r="IY1259" s="194"/>
      <c r="IZ1259" s="194"/>
      <c r="JA1259" s="194"/>
      <c r="JB1259" s="194"/>
      <c r="JC1259" s="194"/>
      <c r="JD1259" s="194"/>
      <c r="JE1259" s="194"/>
      <c r="JF1259" s="194"/>
      <c r="JG1259" s="194"/>
      <c r="JH1259" s="194"/>
      <c r="JI1259" s="194"/>
      <c r="JJ1259" s="194"/>
      <c r="JK1259" s="194"/>
      <c r="JL1259" s="194"/>
      <c r="JM1259" s="194"/>
      <c r="JN1259" s="194"/>
      <c r="JO1259" s="194"/>
      <c r="JP1259" s="194"/>
      <c r="JQ1259" s="194"/>
      <c r="JR1259" s="194"/>
      <c r="JS1259" s="194"/>
      <c r="JT1259" s="194"/>
      <c r="JU1259" s="194"/>
      <c r="JV1259" s="194"/>
      <c r="JW1259" s="194"/>
      <c r="JX1259" s="194"/>
      <c r="JY1259" s="194"/>
      <c r="JZ1259" s="194"/>
      <c r="KA1259" s="194"/>
      <c r="KB1259" s="194"/>
      <c r="KC1259" s="194"/>
      <c r="KD1259" s="194"/>
      <c r="KE1259" s="194"/>
      <c r="KF1259" s="194"/>
      <c r="KG1259" s="194"/>
      <c r="KH1259" s="194"/>
      <c r="KI1259" s="194"/>
      <c r="KJ1259" s="194"/>
      <c r="KK1259" s="194"/>
      <c r="KL1259" s="194"/>
      <c r="KM1259" s="194"/>
      <c r="KN1259" s="194"/>
      <c r="KO1259" s="194"/>
      <c r="KP1259" s="194"/>
      <c r="KQ1259" s="194"/>
      <c r="KR1259" s="194"/>
      <c r="KS1259" s="194"/>
      <c r="KT1259" s="194"/>
      <c r="KU1259" s="194"/>
      <c r="KV1259" s="194"/>
      <c r="KW1259" s="194"/>
      <c r="KX1259" s="194"/>
      <c r="KY1259" s="194"/>
      <c r="KZ1259" s="194"/>
      <c r="LA1259" s="194"/>
      <c r="LB1259" s="194"/>
      <c r="LC1259" s="194"/>
      <c r="LD1259" s="194"/>
      <c r="LE1259" s="194"/>
      <c r="LF1259" s="194"/>
      <c r="LG1259" s="194"/>
      <c r="LH1259" s="194"/>
      <c r="LI1259" s="194"/>
      <c r="LJ1259" s="194"/>
      <c r="LK1259" s="194"/>
      <c r="LL1259" s="194"/>
      <c r="LM1259" s="194"/>
      <c r="LN1259" s="194"/>
      <c r="LO1259" s="194"/>
      <c r="LP1259" s="194"/>
      <c r="LQ1259" s="194"/>
      <c r="LR1259" s="194"/>
      <c r="LS1259" s="194"/>
      <c r="LT1259" s="194"/>
      <c r="LU1259" s="194"/>
      <c r="LV1259" s="194"/>
      <c r="LW1259" s="194"/>
      <c r="LX1259" s="194"/>
      <c r="LY1259" s="194"/>
      <c r="LZ1259" s="194"/>
      <c r="MA1259" s="194"/>
      <c r="MB1259" s="194"/>
      <c r="MC1259" s="194"/>
      <c r="MD1259" s="194"/>
      <c r="ME1259" s="194"/>
      <c r="MF1259" s="194"/>
      <c r="MG1259" s="194"/>
      <c r="MH1259" s="194"/>
      <c r="MI1259" s="194"/>
      <c r="MJ1259" s="194"/>
      <c r="MK1259" s="194"/>
      <c r="ML1259" s="194"/>
      <c r="MM1259" s="194"/>
      <c r="MN1259" s="194"/>
      <c r="MO1259" s="194"/>
      <c r="MP1259" s="194"/>
      <c r="MQ1259" s="194"/>
      <c r="MR1259" s="194"/>
      <c r="MS1259" s="194"/>
      <c r="MT1259" s="194"/>
      <c r="MU1259" s="194"/>
      <c r="MV1259" s="194"/>
      <c r="MW1259" s="194"/>
      <c r="MX1259" s="194"/>
      <c r="MY1259" s="194"/>
      <c r="MZ1259" s="194"/>
      <c r="NA1259" s="194"/>
      <c r="NB1259" s="194"/>
      <c r="NC1259" s="194"/>
      <c r="ND1259" s="194"/>
      <c r="NE1259" s="194"/>
      <c r="NF1259" s="194"/>
      <c r="NG1259" s="194"/>
      <c r="NH1259" s="194"/>
      <c r="NI1259" s="194"/>
      <c r="NJ1259" s="194"/>
      <c r="NK1259" s="194"/>
      <c r="NL1259" s="194"/>
      <c r="NM1259" s="194"/>
      <c r="NN1259" s="194"/>
      <c r="NO1259" s="194"/>
      <c r="NP1259" s="194"/>
      <c r="NQ1259" s="194"/>
      <c r="NR1259" s="194"/>
      <c r="NS1259" s="194"/>
      <c r="NT1259" s="194"/>
      <c r="NU1259" s="194"/>
      <c r="NV1259" s="194"/>
      <c r="NW1259" s="194"/>
      <c r="NX1259" s="194"/>
      <c r="NY1259" s="194"/>
      <c r="NZ1259" s="194"/>
      <c r="OA1259" s="194"/>
      <c r="OB1259" s="194"/>
      <c r="OC1259" s="194"/>
      <c r="OD1259" s="194"/>
      <c r="OE1259" s="194"/>
      <c r="OF1259" s="194"/>
      <c r="OG1259" s="194"/>
      <c r="OH1259" s="194"/>
      <c r="OI1259" s="194"/>
      <c r="OJ1259" s="194"/>
      <c r="OK1259" s="194"/>
      <c r="OL1259" s="194"/>
      <c r="OM1259" s="194"/>
      <c r="ON1259" s="194"/>
      <c r="OO1259" s="194"/>
      <c r="OP1259" s="194"/>
      <c r="OQ1259" s="194"/>
      <c r="OR1259" s="194"/>
      <c r="OS1259" s="194"/>
      <c r="OT1259" s="194"/>
      <c r="OU1259" s="194"/>
      <c r="OV1259" s="194"/>
      <c r="OW1259" s="194"/>
      <c r="OX1259" s="194"/>
      <c r="OY1259" s="194"/>
      <c r="OZ1259" s="194"/>
      <c r="PA1259" s="194"/>
      <c r="PB1259" s="194"/>
      <c r="PC1259" s="194"/>
      <c r="PD1259" s="194"/>
      <c r="PE1259" s="194"/>
      <c r="PF1259" s="194"/>
      <c r="PG1259" s="194"/>
      <c r="PH1259" s="194"/>
      <c r="PI1259" s="194"/>
      <c r="PJ1259" s="194"/>
      <c r="PK1259" s="194"/>
      <c r="PL1259" s="194"/>
      <c r="PM1259" s="194"/>
      <c r="PN1259" s="194"/>
      <c r="PO1259" s="194"/>
      <c r="PP1259" s="194"/>
      <c r="PQ1259" s="194"/>
      <c r="PR1259" s="194"/>
      <c r="PS1259" s="194"/>
      <c r="PT1259" s="194"/>
      <c r="PU1259" s="194"/>
      <c r="PV1259" s="194"/>
      <c r="PW1259" s="194"/>
      <c r="PX1259" s="194"/>
      <c r="PY1259" s="194"/>
      <c r="PZ1259" s="194"/>
      <c r="QA1259" s="194"/>
      <c r="QB1259" s="194"/>
      <c r="QC1259" s="194"/>
      <c r="QD1259" s="194"/>
      <c r="QE1259" s="194"/>
      <c r="QF1259" s="194"/>
      <c r="QG1259" s="194"/>
      <c r="QH1259" s="194"/>
      <c r="QI1259" s="194"/>
      <c r="QJ1259" s="194"/>
      <c r="QK1259" s="194"/>
      <c r="QL1259" s="194"/>
      <c r="QM1259" s="194"/>
      <c r="QN1259" s="194"/>
      <c r="QO1259" s="194"/>
      <c r="QP1259" s="194"/>
      <c r="QQ1259" s="194"/>
      <c r="QR1259" s="194"/>
      <c r="QS1259" s="194"/>
      <c r="QT1259" s="194"/>
      <c r="QU1259" s="194"/>
      <c r="QV1259" s="194"/>
      <c r="QW1259" s="194"/>
      <c r="QX1259" s="194"/>
      <c r="QY1259" s="194"/>
      <c r="QZ1259" s="194"/>
      <c r="RA1259" s="194"/>
      <c r="RB1259" s="194"/>
      <c r="RC1259" s="194"/>
      <c r="RD1259" s="194"/>
      <c r="RE1259" s="194"/>
      <c r="RF1259" s="194"/>
      <c r="RG1259" s="194"/>
    </row>
    <row r="1260" spans="5:475" x14ac:dyDescent="0.25">
      <c r="E1260" s="225"/>
      <c r="F1260" s="217"/>
      <c r="G1260" s="188"/>
      <c r="H1260" s="188"/>
      <c r="I1260" s="204"/>
      <c r="J1260" s="204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94"/>
      <c r="DX1260" s="194"/>
      <c r="DY1260" s="194"/>
      <c r="DZ1260" s="194"/>
      <c r="EA1260" s="194"/>
      <c r="EB1260" s="194"/>
      <c r="EC1260" s="194"/>
      <c r="ED1260" s="194"/>
      <c r="EE1260" s="194"/>
      <c r="EF1260" s="194"/>
      <c r="EG1260" s="194"/>
      <c r="EH1260" s="194"/>
      <c r="EI1260" s="194"/>
      <c r="EJ1260" s="194"/>
      <c r="EK1260" s="194"/>
      <c r="EL1260" s="194"/>
      <c r="EM1260" s="194"/>
      <c r="EN1260" s="194"/>
      <c r="EO1260" s="194"/>
      <c r="EP1260" s="194"/>
      <c r="EQ1260" s="194"/>
      <c r="ER1260" s="194"/>
      <c r="ES1260" s="194"/>
      <c r="ET1260" s="194"/>
      <c r="EU1260" s="194"/>
      <c r="EV1260" s="194"/>
      <c r="EW1260" s="194"/>
      <c r="EX1260" s="194"/>
      <c r="EY1260" s="194"/>
      <c r="EZ1260" s="194"/>
      <c r="FA1260" s="194"/>
      <c r="FB1260" s="194"/>
      <c r="FC1260" s="194"/>
      <c r="FD1260" s="194"/>
      <c r="FE1260" s="194"/>
      <c r="FF1260" s="194"/>
      <c r="FG1260" s="194"/>
      <c r="FH1260" s="194"/>
      <c r="FI1260" s="194"/>
      <c r="FJ1260" s="194"/>
      <c r="FK1260" s="194"/>
      <c r="FL1260" s="194"/>
      <c r="FM1260" s="194"/>
      <c r="FN1260" s="194"/>
      <c r="FO1260" s="194"/>
      <c r="FP1260" s="194"/>
      <c r="FQ1260" s="194"/>
      <c r="FR1260" s="194"/>
      <c r="FS1260" s="194"/>
      <c r="FT1260" s="194"/>
      <c r="FU1260" s="194"/>
      <c r="FV1260" s="194"/>
      <c r="FW1260" s="194"/>
      <c r="FX1260" s="194"/>
      <c r="FY1260" s="194"/>
      <c r="FZ1260" s="194"/>
      <c r="GA1260" s="194"/>
      <c r="GB1260" s="194"/>
      <c r="GC1260" s="194"/>
      <c r="GD1260" s="194"/>
      <c r="GE1260" s="194"/>
      <c r="GF1260" s="194"/>
      <c r="GG1260" s="194"/>
      <c r="GH1260" s="194"/>
      <c r="GI1260" s="194"/>
      <c r="GJ1260" s="194"/>
      <c r="GK1260" s="194"/>
      <c r="GL1260" s="194"/>
      <c r="GM1260" s="194"/>
      <c r="GN1260" s="194"/>
      <c r="GO1260" s="194"/>
      <c r="GP1260" s="194"/>
      <c r="GQ1260" s="194"/>
      <c r="GR1260" s="194"/>
      <c r="GS1260" s="194"/>
      <c r="GT1260" s="194"/>
      <c r="GU1260" s="194"/>
      <c r="GV1260" s="194"/>
      <c r="GW1260" s="194"/>
      <c r="GX1260" s="194"/>
      <c r="GY1260" s="194"/>
      <c r="GZ1260" s="194"/>
      <c r="HA1260" s="194"/>
      <c r="HB1260" s="194"/>
      <c r="HC1260" s="194"/>
      <c r="HD1260" s="194"/>
      <c r="HE1260" s="194"/>
      <c r="HF1260" s="194"/>
      <c r="HG1260" s="194"/>
      <c r="HH1260" s="194"/>
      <c r="HI1260" s="194"/>
      <c r="HJ1260" s="194"/>
      <c r="HK1260" s="194"/>
      <c r="HL1260" s="194"/>
      <c r="HM1260" s="194"/>
      <c r="HN1260" s="194"/>
      <c r="HO1260" s="194"/>
      <c r="HP1260" s="194"/>
      <c r="HQ1260" s="194"/>
      <c r="HR1260" s="194"/>
      <c r="HS1260" s="194"/>
      <c r="HT1260" s="194"/>
      <c r="HU1260" s="194"/>
      <c r="HV1260" s="194"/>
      <c r="HW1260" s="194"/>
      <c r="HX1260" s="194"/>
      <c r="HY1260" s="194"/>
      <c r="HZ1260" s="194"/>
      <c r="IA1260" s="194"/>
      <c r="IB1260" s="194"/>
      <c r="IC1260" s="194"/>
      <c r="ID1260" s="194"/>
      <c r="IE1260" s="194"/>
      <c r="IF1260" s="194"/>
      <c r="IG1260" s="194"/>
      <c r="IH1260" s="194"/>
      <c r="II1260" s="194"/>
      <c r="IJ1260" s="194"/>
      <c r="IK1260" s="194"/>
      <c r="IL1260" s="194"/>
      <c r="IM1260" s="194"/>
      <c r="IN1260" s="194"/>
      <c r="IO1260" s="194"/>
      <c r="IP1260" s="194"/>
      <c r="IQ1260" s="194"/>
      <c r="IR1260" s="194"/>
      <c r="IS1260" s="194"/>
      <c r="IT1260" s="194"/>
      <c r="IU1260" s="194"/>
      <c r="IV1260" s="194"/>
      <c r="IW1260" s="194"/>
      <c r="IX1260" s="194"/>
      <c r="IY1260" s="194"/>
      <c r="IZ1260" s="194"/>
      <c r="JA1260" s="194"/>
      <c r="JB1260" s="194"/>
      <c r="JC1260" s="194"/>
      <c r="JD1260" s="194"/>
      <c r="JE1260" s="194"/>
      <c r="JF1260" s="194"/>
      <c r="JG1260" s="194"/>
      <c r="JH1260" s="194"/>
      <c r="JI1260" s="194"/>
      <c r="JJ1260" s="194"/>
      <c r="JK1260" s="194"/>
      <c r="JL1260" s="194"/>
      <c r="JM1260" s="194"/>
      <c r="JN1260" s="194"/>
      <c r="JO1260" s="194"/>
      <c r="JP1260" s="194"/>
      <c r="JQ1260" s="194"/>
      <c r="JR1260" s="194"/>
      <c r="JS1260" s="194"/>
      <c r="JT1260" s="194"/>
      <c r="JU1260" s="194"/>
      <c r="JV1260" s="194"/>
      <c r="JW1260" s="194"/>
      <c r="JX1260" s="194"/>
      <c r="JY1260" s="194"/>
      <c r="JZ1260" s="194"/>
      <c r="KA1260" s="194"/>
      <c r="KB1260" s="194"/>
      <c r="KC1260" s="194"/>
      <c r="KD1260" s="194"/>
      <c r="KE1260" s="194"/>
      <c r="KF1260" s="194"/>
      <c r="KG1260" s="194"/>
      <c r="KH1260" s="194"/>
      <c r="KI1260" s="194"/>
      <c r="KJ1260" s="194"/>
      <c r="KK1260" s="194"/>
      <c r="KL1260" s="194"/>
      <c r="KM1260" s="194"/>
      <c r="KN1260" s="194"/>
      <c r="KO1260" s="194"/>
      <c r="KP1260" s="194"/>
      <c r="KQ1260" s="194"/>
      <c r="KR1260" s="194"/>
      <c r="KS1260" s="194"/>
      <c r="KT1260" s="194"/>
      <c r="KU1260" s="194"/>
      <c r="KV1260" s="194"/>
      <c r="KW1260" s="194"/>
      <c r="KX1260" s="194"/>
      <c r="KY1260" s="194"/>
      <c r="KZ1260" s="194"/>
      <c r="LA1260" s="194"/>
      <c r="LB1260" s="194"/>
      <c r="LC1260" s="194"/>
      <c r="LD1260" s="194"/>
      <c r="LE1260" s="194"/>
      <c r="LF1260" s="194"/>
      <c r="LG1260" s="194"/>
      <c r="LH1260" s="194"/>
      <c r="LI1260" s="194"/>
      <c r="LJ1260" s="194"/>
      <c r="LK1260" s="194"/>
      <c r="LL1260" s="194"/>
      <c r="LM1260" s="194"/>
      <c r="LN1260" s="194"/>
      <c r="LO1260" s="194"/>
      <c r="LP1260" s="194"/>
      <c r="LQ1260" s="194"/>
      <c r="LR1260" s="194"/>
      <c r="LS1260" s="194"/>
      <c r="LT1260" s="194"/>
      <c r="LU1260" s="194"/>
      <c r="LV1260" s="194"/>
      <c r="LW1260" s="194"/>
      <c r="LX1260" s="194"/>
      <c r="LY1260" s="194"/>
      <c r="LZ1260" s="194"/>
      <c r="MA1260" s="194"/>
      <c r="MB1260" s="194"/>
      <c r="MC1260" s="194"/>
      <c r="MD1260" s="194"/>
      <c r="ME1260" s="194"/>
      <c r="MF1260" s="194"/>
      <c r="MG1260" s="194"/>
      <c r="MH1260" s="194"/>
      <c r="MI1260" s="194"/>
      <c r="MJ1260" s="194"/>
      <c r="MK1260" s="194"/>
      <c r="ML1260" s="194"/>
      <c r="MM1260" s="194"/>
      <c r="MN1260" s="194"/>
      <c r="MO1260" s="194"/>
      <c r="MP1260" s="194"/>
      <c r="MQ1260" s="194"/>
      <c r="MR1260" s="194"/>
      <c r="MS1260" s="194"/>
      <c r="MT1260" s="194"/>
      <c r="MU1260" s="194"/>
      <c r="MV1260" s="194"/>
      <c r="MW1260" s="194"/>
      <c r="MX1260" s="194"/>
      <c r="MY1260" s="194"/>
      <c r="MZ1260" s="194"/>
      <c r="NA1260" s="194"/>
      <c r="NB1260" s="194"/>
      <c r="NC1260" s="194"/>
      <c r="ND1260" s="194"/>
      <c r="NE1260" s="194"/>
      <c r="NF1260" s="194"/>
      <c r="NG1260" s="194"/>
      <c r="NH1260" s="194"/>
      <c r="NI1260" s="194"/>
      <c r="NJ1260" s="194"/>
      <c r="NK1260" s="194"/>
      <c r="NL1260" s="194"/>
      <c r="NM1260" s="194"/>
      <c r="NN1260" s="194"/>
      <c r="NO1260" s="194"/>
      <c r="NP1260" s="194"/>
      <c r="NQ1260" s="194"/>
      <c r="NR1260" s="194"/>
      <c r="NS1260" s="194"/>
      <c r="NT1260" s="194"/>
      <c r="NU1260" s="194"/>
      <c r="NV1260" s="194"/>
      <c r="NW1260" s="194"/>
      <c r="NX1260" s="194"/>
      <c r="NY1260" s="194"/>
      <c r="NZ1260" s="194"/>
      <c r="OA1260" s="194"/>
      <c r="OB1260" s="194"/>
      <c r="OC1260" s="194"/>
      <c r="OD1260" s="194"/>
      <c r="OE1260" s="194"/>
      <c r="OF1260" s="194"/>
      <c r="OG1260" s="194"/>
      <c r="OH1260" s="194"/>
      <c r="OI1260" s="194"/>
      <c r="OJ1260" s="194"/>
      <c r="OK1260" s="194"/>
      <c r="OL1260" s="194"/>
      <c r="OM1260" s="194"/>
      <c r="ON1260" s="194"/>
      <c r="OO1260" s="194"/>
      <c r="OP1260" s="194"/>
      <c r="OQ1260" s="194"/>
      <c r="OR1260" s="194"/>
      <c r="OS1260" s="194"/>
      <c r="OT1260" s="194"/>
      <c r="OU1260" s="194"/>
      <c r="OV1260" s="194"/>
      <c r="OW1260" s="194"/>
      <c r="OX1260" s="194"/>
      <c r="OY1260" s="194"/>
      <c r="OZ1260" s="194"/>
      <c r="PA1260" s="194"/>
      <c r="PB1260" s="194"/>
      <c r="PC1260" s="194"/>
      <c r="PD1260" s="194"/>
      <c r="PE1260" s="194"/>
      <c r="PF1260" s="194"/>
      <c r="PG1260" s="194"/>
      <c r="PH1260" s="194"/>
      <c r="PI1260" s="194"/>
      <c r="PJ1260" s="194"/>
      <c r="PK1260" s="194"/>
      <c r="PL1260" s="194"/>
      <c r="PM1260" s="194"/>
      <c r="PN1260" s="194"/>
      <c r="PO1260" s="194"/>
      <c r="PP1260" s="194"/>
      <c r="PQ1260" s="194"/>
      <c r="PR1260" s="194"/>
      <c r="PS1260" s="194"/>
      <c r="PT1260" s="194"/>
      <c r="PU1260" s="194"/>
      <c r="PV1260" s="194"/>
      <c r="PW1260" s="194"/>
      <c r="PX1260" s="194"/>
      <c r="PY1260" s="194"/>
      <c r="PZ1260" s="194"/>
      <c r="QA1260" s="194"/>
      <c r="QB1260" s="194"/>
      <c r="QC1260" s="194"/>
      <c r="QD1260" s="194"/>
      <c r="QE1260" s="194"/>
      <c r="QF1260" s="194"/>
      <c r="QG1260" s="194"/>
      <c r="QH1260" s="194"/>
      <c r="QI1260" s="194"/>
      <c r="QJ1260" s="194"/>
      <c r="QK1260" s="194"/>
      <c r="QL1260" s="194"/>
      <c r="QM1260" s="194"/>
      <c r="QN1260" s="194"/>
      <c r="QO1260" s="194"/>
      <c r="QP1260" s="194"/>
      <c r="QQ1260" s="194"/>
      <c r="QR1260" s="194"/>
      <c r="QS1260" s="194"/>
      <c r="QT1260" s="194"/>
      <c r="QU1260" s="194"/>
      <c r="QV1260" s="194"/>
      <c r="QW1260" s="194"/>
      <c r="QX1260" s="194"/>
      <c r="QY1260" s="194"/>
      <c r="QZ1260" s="194"/>
      <c r="RA1260" s="194"/>
      <c r="RB1260" s="194"/>
      <c r="RC1260" s="194"/>
      <c r="RD1260" s="194"/>
      <c r="RE1260" s="194"/>
      <c r="RF1260" s="194"/>
      <c r="RG1260" s="194"/>
    </row>
    <row r="1261" spans="5:475" x14ac:dyDescent="0.25">
      <c r="E1261" s="225"/>
      <c r="F1261" s="217"/>
      <c r="G1261" s="188"/>
      <c r="H1261" s="188"/>
      <c r="I1261" s="204"/>
      <c r="J1261" s="204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94"/>
      <c r="DX1261" s="194"/>
      <c r="DY1261" s="194"/>
      <c r="DZ1261" s="194"/>
      <c r="EA1261" s="194"/>
      <c r="EB1261" s="194"/>
      <c r="EC1261" s="194"/>
      <c r="ED1261" s="194"/>
      <c r="EE1261" s="194"/>
      <c r="EF1261" s="194"/>
      <c r="EG1261" s="194"/>
      <c r="EH1261" s="194"/>
      <c r="EI1261" s="194"/>
      <c r="EJ1261" s="194"/>
      <c r="EK1261" s="194"/>
      <c r="EL1261" s="194"/>
      <c r="EM1261" s="194"/>
      <c r="EN1261" s="194"/>
      <c r="EO1261" s="194"/>
      <c r="EP1261" s="194"/>
      <c r="EQ1261" s="194"/>
      <c r="ER1261" s="194"/>
      <c r="ES1261" s="194"/>
      <c r="ET1261" s="194"/>
      <c r="EU1261" s="194"/>
      <c r="EV1261" s="194"/>
      <c r="EW1261" s="194"/>
      <c r="EX1261" s="194"/>
      <c r="EY1261" s="194"/>
      <c r="EZ1261" s="194"/>
      <c r="FA1261" s="194"/>
      <c r="FB1261" s="194"/>
      <c r="FC1261" s="194"/>
      <c r="FD1261" s="194"/>
      <c r="FE1261" s="194"/>
      <c r="FF1261" s="194"/>
      <c r="FG1261" s="194"/>
      <c r="FH1261" s="194"/>
      <c r="FI1261" s="194"/>
      <c r="FJ1261" s="194"/>
      <c r="FK1261" s="194"/>
      <c r="FL1261" s="194"/>
      <c r="FM1261" s="194"/>
      <c r="FN1261" s="194"/>
      <c r="FO1261" s="194"/>
      <c r="FP1261" s="194"/>
      <c r="FQ1261" s="194"/>
      <c r="FR1261" s="194"/>
      <c r="FS1261" s="194"/>
      <c r="FT1261" s="194"/>
      <c r="FU1261" s="194"/>
      <c r="FV1261" s="194"/>
      <c r="FW1261" s="194"/>
      <c r="FX1261" s="194"/>
      <c r="FY1261" s="194"/>
      <c r="FZ1261" s="194"/>
      <c r="GA1261" s="194"/>
      <c r="GB1261" s="194"/>
      <c r="GC1261" s="194"/>
      <c r="GD1261" s="194"/>
      <c r="GE1261" s="194"/>
      <c r="GF1261" s="194"/>
      <c r="GG1261" s="194"/>
      <c r="GH1261" s="194"/>
      <c r="GI1261" s="194"/>
      <c r="GJ1261" s="194"/>
      <c r="GK1261" s="194"/>
      <c r="GL1261" s="194"/>
      <c r="GM1261" s="194"/>
      <c r="GN1261" s="194"/>
      <c r="GO1261" s="194"/>
      <c r="GP1261" s="194"/>
      <c r="GQ1261" s="194"/>
      <c r="GR1261" s="194"/>
      <c r="GS1261" s="194"/>
      <c r="GT1261" s="194"/>
      <c r="GU1261" s="194"/>
      <c r="GV1261" s="194"/>
      <c r="GW1261" s="194"/>
      <c r="GX1261" s="194"/>
      <c r="GY1261" s="194"/>
      <c r="GZ1261" s="194"/>
      <c r="HA1261" s="194"/>
      <c r="HB1261" s="194"/>
      <c r="HC1261" s="194"/>
      <c r="HD1261" s="194"/>
      <c r="HE1261" s="194"/>
      <c r="HF1261" s="194"/>
      <c r="HG1261" s="194"/>
      <c r="HH1261" s="194"/>
      <c r="HI1261" s="194"/>
      <c r="HJ1261" s="194"/>
      <c r="HK1261" s="194"/>
      <c r="HL1261" s="194"/>
      <c r="HM1261" s="194"/>
      <c r="HN1261" s="194"/>
      <c r="HO1261" s="194"/>
      <c r="HP1261" s="194"/>
      <c r="HQ1261" s="194"/>
      <c r="HR1261" s="194"/>
      <c r="HS1261" s="194"/>
      <c r="HT1261" s="194"/>
      <c r="HU1261" s="194"/>
      <c r="HV1261" s="194"/>
      <c r="HW1261" s="194"/>
      <c r="HX1261" s="194"/>
      <c r="HY1261" s="194"/>
      <c r="HZ1261" s="194"/>
      <c r="IA1261" s="194"/>
      <c r="IB1261" s="194"/>
      <c r="IC1261" s="194"/>
      <c r="ID1261" s="194"/>
      <c r="IE1261" s="194"/>
      <c r="IF1261" s="194"/>
      <c r="IG1261" s="194"/>
      <c r="IH1261" s="194"/>
      <c r="II1261" s="194"/>
      <c r="IJ1261" s="194"/>
      <c r="IK1261" s="194"/>
      <c r="IL1261" s="194"/>
      <c r="IM1261" s="194"/>
      <c r="IN1261" s="194"/>
      <c r="IO1261" s="194"/>
      <c r="IP1261" s="194"/>
      <c r="IQ1261" s="194"/>
      <c r="IR1261" s="194"/>
      <c r="IS1261" s="194"/>
      <c r="IT1261" s="194"/>
      <c r="IU1261" s="194"/>
      <c r="IV1261" s="194"/>
      <c r="IW1261" s="194"/>
      <c r="IX1261" s="194"/>
      <c r="IY1261" s="194"/>
      <c r="IZ1261" s="194"/>
      <c r="JA1261" s="194"/>
      <c r="JB1261" s="194"/>
      <c r="JC1261" s="194"/>
      <c r="JD1261" s="194"/>
      <c r="JE1261" s="194"/>
      <c r="JF1261" s="194"/>
      <c r="JG1261" s="194"/>
      <c r="JH1261" s="194"/>
      <c r="JI1261" s="194"/>
      <c r="JJ1261" s="194"/>
      <c r="JK1261" s="194"/>
      <c r="JL1261" s="194"/>
      <c r="JM1261" s="194"/>
      <c r="JN1261" s="194"/>
      <c r="JO1261" s="194"/>
      <c r="JP1261" s="194"/>
      <c r="JQ1261" s="194"/>
      <c r="JR1261" s="194"/>
      <c r="JS1261" s="194"/>
      <c r="JT1261" s="194"/>
      <c r="JU1261" s="194"/>
      <c r="JV1261" s="194"/>
      <c r="JW1261" s="194"/>
      <c r="JX1261" s="194"/>
      <c r="JY1261" s="194"/>
      <c r="JZ1261" s="194"/>
      <c r="KA1261" s="194"/>
      <c r="KB1261" s="194"/>
      <c r="KC1261" s="194"/>
      <c r="KD1261" s="194"/>
      <c r="KE1261" s="194"/>
      <c r="KF1261" s="194"/>
      <c r="KG1261" s="194"/>
      <c r="KH1261" s="194"/>
      <c r="KI1261" s="194"/>
      <c r="KJ1261" s="194"/>
      <c r="KK1261" s="194"/>
      <c r="KL1261" s="194"/>
      <c r="KM1261" s="194"/>
      <c r="KN1261" s="194"/>
      <c r="KO1261" s="194"/>
      <c r="KP1261" s="194"/>
      <c r="KQ1261" s="194"/>
      <c r="KR1261" s="194"/>
      <c r="KS1261" s="194"/>
      <c r="KT1261" s="194"/>
      <c r="KU1261" s="194"/>
      <c r="KV1261" s="194"/>
      <c r="KW1261" s="194"/>
      <c r="KX1261" s="194"/>
      <c r="KY1261" s="194"/>
      <c r="KZ1261" s="194"/>
      <c r="LA1261" s="194"/>
      <c r="LB1261" s="194"/>
      <c r="LC1261" s="194"/>
      <c r="LD1261" s="194"/>
      <c r="LE1261" s="194"/>
      <c r="LF1261" s="194"/>
      <c r="LG1261" s="194"/>
      <c r="LH1261" s="194"/>
      <c r="LI1261" s="194"/>
      <c r="LJ1261" s="194"/>
      <c r="LK1261" s="194"/>
      <c r="LL1261" s="194"/>
      <c r="LM1261" s="194"/>
      <c r="LN1261" s="194"/>
      <c r="LO1261" s="194"/>
      <c r="LP1261" s="194"/>
      <c r="LQ1261" s="194"/>
      <c r="LR1261" s="194"/>
      <c r="LS1261" s="194"/>
      <c r="LT1261" s="194"/>
      <c r="LU1261" s="194"/>
      <c r="LV1261" s="194"/>
      <c r="LW1261" s="194"/>
      <c r="LX1261" s="194"/>
      <c r="LY1261" s="194"/>
      <c r="LZ1261" s="194"/>
      <c r="MA1261" s="194"/>
      <c r="MB1261" s="194"/>
      <c r="MC1261" s="194"/>
      <c r="MD1261" s="194"/>
      <c r="ME1261" s="194"/>
      <c r="MF1261" s="194"/>
      <c r="MG1261" s="194"/>
      <c r="MH1261" s="194"/>
      <c r="MI1261" s="194"/>
      <c r="MJ1261" s="194"/>
      <c r="MK1261" s="194"/>
      <c r="ML1261" s="194"/>
      <c r="MM1261" s="194"/>
      <c r="MN1261" s="194"/>
      <c r="MO1261" s="194"/>
      <c r="MP1261" s="194"/>
      <c r="MQ1261" s="194"/>
      <c r="MR1261" s="194"/>
      <c r="MS1261" s="194"/>
      <c r="MT1261" s="194"/>
      <c r="MU1261" s="194"/>
      <c r="MV1261" s="194"/>
      <c r="MW1261" s="194"/>
      <c r="MX1261" s="194"/>
      <c r="MY1261" s="194"/>
      <c r="MZ1261" s="194"/>
      <c r="NA1261" s="194"/>
      <c r="NB1261" s="194"/>
      <c r="NC1261" s="194"/>
      <c r="ND1261" s="194"/>
      <c r="NE1261" s="194"/>
      <c r="NF1261" s="194"/>
      <c r="NG1261" s="194"/>
      <c r="NH1261" s="194"/>
      <c r="NI1261" s="194"/>
      <c r="NJ1261" s="194"/>
      <c r="NK1261" s="194"/>
      <c r="NL1261" s="194"/>
      <c r="NM1261" s="194"/>
      <c r="NN1261" s="194"/>
      <c r="NO1261" s="194"/>
      <c r="NP1261" s="194"/>
      <c r="NQ1261" s="194"/>
      <c r="NR1261" s="194"/>
      <c r="NS1261" s="194"/>
      <c r="NT1261" s="194"/>
      <c r="NU1261" s="194"/>
      <c r="NV1261" s="194"/>
      <c r="NW1261" s="194"/>
      <c r="NX1261" s="194"/>
      <c r="NY1261" s="194"/>
      <c r="NZ1261" s="194"/>
      <c r="OA1261" s="194"/>
      <c r="OB1261" s="194"/>
      <c r="OC1261" s="194"/>
      <c r="OD1261" s="194"/>
      <c r="OE1261" s="194"/>
      <c r="OF1261" s="194"/>
      <c r="OG1261" s="194"/>
      <c r="OH1261" s="194"/>
      <c r="OI1261" s="194"/>
      <c r="OJ1261" s="194"/>
      <c r="OK1261" s="194"/>
      <c r="OL1261" s="194"/>
      <c r="OM1261" s="194"/>
      <c r="ON1261" s="194"/>
      <c r="OO1261" s="194"/>
      <c r="OP1261" s="194"/>
      <c r="OQ1261" s="194"/>
      <c r="OR1261" s="194"/>
      <c r="OS1261" s="194"/>
      <c r="OT1261" s="194"/>
      <c r="OU1261" s="194"/>
      <c r="OV1261" s="194"/>
      <c r="OW1261" s="194"/>
      <c r="OX1261" s="194"/>
      <c r="OY1261" s="194"/>
      <c r="OZ1261" s="194"/>
      <c r="PA1261" s="194"/>
      <c r="PB1261" s="194"/>
      <c r="PC1261" s="194"/>
      <c r="PD1261" s="194"/>
      <c r="PE1261" s="194"/>
      <c r="PF1261" s="194"/>
      <c r="PG1261" s="194"/>
      <c r="PH1261" s="194"/>
      <c r="PI1261" s="194"/>
      <c r="PJ1261" s="194"/>
      <c r="PK1261" s="194"/>
      <c r="PL1261" s="194"/>
      <c r="PM1261" s="194"/>
      <c r="PN1261" s="194"/>
      <c r="PO1261" s="194"/>
      <c r="PP1261" s="194"/>
      <c r="PQ1261" s="194"/>
      <c r="PR1261" s="194"/>
      <c r="PS1261" s="194"/>
      <c r="PT1261" s="194"/>
      <c r="PU1261" s="194"/>
      <c r="PV1261" s="194"/>
      <c r="PW1261" s="194"/>
      <c r="PX1261" s="194"/>
      <c r="PY1261" s="194"/>
      <c r="PZ1261" s="194"/>
      <c r="QA1261" s="194"/>
      <c r="QB1261" s="194"/>
      <c r="QC1261" s="194"/>
      <c r="QD1261" s="194"/>
      <c r="QE1261" s="194"/>
      <c r="QF1261" s="194"/>
      <c r="QG1261" s="194"/>
      <c r="QH1261" s="194"/>
      <c r="QI1261" s="194"/>
      <c r="QJ1261" s="194"/>
      <c r="QK1261" s="194"/>
      <c r="QL1261" s="194"/>
      <c r="QM1261" s="194"/>
      <c r="QN1261" s="194"/>
      <c r="QO1261" s="194"/>
      <c r="QP1261" s="194"/>
      <c r="QQ1261" s="194"/>
      <c r="QR1261" s="194"/>
      <c r="QS1261" s="194"/>
      <c r="QT1261" s="194"/>
      <c r="QU1261" s="194"/>
      <c r="QV1261" s="194"/>
      <c r="QW1261" s="194"/>
      <c r="QX1261" s="194"/>
      <c r="QY1261" s="194"/>
      <c r="QZ1261" s="194"/>
      <c r="RA1261" s="194"/>
      <c r="RB1261" s="194"/>
      <c r="RC1261" s="194"/>
      <c r="RD1261" s="194"/>
      <c r="RE1261" s="194"/>
      <c r="RF1261" s="194"/>
      <c r="RG1261" s="194"/>
    </row>
    <row r="1262" spans="5:475" x14ac:dyDescent="0.25">
      <c r="E1262" s="225"/>
      <c r="F1262" s="216"/>
      <c r="G1262" s="178"/>
      <c r="H1262" s="178"/>
      <c r="I1262" s="204"/>
      <c r="J1262" s="204"/>
      <c r="K1262" s="178"/>
      <c r="L1262" s="188"/>
      <c r="M1262" s="178"/>
      <c r="N1262" s="178"/>
      <c r="O1262" s="188"/>
      <c r="P1262" s="178"/>
      <c r="Q1262" s="178"/>
      <c r="R1262" s="188"/>
      <c r="S1262" s="178"/>
      <c r="T1262" s="178"/>
      <c r="U1262" s="188"/>
      <c r="V1262" s="178"/>
      <c r="W1262" s="178"/>
      <c r="X1262" s="188"/>
      <c r="Y1262" s="178"/>
      <c r="Z1262" s="178"/>
      <c r="AA1262" s="188"/>
      <c r="AB1262" s="178"/>
      <c r="AC1262" s="178"/>
      <c r="AD1262" s="188"/>
      <c r="AE1262" s="178"/>
      <c r="AF1262" s="178"/>
      <c r="AG1262" s="188"/>
      <c r="AH1262" s="178"/>
      <c r="AI1262" s="178"/>
      <c r="AJ1262" s="188"/>
      <c r="AK1262" s="178"/>
      <c r="AL1262" s="178"/>
      <c r="AM1262" s="188"/>
      <c r="AN1262" s="178"/>
      <c r="AO1262" s="178"/>
      <c r="AP1262" s="188"/>
      <c r="AQ1262" s="178"/>
      <c r="AR1262" s="178"/>
      <c r="AS1262" s="188"/>
      <c r="AT1262" s="178"/>
      <c r="AU1262" s="178"/>
      <c r="AV1262" s="188"/>
      <c r="AW1262" s="178"/>
      <c r="AX1262" s="178"/>
      <c r="AY1262" s="188"/>
      <c r="AZ1262" s="178"/>
      <c r="BA1262" s="178"/>
      <c r="BB1262" s="188"/>
      <c r="BC1262" s="178"/>
      <c r="BD1262" s="178"/>
      <c r="BE1262" s="188"/>
      <c r="BF1262" s="178"/>
      <c r="BG1262" s="178"/>
      <c r="BH1262" s="188"/>
      <c r="BI1262" s="178"/>
      <c r="BJ1262" s="178"/>
      <c r="BK1262" s="188"/>
      <c r="BL1262" s="178"/>
      <c r="BM1262" s="178"/>
      <c r="BN1262" s="188"/>
      <c r="BO1262" s="178"/>
      <c r="BP1262" s="178"/>
      <c r="BQ1262" s="188"/>
      <c r="BR1262" s="178"/>
      <c r="BS1262" s="178"/>
      <c r="BT1262" s="188"/>
      <c r="BU1262" s="178"/>
      <c r="BV1262" s="178"/>
      <c r="BW1262" s="188"/>
      <c r="BX1262" s="178"/>
      <c r="BY1262" s="178"/>
      <c r="BZ1262" s="188"/>
      <c r="CA1262" s="178"/>
      <c r="CB1262" s="178"/>
      <c r="CC1262" s="188"/>
      <c r="CD1262" s="178"/>
      <c r="CE1262" s="178"/>
      <c r="CF1262" s="188"/>
      <c r="CG1262" s="178"/>
      <c r="CH1262" s="178"/>
      <c r="CI1262" s="188"/>
      <c r="CJ1262" s="178"/>
      <c r="CK1262" s="178"/>
      <c r="CL1262" s="188"/>
      <c r="CM1262" s="178"/>
      <c r="CN1262" s="178"/>
      <c r="CO1262" s="188"/>
      <c r="CP1262" s="178"/>
      <c r="CQ1262" s="178"/>
      <c r="CR1262" s="188"/>
      <c r="CS1262" s="178"/>
      <c r="CT1262" s="178"/>
      <c r="CU1262" s="188"/>
      <c r="CV1262" s="178"/>
      <c r="CW1262" s="178"/>
      <c r="CX1262" s="188"/>
      <c r="CY1262" s="178"/>
      <c r="CZ1262" s="178"/>
      <c r="DA1262" s="188"/>
      <c r="DB1262" s="178"/>
      <c r="DC1262" s="178"/>
      <c r="DD1262" s="188"/>
      <c r="DE1262" s="178"/>
      <c r="DF1262" s="178"/>
      <c r="DG1262" s="188"/>
      <c r="DH1262" s="178"/>
      <c r="DI1262" s="178"/>
      <c r="DJ1262" s="188"/>
      <c r="DK1262" s="178"/>
      <c r="DL1262" s="178"/>
      <c r="DM1262" s="188"/>
      <c r="DN1262" s="178"/>
      <c r="DO1262" s="178"/>
      <c r="DP1262" s="188"/>
      <c r="DQ1262" s="178"/>
      <c r="DR1262" s="178"/>
      <c r="DS1262" s="188"/>
      <c r="DT1262" s="178"/>
      <c r="DU1262" s="178"/>
      <c r="DV1262" s="188"/>
      <c r="DW1262" s="210"/>
      <c r="DX1262" s="210"/>
      <c r="DY1262" s="194"/>
      <c r="DZ1262" s="210"/>
      <c r="EA1262" s="210"/>
      <c r="EB1262" s="194"/>
      <c r="EC1262" s="210"/>
      <c r="ED1262" s="210"/>
      <c r="EE1262" s="194"/>
      <c r="EF1262" s="210"/>
      <c r="EG1262" s="210"/>
      <c r="EH1262" s="194"/>
      <c r="EI1262" s="210"/>
      <c r="EJ1262" s="210"/>
      <c r="EK1262" s="194"/>
      <c r="EL1262" s="210"/>
      <c r="EM1262" s="210"/>
      <c r="EN1262" s="194"/>
      <c r="EO1262" s="210"/>
      <c r="EP1262" s="210"/>
      <c r="EQ1262" s="194"/>
      <c r="ER1262" s="210"/>
      <c r="ES1262" s="210"/>
      <c r="ET1262" s="194"/>
      <c r="EU1262" s="210"/>
      <c r="EV1262" s="210"/>
      <c r="EW1262" s="194"/>
      <c r="EX1262" s="210"/>
      <c r="EY1262" s="210"/>
      <c r="EZ1262" s="194"/>
      <c r="FA1262" s="210"/>
      <c r="FB1262" s="210"/>
      <c r="FC1262" s="194"/>
      <c r="FD1262" s="210"/>
      <c r="FE1262" s="210"/>
      <c r="FF1262" s="194"/>
      <c r="FG1262" s="210"/>
      <c r="FH1262" s="210"/>
      <c r="FI1262" s="194"/>
      <c r="FJ1262" s="210"/>
      <c r="FK1262" s="210"/>
      <c r="FL1262" s="194"/>
      <c r="FM1262" s="210"/>
      <c r="FN1262" s="210"/>
      <c r="FO1262" s="194"/>
      <c r="FP1262" s="210"/>
      <c r="FQ1262" s="210"/>
      <c r="FR1262" s="194"/>
      <c r="FS1262" s="210"/>
      <c r="FT1262" s="210"/>
      <c r="FU1262" s="194"/>
      <c r="FV1262" s="210"/>
      <c r="FW1262" s="210"/>
      <c r="FX1262" s="194"/>
      <c r="FY1262" s="210"/>
      <c r="FZ1262" s="210"/>
      <c r="GA1262" s="194"/>
      <c r="GB1262" s="210"/>
      <c r="GC1262" s="210"/>
      <c r="GD1262" s="194"/>
      <c r="GE1262" s="210"/>
      <c r="GF1262" s="210"/>
      <c r="GG1262" s="194"/>
      <c r="GH1262" s="210"/>
      <c r="GI1262" s="210"/>
      <c r="GJ1262" s="194"/>
      <c r="GK1262" s="210"/>
      <c r="GL1262" s="210"/>
      <c r="GM1262" s="194"/>
      <c r="GN1262" s="210"/>
      <c r="GO1262" s="210"/>
      <c r="GP1262" s="194"/>
      <c r="GQ1262" s="210"/>
      <c r="GR1262" s="210"/>
      <c r="GS1262" s="194"/>
      <c r="GT1262" s="210"/>
      <c r="GU1262" s="210"/>
      <c r="GV1262" s="194"/>
      <c r="GW1262" s="210"/>
      <c r="GX1262" s="210"/>
      <c r="GY1262" s="194"/>
      <c r="GZ1262" s="210"/>
      <c r="HA1262" s="210"/>
      <c r="HB1262" s="194"/>
      <c r="HC1262" s="210"/>
      <c r="HD1262" s="210"/>
      <c r="HE1262" s="194"/>
      <c r="HF1262" s="210"/>
      <c r="HG1262" s="210"/>
      <c r="HH1262" s="194"/>
      <c r="HI1262" s="210"/>
      <c r="HJ1262" s="210"/>
      <c r="HK1262" s="194"/>
      <c r="HL1262" s="210"/>
      <c r="HM1262" s="210"/>
      <c r="HN1262" s="194"/>
      <c r="HO1262" s="210"/>
      <c r="HP1262" s="210"/>
      <c r="HQ1262" s="194"/>
      <c r="HR1262" s="210"/>
      <c r="HS1262" s="210"/>
      <c r="HT1262" s="194"/>
      <c r="HU1262" s="210"/>
      <c r="HV1262" s="210"/>
      <c r="HW1262" s="194"/>
      <c r="HX1262" s="210"/>
      <c r="HY1262" s="210"/>
      <c r="HZ1262" s="194"/>
      <c r="IA1262" s="210"/>
      <c r="IB1262" s="210"/>
      <c r="IC1262" s="194"/>
      <c r="ID1262" s="210"/>
      <c r="IE1262" s="210"/>
      <c r="IF1262" s="194"/>
      <c r="IG1262" s="210"/>
      <c r="IH1262" s="210"/>
      <c r="II1262" s="194"/>
      <c r="IJ1262" s="210"/>
      <c r="IK1262" s="210"/>
      <c r="IL1262" s="194"/>
      <c r="IM1262" s="210"/>
      <c r="IN1262" s="210"/>
      <c r="IO1262" s="194"/>
      <c r="IP1262" s="210"/>
      <c r="IQ1262" s="210"/>
      <c r="IR1262" s="194"/>
      <c r="IS1262" s="210"/>
      <c r="IT1262" s="210"/>
      <c r="IU1262" s="194"/>
      <c r="IV1262" s="210"/>
      <c r="IW1262" s="210"/>
      <c r="IX1262" s="194"/>
      <c r="IY1262" s="210"/>
      <c r="IZ1262" s="210"/>
      <c r="JA1262" s="194"/>
      <c r="JB1262" s="210"/>
      <c r="JC1262" s="210"/>
      <c r="JD1262" s="194"/>
      <c r="JE1262" s="210"/>
      <c r="JF1262" s="210"/>
      <c r="JG1262" s="194"/>
      <c r="JH1262" s="210"/>
      <c r="JI1262" s="210"/>
      <c r="JJ1262" s="194"/>
      <c r="JK1262" s="210"/>
      <c r="JL1262" s="210"/>
      <c r="JM1262" s="194"/>
      <c r="JN1262" s="210"/>
      <c r="JO1262" s="210"/>
      <c r="JP1262" s="194"/>
      <c r="JQ1262" s="210"/>
      <c r="JR1262" s="210"/>
      <c r="JS1262" s="194"/>
      <c r="JT1262" s="210"/>
      <c r="JU1262" s="210"/>
      <c r="JV1262" s="194"/>
      <c r="JW1262" s="210"/>
      <c r="JX1262" s="210"/>
      <c r="JY1262" s="194"/>
      <c r="JZ1262" s="210"/>
      <c r="KA1262" s="210"/>
      <c r="KB1262" s="194"/>
      <c r="KC1262" s="210"/>
      <c r="KD1262" s="210"/>
      <c r="KE1262" s="194"/>
      <c r="KF1262" s="210"/>
      <c r="KG1262" s="210"/>
      <c r="KH1262" s="194"/>
      <c r="KI1262" s="210"/>
      <c r="KJ1262" s="210"/>
      <c r="KK1262" s="194"/>
      <c r="KL1262" s="210"/>
      <c r="KM1262" s="210"/>
      <c r="KN1262" s="194"/>
      <c r="KO1262" s="210"/>
      <c r="KP1262" s="210"/>
      <c r="KQ1262" s="194"/>
      <c r="KR1262" s="210"/>
      <c r="KS1262" s="210"/>
      <c r="KT1262" s="194"/>
      <c r="KU1262" s="210"/>
      <c r="KV1262" s="210"/>
      <c r="KW1262" s="194"/>
      <c r="KX1262" s="210"/>
      <c r="KY1262" s="210"/>
      <c r="KZ1262" s="194"/>
      <c r="LA1262" s="210"/>
      <c r="LB1262" s="210"/>
      <c r="LC1262" s="194"/>
      <c r="LD1262" s="210"/>
      <c r="LE1262" s="210"/>
      <c r="LF1262" s="194"/>
      <c r="LG1262" s="210"/>
      <c r="LH1262" s="210"/>
      <c r="LI1262" s="194"/>
      <c r="LJ1262" s="210"/>
      <c r="LK1262" s="210"/>
      <c r="LL1262" s="194"/>
      <c r="LM1262" s="210"/>
      <c r="LN1262" s="210"/>
      <c r="LO1262" s="194"/>
      <c r="LP1262" s="210"/>
      <c r="LQ1262" s="210"/>
      <c r="LR1262" s="194"/>
      <c r="LS1262" s="210"/>
      <c r="LT1262" s="210"/>
      <c r="LU1262" s="194"/>
      <c r="LV1262" s="210"/>
      <c r="LW1262" s="210"/>
      <c r="LX1262" s="194"/>
      <c r="LY1262" s="210"/>
      <c r="LZ1262" s="210"/>
      <c r="MA1262" s="194"/>
      <c r="MB1262" s="210"/>
      <c r="MC1262" s="210"/>
      <c r="MD1262" s="194"/>
      <c r="ME1262" s="210"/>
      <c r="MF1262" s="210"/>
      <c r="MG1262" s="194"/>
      <c r="MH1262" s="210"/>
      <c r="MI1262" s="210"/>
      <c r="MJ1262" s="194"/>
      <c r="MK1262" s="210"/>
      <c r="ML1262" s="210"/>
      <c r="MM1262" s="194"/>
      <c r="MN1262" s="210"/>
      <c r="MO1262" s="210"/>
      <c r="MP1262" s="194"/>
      <c r="MQ1262" s="210"/>
      <c r="MR1262" s="210"/>
      <c r="MS1262" s="194"/>
      <c r="MT1262" s="210"/>
      <c r="MU1262" s="210"/>
      <c r="MV1262" s="194"/>
      <c r="MW1262" s="210"/>
      <c r="MX1262" s="210"/>
      <c r="MY1262" s="194"/>
      <c r="MZ1262" s="210"/>
      <c r="NA1262" s="210"/>
      <c r="NB1262" s="194"/>
      <c r="NC1262" s="210"/>
      <c r="ND1262" s="210"/>
      <c r="NE1262" s="194"/>
      <c r="NF1262" s="210"/>
      <c r="NG1262" s="210"/>
      <c r="NH1262" s="194"/>
      <c r="NI1262" s="210"/>
      <c r="NJ1262" s="210"/>
      <c r="NK1262" s="194"/>
      <c r="NL1262" s="210"/>
      <c r="NM1262" s="210"/>
      <c r="NN1262" s="194"/>
      <c r="NO1262" s="210"/>
      <c r="NP1262" s="210"/>
      <c r="NQ1262" s="194"/>
      <c r="NR1262" s="210"/>
      <c r="NS1262" s="210"/>
      <c r="NT1262" s="194"/>
      <c r="NU1262" s="210"/>
      <c r="NV1262" s="210"/>
      <c r="NW1262" s="194"/>
      <c r="NX1262" s="210"/>
      <c r="NY1262" s="210"/>
      <c r="NZ1262" s="194"/>
      <c r="OA1262" s="210"/>
      <c r="OB1262" s="210"/>
      <c r="OC1262" s="194"/>
      <c r="OD1262" s="210"/>
      <c r="OE1262" s="210"/>
      <c r="OF1262" s="194"/>
      <c r="OG1262" s="210"/>
      <c r="OH1262" s="210"/>
      <c r="OI1262" s="194"/>
      <c r="OJ1262" s="210"/>
      <c r="OK1262" s="210"/>
      <c r="OL1262" s="194"/>
      <c r="OM1262" s="210"/>
      <c r="ON1262" s="210"/>
      <c r="OO1262" s="194"/>
      <c r="OP1262" s="210"/>
      <c r="OQ1262" s="210"/>
      <c r="OR1262" s="194"/>
      <c r="OS1262" s="210"/>
      <c r="OT1262" s="210"/>
      <c r="OU1262" s="194"/>
      <c r="OV1262" s="210"/>
      <c r="OW1262" s="210"/>
      <c r="OX1262" s="194"/>
      <c r="OY1262" s="210"/>
      <c r="OZ1262" s="210"/>
      <c r="PA1262" s="194"/>
      <c r="PB1262" s="210"/>
      <c r="PC1262" s="210"/>
      <c r="PD1262" s="194"/>
      <c r="PE1262" s="210"/>
      <c r="PF1262" s="210"/>
      <c r="PG1262" s="194"/>
      <c r="PH1262" s="210"/>
      <c r="PI1262" s="210"/>
      <c r="PJ1262" s="194"/>
      <c r="PK1262" s="210"/>
      <c r="PL1262" s="210"/>
      <c r="PM1262" s="194"/>
      <c r="PN1262" s="210"/>
      <c r="PO1262" s="210"/>
      <c r="PP1262" s="194"/>
      <c r="PQ1262" s="210"/>
      <c r="PR1262" s="210"/>
      <c r="PS1262" s="194"/>
      <c r="PT1262" s="210"/>
      <c r="PU1262" s="210"/>
      <c r="PV1262" s="194"/>
      <c r="PW1262" s="210"/>
      <c r="PX1262" s="210"/>
      <c r="PY1262" s="194"/>
      <c r="PZ1262" s="210"/>
      <c r="QA1262" s="210"/>
      <c r="QB1262" s="194"/>
      <c r="QC1262" s="210"/>
      <c r="QD1262" s="210"/>
      <c r="QE1262" s="194"/>
      <c r="QF1262" s="210"/>
      <c r="QG1262" s="210"/>
      <c r="QH1262" s="194"/>
      <c r="QI1262" s="210"/>
      <c r="QJ1262" s="210"/>
      <c r="QK1262" s="194"/>
      <c r="QL1262" s="210"/>
      <c r="QM1262" s="210"/>
      <c r="QN1262" s="194"/>
      <c r="QO1262" s="210"/>
      <c r="QP1262" s="210"/>
      <c r="QQ1262" s="194"/>
      <c r="QR1262" s="210"/>
      <c r="QS1262" s="210"/>
      <c r="QT1262" s="194"/>
      <c r="QU1262" s="210"/>
      <c r="QV1262" s="210"/>
      <c r="QW1262" s="194"/>
      <c r="QX1262" s="210"/>
      <c r="QY1262" s="210"/>
      <c r="QZ1262" s="194"/>
      <c r="RA1262" s="210"/>
      <c r="RB1262" s="210"/>
      <c r="RC1262" s="194"/>
      <c r="RD1262" s="210"/>
      <c r="RE1262" s="210"/>
      <c r="RF1262" s="194"/>
      <c r="RG1262" s="210"/>
    </row>
    <row r="1263" spans="5:475" x14ac:dyDescent="0.25">
      <c r="F1263" s="190"/>
      <c r="G1263" s="188"/>
      <c r="H1263" s="188"/>
      <c r="I1263" s="204"/>
      <c r="J1263" s="204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94"/>
      <c r="DX1263" s="194"/>
      <c r="DY1263" s="194"/>
      <c r="DZ1263" s="194"/>
      <c r="EA1263" s="194"/>
      <c r="EB1263" s="194"/>
      <c r="EC1263" s="194"/>
      <c r="ED1263" s="194"/>
      <c r="EE1263" s="194"/>
      <c r="EF1263" s="194"/>
      <c r="EG1263" s="194"/>
      <c r="EH1263" s="194"/>
      <c r="EI1263" s="194"/>
      <c r="EJ1263" s="194"/>
      <c r="EK1263" s="194"/>
      <c r="EL1263" s="194"/>
      <c r="EM1263" s="194"/>
      <c r="EN1263" s="194"/>
      <c r="EO1263" s="194"/>
      <c r="EP1263" s="194"/>
      <c r="EQ1263" s="194"/>
      <c r="ER1263" s="194"/>
      <c r="ES1263" s="194"/>
      <c r="ET1263" s="194"/>
      <c r="EU1263" s="194"/>
      <c r="EV1263" s="194"/>
      <c r="EW1263" s="194"/>
      <c r="EX1263" s="194"/>
      <c r="EY1263" s="194"/>
      <c r="EZ1263" s="194"/>
      <c r="FA1263" s="194"/>
      <c r="FB1263" s="194"/>
      <c r="FC1263" s="194"/>
      <c r="FD1263" s="194"/>
      <c r="FE1263" s="194"/>
      <c r="FF1263" s="194"/>
      <c r="FG1263" s="194"/>
      <c r="FH1263" s="194"/>
      <c r="FI1263" s="194"/>
      <c r="FJ1263" s="194"/>
      <c r="FK1263" s="194"/>
      <c r="FL1263" s="194"/>
      <c r="FM1263" s="194"/>
      <c r="FN1263" s="194"/>
      <c r="FO1263" s="194"/>
      <c r="FP1263" s="194"/>
      <c r="FQ1263" s="194"/>
      <c r="FR1263" s="194"/>
      <c r="FS1263" s="194"/>
      <c r="FT1263" s="194"/>
      <c r="FU1263" s="194"/>
      <c r="FV1263" s="194"/>
      <c r="FW1263" s="194"/>
      <c r="FX1263" s="194"/>
      <c r="FY1263" s="194"/>
      <c r="FZ1263" s="194"/>
      <c r="GA1263" s="194"/>
      <c r="GB1263" s="194"/>
      <c r="GC1263" s="194"/>
      <c r="GD1263" s="194"/>
      <c r="GE1263" s="194"/>
      <c r="GF1263" s="194"/>
      <c r="GG1263" s="194"/>
      <c r="GH1263" s="194"/>
      <c r="GI1263" s="194"/>
      <c r="GJ1263" s="194"/>
      <c r="GK1263" s="194"/>
      <c r="GL1263" s="194"/>
      <c r="GM1263" s="194"/>
      <c r="GN1263" s="194"/>
      <c r="GO1263" s="194"/>
      <c r="GP1263" s="194"/>
      <c r="GQ1263" s="194"/>
      <c r="GR1263" s="194"/>
      <c r="GS1263" s="194"/>
      <c r="GT1263" s="194"/>
      <c r="GU1263" s="194"/>
      <c r="GV1263" s="194"/>
      <c r="GW1263" s="194"/>
      <c r="GX1263" s="194"/>
      <c r="GY1263" s="194"/>
      <c r="GZ1263" s="194"/>
      <c r="HA1263" s="194"/>
      <c r="HB1263" s="194"/>
      <c r="HC1263" s="194"/>
      <c r="HD1263" s="194"/>
      <c r="HE1263" s="194"/>
      <c r="HF1263" s="194"/>
      <c r="HG1263" s="194"/>
      <c r="HH1263" s="194"/>
      <c r="HI1263" s="194"/>
      <c r="HJ1263" s="194"/>
      <c r="HK1263" s="194"/>
      <c r="HL1263" s="194"/>
      <c r="HM1263" s="194"/>
      <c r="HN1263" s="194"/>
      <c r="HO1263" s="194"/>
      <c r="HP1263" s="194"/>
      <c r="HQ1263" s="194"/>
      <c r="HR1263" s="194"/>
      <c r="HS1263" s="194"/>
      <c r="HT1263" s="194"/>
      <c r="HU1263" s="194"/>
      <c r="HV1263" s="194"/>
      <c r="HW1263" s="194"/>
      <c r="HX1263" s="194"/>
      <c r="HY1263" s="194"/>
      <c r="HZ1263" s="194"/>
      <c r="IA1263" s="194"/>
      <c r="IB1263" s="194"/>
      <c r="IC1263" s="194"/>
      <c r="ID1263" s="194"/>
      <c r="IE1263" s="194"/>
      <c r="IF1263" s="194"/>
      <c r="IG1263" s="194"/>
      <c r="IH1263" s="194"/>
      <c r="II1263" s="194"/>
      <c r="IJ1263" s="194"/>
      <c r="IK1263" s="194"/>
      <c r="IL1263" s="194"/>
      <c r="IM1263" s="194"/>
      <c r="IN1263" s="194"/>
      <c r="IO1263" s="194"/>
      <c r="IP1263" s="194"/>
      <c r="IQ1263" s="194"/>
      <c r="IR1263" s="194"/>
      <c r="IS1263" s="194"/>
      <c r="IT1263" s="194"/>
      <c r="IU1263" s="194"/>
      <c r="IV1263" s="194"/>
      <c r="IW1263" s="194"/>
      <c r="IX1263" s="194"/>
      <c r="IY1263" s="194"/>
      <c r="IZ1263" s="194"/>
      <c r="JA1263" s="194"/>
      <c r="JB1263" s="194"/>
      <c r="JC1263" s="194"/>
      <c r="JD1263" s="194"/>
      <c r="JE1263" s="194"/>
      <c r="JF1263" s="194"/>
      <c r="JG1263" s="194"/>
      <c r="JH1263" s="194"/>
      <c r="JI1263" s="194"/>
      <c r="JJ1263" s="194"/>
      <c r="JK1263" s="194"/>
      <c r="JL1263" s="194"/>
      <c r="JM1263" s="194"/>
      <c r="JN1263" s="194"/>
      <c r="JO1263" s="194"/>
      <c r="JP1263" s="194"/>
      <c r="JQ1263" s="194"/>
      <c r="JR1263" s="194"/>
      <c r="JS1263" s="194"/>
      <c r="JT1263" s="194"/>
      <c r="JU1263" s="194"/>
      <c r="JV1263" s="194"/>
      <c r="JW1263" s="194"/>
      <c r="JX1263" s="194"/>
      <c r="JY1263" s="194"/>
      <c r="JZ1263" s="194"/>
      <c r="KA1263" s="194"/>
      <c r="KB1263" s="194"/>
      <c r="KC1263" s="194"/>
      <c r="KD1263" s="194"/>
      <c r="KE1263" s="194"/>
      <c r="KF1263" s="194"/>
      <c r="KG1263" s="194"/>
      <c r="KH1263" s="194"/>
      <c r="KI1263" s="194"/>
      <c r="KJ1263" s="194"/>
      <c r="KK1263" s="194"/>
      <c r="KL1263" s="194"/>
      <c r="KM1263" s="194"/>
      <c r="KN1263" s="194"/>
      <c r="KO1263" s="194"/>
      <c r="KP1263" s="194"/>
      <c r="KQ1263" s="194"/>
      <c r="KR1263" s="194"/>
      <c r="KS1263" s="194"/>
      <c r="KT1263" s="194"/>
      <c r="KU1263" s="194"/>
      <c r="KV1263" s="194"/>
      <c r="KW1263" s="194"/>
      <c r="KX1263" s="194"/>
      <c r="KY1263" s="194"/>
      <c r="KZ1263" s="194"/>
      <c r="LA1263" s="194"/>
      <c r="LB1263" s="194"/>
      <c r="LC1263" s="194"/>
      <c r="LD1263" s="194"/>
      <c r="LE1263" s="194"/>
      <c r="LF1263" s="194"/>
      <c r="LG1263" s="194"/>
      <c r="LH1263" s="194"/>
      <c r="LI1263" s="194"/>
      <c r="LJ1263" s="194"/>
      <c r="LK1263" s="194"/>
      <c r="LL1263" s="194"/>
      <c r="LM1263" s="194"/>
      <c r="LN1263" s="194"/>
      <c r="LO1263" s="194"/>
      <c r="LP1263" s="194"/>
      <c r="LQ1263" s="194"/>
      <c r="LR1263" s="194"/>
      <c r="LS1263" s="194"/>
      <c r="LT1263" s="194"/>
      <c r="LU1263" s="194"/>
      <c r="LV1263" s="194"/>
      <c r="LW1263" s="194"/>
      <c r="LX1263" s="194"/>
      <c r="LY1263" s="194"/>
      <c r="LZ1263" s="194"/>
      <c r="MA1263" s="194"/>
      <c r="MB1263" s="194"/>
      <c r="MC1263" s="194"/>
      <c r="MD1263" s="194"/>
      <c r="ME1263" s="194"/>
      <c r="MF1263" s="194"/>
      <c r="MG1263" s="194"/>
      <c r="MH1263" s="194"/>
      <c r="MI1263" s="194"/>
      <c r="MJ1263" s="194"/>
      <c r="MK1263" s="194"/>
      <c r="ML1263" s="194"/>
      <c r="MM1263" s="194"/>
      <c r="MN1263" s="194"/>
      <c r="MO1263" s="194"/>
      <c r="MP1263" s="194"/>
      <c r="MQ1263" s="194"/>
      <c r="MR1263" s="194"/>
      <c r="MS1263" s="194"/>
      <c r="MT1263" s="194"/>
      <c r="MU1263" s="194"/>
      <c r="MV1263" s="194"/>
      <c r="MW1263" s="194"/>
      <c r="MX1263" s="194"/>
      <c r="MY1263" s="194"/>
      <c r="MZ1263" s="194"/>
      <c r="NA1263" s="194"/>
      <c r="NB1263" s="194"/>
      <c r="NC1263" s="194"/>
      <c r="ND1263" s="194"/>
      <c r="NE1263" s="194"/>
      <c r="NF1263" s="194"/>
      <c r="NG1263" s="194"/>
      <c r="NH1263" s="194"/>
      <c r="NI1263" s="194"/>
      <c r="NJ1263" s="194"/>
      <c r="NK1263" s="194"/>
      <c r="NL1263" s="194"/>
      <c r="NM1263" s="194"/>
      <c r="NN1263" s="194"/>
      <c r="NO1263" s="194"/>
      <c r="NP1263" s="194"/>
      <c r="NQ1263" s="194"/>
      <c r="NR1263" s="194"/>
      <c r="NS1263" s="194"/>
      <c r="NT1263" s="194"/>
      <c r="NU1263" s="194"/>
      <c r="NV1263" s="194"/>
      <c r="NW1263" s="194"/>
      <c r="NX1263" s="194"/>
      <c r="NY1263" s="194"/>
      <c r="NZ1263" s="194"/>
      <c r="OA1263" s="194"/>
      <c r="OB1263" s="194"/>
      <c r="OC1263" s="194"/>
      <c r="OD1263" s="194"/>
      <c r="OE1263" s="194"/>
      <c r="OF1263" s="194"/>
      <c r="OG1263" s="194"/>
      <c r="OH1263" s="194"/>
      <c r="OI1263" s="194"/>
      <c r="OJ1263" s="194"/>
      <c r="OK1263" s="194"/>
      <c r="OL1263" s="194"/>
      <c r="OM1263" s="194"/>
      <c r="ON1263" s="194"/>
      <c r="OO1263" s="194"/>
      <c r="OP1263" s="194"/>
      <c r="OQ1263" s="194"/>
      <c r="OR1263" s="194"/>
      <c r="OS1263" s="194"/>
      <c r="OT1263" s="194"/>
      <c r="OU1263" s="194"/>
      <c r="OV1263" s="194"/>
      <c r="OW1263" s="194"/>
      <c r="OX1263" s="194"/>
      <c r="OY1263" s="194"/>
      <c r="OZ1263" s="194"/>
      <c r="PA1263" s="194"/>
      <c r="PB1263" s="194"/>
      <c r="PC1263" s="194"/>
      <c r="PD1263" s="194"/>
      <c r="PE1263" s="194"/>
      <c r="PF1263" s="194"/>
      <c r="PG1263" s="194"/>
      <c r="PH1263" s="194"/>
      <c r="PI1263" s="194"/>
      <c r="PJ1263" s="194"/>
      <c r="PK1263" s="194"/>
      <c r="PL1263" s="194"/>
      <c r="PM1263" s="194"/>
      <c r="PN1263" s="194"/>
      <c r="PO1263" s="194"/>
      <c r="PP1263" s="194"/>
      <c r="PQ1263" s="194"/>
      <c r="PR1263" s="194"/>
      <c r="PS1263" s="194"/>
      <c r="PT1263" s="194"/>
      <c r="PU1263" s="194"/>
      <c r="PV1263" s="194"/>
      <c r="PW1263" s="194"/>
      <c r="PX1263" s="194"/>
      <c r="PY1263" s="194"/>
      <c r="PZ1263" s="194"/>
      <c r="QA1263" s="194"/>
      <c r="QB1263" s="194"/>
      <c r="QC1263" s="194"/>
      <c r="QD1263" s="194"/>
      <c r="QE1263" s="194"/>
      <c r="QF1263" s="194"/>
      <c r="QG1263" s="194"/>
      <c r="QH1263" s="194"/>
      <c r="QI1263" s="194"/>
      <c r="QJ1263" s="194"/>
      <c r="QK1263" s="194"/>
      <c r="QL1263" s="194"/>
      <c r="QM1263" s="194"/>
      <c r="QN1263" s="194"/>
      <c r="QO1263" s="194"/>
      <c r="QP1263" s="194"/>
      <c r="QQ1263" s="194"/>
      <c r="QR1263" s="194"/>
      <c r="QS1263" s="194"/>
      <c r="QT1263" s="194"/>
      <c r="QU1263" s="194"/>
      <c r="QV1263" s="194"/>
      <c r="QW1263" s="194"/>
      <c r="QX1263" s="194"/>
      <c r="QY1263" s="194"/>
      <c r="QZ1263" s="194"/>
      <c r="RA1263" s="194"/>
      <c r="RB1263" s="194"/>
      <c r="RC1263" s="194"/>
      <c r="RD1263" s="194"/>
      <c r="RE1263" s="194"/>
      <c r="RF1263" s="194"/>
      <c r="RG1263" s="194"/>
    </row>
    <row r="1264" spans="5:475" x14ac:dyDescent="0.25">
      <c r="E1264" s="225"/>
      <c r="F1264" s="217"/>
      <c r="G1264" s="188"/>
      <c r="H1264" s="188"/>
      <c r="I1264" s="204"/>
      <c r="J1264" s="204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94"/>
      <c r="DX1264" s="194"/>
      <c r="DY1264" s="194"/>
      <c r="DZ1264" s="194"/>
      <c r="EA1264" s="194"/>
      <c r="EB1264" s="194"/>
      <c r="EC1264" s="194"/>
      <c r="ED1264" s="194"/>
      <c r="EE1264" s="194"/>
      <c r="EF1264" s="194"/>
      <c r="EG1264" s="194"/>
      <c r="EH1264" s="194"/>
      <c r="EI1264" s="194"/>
      <c r="EJ1264" s="194"/>
      <c r="EK1264" s="194"/>
      <c r="EL1264" s="194"/>
      <c r="EM1264" s="194"/>
      <c r="EN1264" s="194"/>
      <c r="EO1264" s="194"/>
      <c r="EP1264" s="194"/>
      <c r="EQ1264" s="194"/>
      <c r="ER1264" s="194"/>
      <c r="ES1264" s="194"/>
      <c r="ET1264" s="194"/>
      <c r="EU1264" s="194"/>
      <c r="EV1264" s="194"/>
      <c r="EW1264" s="194"/>
      <c r="EX1264" s="194"/>
      <c r="EY1264" s="194"/>
      <c r="EZ1264" s="194"/>
      <c r="FA1264" s="194"/>
      <c r="FB1264" s="194"/>
      <c r="FC1264" s="194"/>
      <c r="FD1264" s="194"/>
      <c r="FE1264" s="194"/>
      <c r="FF1264" s="194"/>
      <c r="FG1264" s="194"/>
      <c r="FH1264" s="194"/>
      <c r="FI1264" s="194"/>
      <c r="FJ1264" s="194"/>
      <c r="FK1264" s="194"/>
      <c r="FL1264" s="194"/>
      <c r="FM1264" s="194"/>
      <c r="FN1264" s="194"/>
      <c r="FO1264" s="194"/>
      <c r="FP1264" s="194"/>
      <c r="FQ1264" s="194"/>
      <c r="FR1264" s="194"/>
      <c r="FS1264" s="194"/>
      <c r="FT1264" s="194"/>
      <c r="FU1264" s="194"/>
      <c r="FV1264" s="194"/>
      <c r="FW1264" s="194"/>
      <c r="FX1264" s="194"/>
      <c r="FY1264" s="194"/>
      <c r="FZ1264" s="194"/>
      <c r="GA1264" s="194"/>
      <c r="GB1264" s="194"/>
      <c r="GC1264" s="194"/>
      <c r="GD1264" s="194"/>
      <c r="GE1264" s="194"/>
      <c r="GF1264" s="194"/>
      <c r="GG1264" s="194"/>
      <c r="GH1264" s="194"/>
      <c r="GI1264" s="194"/>
      <c r="GJ1264" s="194"/>
      <c r="GK1264" s="194"/>
      <c r="GL1264" s="194"/>
      <c r="GM1264" s="194"/>
      <c r="GN1264" s="194"/>
      <c r="GO1264" s="194"/>
      <c r="GP1264" s="194"/>
      <c r="GQ1264" s="194"/>
      <c r="GR1264" s="194"/>
      <c r="GS1264" s="194"/>
      <c r="GT1264" s="194"/>
      <c r="GU1264" s="194"/>
      <c r="GV1264" s="194"/>
      <c r="GW1264" s="194"/>
      <c r="GX1264" s="194"/>
      <c r="GY1264" s="194"/>
      <c r="GZ1264" s="194"/>
      <c r="HA1264" s="194"/>
      <c r="HB1264" s="194"/>
      <c r="HC1264" s="194"/>
      <c r="HD1264" s="194"/>
      <c r="HE1264" s="194"/>
      <c r="HF1264" s="194"/>
      <c r="HG1264" s="194"/>
      <c r="HH1264" s="194"/>
      <c r="HI1264" s="194"/>
      <c r="HJ1264" s="194"/>
      <c r="HK1264" s="194"/>
      <c r="HL1264" s="194"/>
      <c r="HM1264" s="194"/>
      <c r="HN1264" s="194"/>
      <c r="HO1264" s="194"/>
      <c r="HP1264" s="194"/>
      <c r="HQ1264" s="194"/>
      <c r="HR1264" s="194"/>
      <c r="HS1264" s="194"/>
      <c r="HT1264" s="194"/>
      <c r="HU1264" s="194"/>
      <c r="HV1264" s="194"/>
      <c r="HW1264" s="194"/>
      <c r="HX1264" s="194"/>
      <c r="HY1264" s="194"/>
      <c r="HZ1264" s="194"/>
      <c r="IA1264" s="194"/>
      <c r="IB1264" s="194"/>
      <c r="IC1264" s="194"/>
      <c r="ID1264" s="194"/>
      <c r="IE1264" s="194"/>
      <c r="IF1264" s="194"/>
      <c r="IG1264" s="194"/>
      <c r="IH1264" s="194"/>
      <c r="II1264" s="194"/>
      <c r="IJ1264" s="194"/>
      <c r="IK1264" s="194"/>
      <c r="IL1264" s="194"/>
      <c r="IM1264" s="194"/>
      <c r="IN1264" s="194"/>
      <c r="IO1264" s="194"/>
      <c r="IP1264" s="194"/>
      <c r="IQ1264" s="194"/>
      <c r="IR1264" s="194"/>
      <c r="IS1264" s="194"/>
      <c r="IT1264" s="194"/>
      <c r="IU1264" s="194"/>
      <c r="IV1264" s="194"/>
      <c r="IW1264" s="194"/>
      <c r="IX1264" s="194"/>
      <c r="IY1264" s="194"/>
      <c r="IZ1264" s="194"/>
      <c r="JA1264" s="194"/>
      <c r="JB1264" s="194"/>
      <c r="JC1264" s="194"/>
      <c r="JD1264" s="194"/>
      <c r="JE1264" s="194"/>
      <c r="JF1264" s="194"/>
      <c r="JG1264" s="194"/>
      <c r="JH1264" s="194"/>
      <c r="JI1264" s="194"/>
      <c r="JJ1264" s="194"/>
      <c r="JK1264" s="194"/>
      <c r="JL1264" s="194"/>
      <c r="JM1264" s="194"/>
      <c r="JN1264" s="194"/>
      <c r="JO1264" s="194"/>
      <c r="JP1264" s="194"/>
      <c r="JQ1264" s="194"/>
      <c r="JR1264" s="194"/>
      <c r="JS1264" s="194"/>
      <c r="JT1264" s="194"/>
      <c r="JU1264" s="194"/>
      <c r="JV1264" s="194"/>
      <c r="JW1264" s="194"/>
      <c r="JX1264" s="194"/>
      <c r="JY1264" s="194"/>
      <c r="JZ1264" s="194"/>
      <c r="KA1264" s="194"/>
      <c r="KB1264" s="194"/>
      <c r="KC1264" s="194"/>
      <c r="KD1264" s="194"/>
      <c r="KE1264" s="194"/>
      <c r="KF1264" s="194"/>
      <c r="KG1264" s="194"/>
      <c r="KH1264" s="194"/>
      <c r="KI1264" s="194"/>
      <c r="KJ1264" s="194"/>
      <c r="KK1264" s="194"/>
      <c r="KL1264" s="194"/>
      <c r="KM1264" s="194"/>
      <c r="KN1264" s="194"/>
      <c r="KO1264" s="194"/>
      <c r="KP1264" s="194"/>
      <c r="KQ1264" s="194"/>
      <c r="KR1264" s="194"/>
      <c r="KS1264" s="194"/>
      <c r="KT1264" s="194"/>
      <c r="KU1264" s="194"/>
      <c r="KV1264" s="194"/>
      <c r="KW1264" s="194"/>
      <c r="KX1264" s="194"/>
      <c r="KY1264" s="194"/>
      <c r="KZ1264" s="194"/>
      <c r="LA1264" s="194"/>
      <c r="LB1264" s="194"/>
      <c r="LC1264" s="194"/>
      <c r="LD1264" s="194"/>
      <c r="LE1264" s="194"/>
      <c r="LF1264" s="194"/>
      <c r="LG1264" s="194"/>
      <c r="LH1264" s="194"/>
      <c r="LI1264" s="194"/>
      <c r="LJ1264" s="194"/>
      <c r="LK1264" s="194"/>
      <c r="LL1264" s="194"/>
      <c r="LM1264" s="194"/>
      <c r="LN1264" s="194"/>
      <c r="LO1264" s="194"/>
      <c r="LP1264" s="194"/>
      <c r="LQ1264" s="194"/>
      <c r="LR1264" s="194"/>
      <c r="LS1264" s="194"/>
      <c r="LT1264" s="194"/>
      <c r="LU1264" s="194"/>
      <c r="LV1264" s="194"/>
      <c r="LW1264" s="194"/>
      <c r="LX1264" s="194"/>
      <c r="LY1264" s="194"/>
      <c r="LZ1264" s="194"/>
      <c r="MA1264" s="194"/>
      <c r="MB1264" s="194"/>
      <c r="MC1264" s="194"/>
      <c r="MD1264" s="194"/>
      <c r="ME1264" s="194"/>
      <c r="MF1264" s="194"/>
      <c r="MG1264" s="194"/>
      <c r="MH1264" s="194"/>
      <c r="MI1264" s="194"/>
      <c r="MJ1264" s="194"/>
      <c r="MK1264" s="194"/>
      <c r="ML1264" s="194"/>
      <c r="MM1264" s="194"/>
      <c r="MN1264" s="194"/>
      <c r="MO1264" s="194"/>
      <c r="MP1264" s="194"/>
      <c r="MQ1264" s="194"/>
      <c r="MR1264" s="194"/>
      <c r="MS1264" s="194"/>
      <c r="MT1264" s="194"/>
      <c r="MU1264" s="194"/>
      <c r="MV1264" s="194"/>
      <c r="MW1264" s="194"/>
      <c r="MX1264" s="194"/>
      <c r="MY1264" s="194"/>
      <c r="MZ1264" s="194"/>
      <c r="NA1264" s="194"/>
      <c r="NB1264" s="194"/>
      <c r="NC1264" s="194"/>
      <c r="ND1264" s="194"/>
      <c r="NE1264" s="194"/>
      <c r="NF1264" s="194"/>
      <c r="NG1264" s="194"/>
      <c r="NH1264" s="194"/>
      <c r="NI1264" s="194"/>
      <c r="NJ1264" s="194"/>
      <c r="NK1264" s="194"/>
      <c r="NL1264" s="194"/>
      <c r="NM1264" s="194"/>
      <c r="NN1264" s="194"/>
      <c r="NO1264" s="194"/>
      <c r="NP1264" s="194"/>
      <c r="NQ1264" s="194"/>
      <c r="NR1264" s="194"/>
      <c r="NS1264" s="194"/>
      <c r="NT1264" s="194"/>
      <c r="NU1264" s="194"/>
      <c r="NV1264" s="194"/>
      <c r="NW1264" s="194"/>
      <c r="NX1264" s="194"/>
      <c r="NY1264" s="194"/>
      <c r="NZ1264" s="194"/>
      <c r="OA1264" s="194"/>
      <c r="OB1264" s="194"/>
      <c r="OC1264" s="194"/>
      <c r="OD1264" s="194"/>
      <c r="OE1264" s="194"/>
      <c r="OF1264" s="194"/>
      <c r="OG1264" s="194"/>
      <c r="OH1264" s="194"/>
      <c r="OI1264" s="194"/>
      <c r="OJ1264" s="194"/>
      <c r="OK1264" s="194"/>
      <c r="OL1264" s="194"/>
      <c r="OM1264" s="194"/>
      <c r="ON1264" s="194"/>
      <c r="OO1264" s="194"/>
      <c r="OP1264" s="194"/>
      <c r="OQ1264" s="194"/>
      <c r="OR1264" s="194"/>
      <c r="OS1264" s="194"/>
      <c r="OT1264" s="194"/>
      <c r="OU1264" s="194"/>
      <c r="OV1264" s="194"/>
      <c r="OW1264" s="194"/>
      <c r="OX1264" s="194"/>
      <c r="OY1264" s="194"/>
      <c r="OZ1264" s="194"/>
      <c r="PA1264" s="194"/>
      <c r="PB1264" s="194"/>
      <c r="PC1264" s="194"/>
      <c r="PD1264" s="194"/>
      <c r="PE1264" s="194"/>
      <c r="PF1264" s="194"/>
      <c r="PG1264" s="194"/>
      <c r="PH1264" s="194"/>
      <c r="PI1264" s="194"/>
      <c r="PJ1264" s="194"/>
      <c r="PK1264" s="194"/>
      <c r="PL1264" s="194"/>
      <c r="PM1264" s="194"/>
      <c r="PN1264" s="194"/>
      <c r="PO1264" s="194"/>
      <c r="PP1264" s="194"/>
      <c r="PQ1264" s="194"/>
      <c r="PR1264" s="194"/>
      <c r="PS1264" s="194"/>
      <c r="PT1264" s="194"/>
      <c r="PU1264" s="194"/>
      <c r="PV1264" s="194"/>
      <c r="PW1264" s="194"/>
      <c r="PX1264" s="194"/>
      <c r="PY1264" s="194"/>
      <c r="PZ1264" s="194"/>
      <c r="QA1264" s="194"/>
      <c r="QB1264" s="194"/>
      <c r="QC1264" s="194"/>
      <c r="QD1264" s="194"/>
      <c r="QE1264" s="194"/>
      <c r="QF1264" s="194"/>
      <c r="QG1264" s="194"/>
      <c r="QH1264" s="194"/>
      <c r="QI1264" s="194"/>
      <c r="QJ1264" s="194"/>
      <c r="QK1264" s="194"/>
      <c r="QL1264" s="194"/>
      <c r="QM1264" s="194"/>
      <c r="QN1264" s="194"/>
      <c r="QO1264" s="194"/>
      <c r="QP1264" s="194"/>
      <c r="QQ1264" s="194"/>
      <c r="QR1264" s="194"/>
      <c r="QS1264" s="194"/>
      <c r="QT1264" s="194"/>
      <c r="QU1264" s="194"/>
      <c r="QV1264" s="194"/>
      <c r="QW1264" s="194"/>
      <c r="QX1264" s="194"/>
      <c r="QY1264" s="194"/>
      <c r="QZ1264" s="194"/>
      <c r="RA1264" s="194"/>
      <c r="RB1264" s="194"/>
      <c r="RC1264" s="194"/>
      <c r="RD1264" s="194"/>
      <c r="RE1264" s="194"/>
      <c r="RF1264" s="194"/>
      <c r="RG1264" s="19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8770" zoomScale="90" zoomScaleNormal="90" workbookViewId="0">
      <selection activeCell="C97" sqref="C97"/>
    </sheetView>
  </sheetViews>
  <sheetFormatPr defaultColWidth="9" defaultRowHeight="15" x14ac:dyDescent="0.25"/>
  <cols>
    <col min="1" max="1" width="32.375" style="22" customWidth="1"/>
    <col min="2" max="2" width="13" style="102" customWidth="1"/>
    <col min="3" max="3" width="45.375" style="101" customWidth="1"/>
    <col min="4" max="16384" width="9" style="22"/>
  </cols>
  <sheetData>
    <row r="1" spans="1:3" x14ac:dyDescent="0.25">
      <c r="A1" s="24" t="s">
        <v>0</v>
      </c>
      <c r="B1" s="110"/>
    </row>
    <row r="2" spans="1:3" x14ac:dyDescent="0.25">
      <c r="A2" s="24" t="s">
        <v>1</v>
      </c>
    </row>
    <row r="3" spans="1:3" ht="15.75" x14ac:dyDescent="0.25">
      <c r="A3" s="38" t="s">
        <v>248</v>
      </c>
      <c r="C3"/>
    </row>
    <row r="4" spans="1:3" ht="15.75" x14ac:dyDescent="0.25">
      <c r="A4" s="38" t="s">
        <v>375</v>
      </c>
      <c r="B4" s="38"/>
      <c r="C4" s="38"/>
    </row>
    <row r="5" spans="1:3" ht="15.75" x14ac:dyDescent="0.25">
      <c r="A5" s="38"/>
      <c r="B5" s="103"/>
      <c r="C5" s="104"/>
    </row>
    <row r="6" spans="1:3" ht="15.75" x14ac:dyDescent="0.25">
      <c r="A6" s="24" t="str">
        <f>'Admin Info'!B6</f>
        <v>Port of Stockton</v>
      </c>
      <c r="B6" s="226" t="s">
        <v>378</v>
      </c>
      <c r="C6" s="104"/>
    </row>
    <row r="7" spans="1:3" ht="15.75" x14ac:dyDescent="0.25">
      <c r="A7" s="111" t="s">
        <v>249</v>
      </c>
      <c r="B7" s="103"/>
      <c r="C7" s="104"/>
    </row>
    <row r="8" spans="1:3" x14ac:dyDescent="0.25">
      <c r="A8" s="24" t="s">
        <v>250</v>
      </c>
      <c r="C8" s="20"/>
    </row>
    <row r="9" spans="1:3" ht="15.6" customHeight="1" x14ac:dyDescent="0.25">
      <c r="A9" s="24" t="s">
        <v>376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377</v>
      </c>
      <c r="C11" s="20"/>
    </row>
    <row r="12" spans="1:3" x14ac:dyDescent="0.25">
      <c r="A12" s="24" t="s">
        <v>251</v>
      </c>
      <c r="C12" s="20"/>
    </row>
    <row r="13" spans="1:3" x14ac:dyDescent="0.25">
      <c r="A13" s="24" t="s">
        <v>252</v>
      </c>
      <c r="C13" s="20"/>
    </row>
    <row r="14" spans="1:3" x14ac:dyDescent="0.25">
      <c r="A14" s="24" t="s">
        <v>253</v>
      </c>
      <c r="C14" s="20"/>
    </row>
    <row r="15" spans="1:3" x14ac:dyDescent="0.25">
      <c r="A15" s="24" t="s">
        <v>254</v>
      </c>
      <c r="C15" s="20"/>
    </row>
    <row r="16" spans="1:3" x14ac:dyDescent="0.25">
      <c r="A16" s="24"/>
      <c r="C16" s="20"/>
    </row>
    <row r="17" spans="1:4" x14ac:dyDescent="0.25">
      <c r="A17" s="112"/>
      <c r="B17" s="113"/>
      <c r="C17" s="114"/>
    </row>
    <row r="18" spans="1:4" x14ac:dyDescent="0.25">
      <c r="A18" s="112"/>
      <c r="B18" s="113"/>
      <c r="C18" s="114"/>
    </row>
    <row r="19" spans="1:4" x14ac:dyDescent="0.25">
      <c r="A19" s="105" t="s">
        <v>255</v>
      </c>
      <c r="B19" s="106">
        <f>SUM(C27:C8810)</f>
        <v>38390.454373814733</v>
      </c>
      <c r="C19" s="107"/>
    </row>
    <row r="20" spans="1:4" x14ac:dyDescent="0.25">
      <c r="A20" s="105" t="s">
        <v>256</v>
      </c>
      <c r="B20" s="106">
        <f>MAX(C27:C8810)</f>
        <v>6.3677348027000003</v>
      </c>
      <c r="C20" s="107"/>
    </row>
    <row r="21" spans="1:4" x14ac:dyDescent="0.25">
      <c r="A21" s="105" t="s">
        <v>257</v>
      </c>
      <c r="B21" s="106">
        <f>AVERAGE(C27:C8810)</f>
        <v>4.3704979933759942</v>
      </c>
      <c r="C21" s="107"/>
    </row>
    <row r="22" spans="1:4" x14ac:dyDescent="0.25">
      <c r="A22" s="105" t="s">
        <v>258</v>
      </c>
      <c r="B22" s="106">
        <f>MIN(C27:C8810)</f>
        <v>0</v>
      </c>
      <c r="C22" s="107"/>
    </row>
    <row r="23" spans="1:4" x14ac:dyDescent="0.25">
      <c r="A23" s="112"/>
      <c r="B23" s="113"/>
      <c r="C23" s="114"/>
    </row>
    <row r="24" spans="1:4" x14ac:dyDescent="0.25">
      <c r="A24" s="112"/>
      <c r="B24" s="113"/>
      <c r="C24" s="114"/>
    </row>
    <row r="25" spans="1:4" x14ac:dyDescent="0.25">
      <c r="A25" s="112"/>
      <c r="B25" s="113"/>
      <c r="C25" s="114"/>
    </row>
    <row r="26" spans="1:4" s="94" customFormat="1" ht="57.95" customHeight="1" x14ac:dyDescent="0.25">
      <c r="A26" s="115" t="s">
        <v>259</v>
      </c>
      <c r="B26" s="108" t="s">
        <v>260</v>
      </c>
      <c r="C26" s="116" t="s">
        <v>261</v>
      </c>
    </row>
    <row r="27" spans="1:4" x14ac:dyDescent="0.25">
      <c r="A27" s="117">
        <v>45292</v>
      </c>
      <c r="B27" s="109">
        <v>1</v>
      </c>
      <c r="C27" s="229">
        <v>2.0616175085999999</v>
      </c>
      <c r="D27" s="107"/>
    </row>
    <row r="28" spans="1:4" x14ac:dyDescent="0.25">
      <c r="A28" s="117">
        <v>45292</v>
      </c>
      <c r="B28" s="105">
        <v>2</v>
      </c>
      <c r="C28" s="229">
        <v>2.0566071630999998</v>
      </c>
    </row>
    <row r="29" spans="1:4" x14ac:dyDescent="0.25">
      <c r="A29" s="117">
        <v>45292</v>
      </c>
      <c r="B29" s="105">
        <v>3</v>
      </c>
      <c r="C29" s="229">
        <v>2.0388283698</v>
      </c>
    </row>
    <row r="30" spans="1:4" x14ac:dyDescent="0.25">
      <c r="A30" s="117">
        <v>45292</v>
      </c>
      <c r="B30" s="105">
        <v>4</v>
      </c>
      <c r="C30" s="229">
        <v>2.0372582708000002</v>
      </c>
    </row>
    <row r="31" spans="1:4" x14ac:dyDescent="0.25">
      <c r="A31" s="117">
        <v>45292</v>
      </c>
      <c r="B31" s="105">
        <v>5</v>
      </c>
      <c r="C31" s="229">
        <v>2.0377338108999998</v>
      </c>
    </row>
    <row r="32" spans="1:4" x14ac:dyDescent="0.25">
      <c r="A32" s="117">
        <v>45292</v>
      </c>
      <c r="B32" s="105">
        <v>6</v>
      </c>
      <c r="C32" s="229">
        <v>2.0454985053999999</v>
      </c>
    </row>
    <row r="33" spans="1:3" x14ac:dyDescent="0.25">
      <c r="A33" s="117">
        <v>45292</v>
      </c>
      <c r="B33" s="105">
        <v>7</v>
      </c>
      <c r="C33" s="229">
        <v>2.0452508244000001</v>
      </c>
    </row>
    <row r="34" spans="1:3" x14ac:dyDescent="0.25">
      <c r="A34" s="117">
        <v>45292</v>
      </c>
      <c r="B34" s="105">
        <v>8</v>
      </c>
      <c r="C34" s="229">
        <v>1.9722678076</v>
      </c>
    </row>
    <row r="35" spans="1:3" x14ac:dyDescent="0.25">
      <c r="A35" s="117">
        <v>45292</v>
      </c>
      <c r="B35" s="105">
        <v>9</v>
      </c>
      <c r="C35" s="229">
        <v>1.9023028726</v>
      </c>
    </row>
    <row r="36" spans="1:3" x14ac:dyDescent="0.25">
      <c r="A36" s="117">
        <v>45292</v>
      </c>
      <c r="B36" s="105">
        <v>10</v>
      </c>
      <c r="C36" s="229">
        <v>1.8984485326</v>
      </c>
    </row>
    <row r="37" spans="1:3" x14ac:dyDescent="0.25">
      <c r="A37" s="117">
        <v>45292</v>
      </c>
      <c r="B37" s="105">
        <v>11</v>
      </c>
      <c r="C37" s="229">
        <v>1.8970992132</v>
      </c>
    </row>
    <row r="38" spans="1:3" x14ac:dyDescent="0.25">
      <c r="A38" s="117">
        <v>45292</v>
      </c>
      <c r="B38" s="105">
        <v>12</v>
      </c>
      <c r="C38" s="229">
        <v>1.8953076787000001</v>
      </c>
    </row>
    <row r="39" spans="1:3" x14ac:dyDescent="0.25">
      <c r="A39" s="117">
        <v>45292</v>
      </c>
      <c r="B39" s="105">
        <v>13</v>
      </c>
      <c r="C39" s="229">
        <v>1.8912007147000001</v>
      </c>
    </row>
    <row r="40" spans="1:3" x14ac:dyDescent="0.25">
      <c r="A40" s="117">
        <v>45292</v>
      </c>
      <c r="B40" s="105">
        <v>14</v>
      </c>
      <c r="C40" s="229">
        <v>1.8818209080999999</v>
      </c>
    </row>
    <row r="41" spans="1:3" x14ac:dyDescent="0.25">
      <c r="A41" s="117">
        <v>45292</v>
      </c>
      <c r="B41" s="105">
        <v>15</v>
      </c>
      <c r="C41" s="229">
        <v>1.8816803596</v>
      </c>
    </row>
    <row r="42" spans="1:3" x14ac:dyDescent="0.25">
      <c r="A42" s="117">
        <v>45292</v>
      </c>
      <c r="B42" s="105">
        <v>16</v>
      </c>
      <c r="C42" s="229">
        <v>1.8775125279</v>
      </c>
    </row>
    <row r="43" spans="1:3" x14ac:dyDescent="0.25">
      <c r="A43" s="117">
        <v>45292</v>
      </c>
      <c r="B43" s="105">
        <v>17</v>
      </c>
      <c r="C43" s="229">
        <v>1.9166120307000001</v>
      </c>
    </row>
    <row r="44" spans="1:3" x14ac:dyDescent="0.25">
      <c r="A44" s="117">
        <v>45292</v>
      </c>
      <c r="B44" s="105">
        <v>18</v>
      </c>
      <c r="C44" s="229">
        <v>2.0059235693000002</v>
      </c>
    </row>
    <row r="45" spans="1:3" x14ac:dyDescent="0.25">
      <c r="A45" s="117">
        <v>45292</v>
      </c>
      <c r="B45" s="105">
        <v>19</v>
      </c>
      <c r="C45" s="229">
        <v>2.0347955784999998</v>
      </c>
    </row>
    <row r="46" spans="1:3" x14ac:dyDescent="0.25">
      <c r="A46" s="117">
        <v>45292</v>
      </c>
      <c r="B46" s="105">
        <v>20</v>
      </c>
      <c r="C46" s="229">
        <v>2.0443323523000001</v>
      </c>
    </row>
    <row r="47" spans="1:3" x14ac:dyDescent="0.25">
      <c r="A47" s="117">
        <v>45292</v>
      </c>
      <c r="B47" s="105">
        <v>21</v>
      </c>
      <c r="C47" s="229">
        <v>2.0487447515000001</v>
      </c>
    </row>
    <row r="48" spans="1:3" x14ac:dyDescent="0.25">
      <c r="A48" s="117">
        <v>45292</v>
      </c>
      <c r="B48" s="105">
        <v>22</v>
      </c>
      <c r="C48" s="229">
        <v>2.0863384710999999</v>
      </c>
    </row>
    <row r="49" spans="1:3" x14ac:dyDescent="0.25">
      <c r="A49" s="117">
        <v>45292</v>
      </c>
      <c r="B49" s="105">
        <v>23</v>
      </c>
      <c r="C49" s="229">
        <v>2.1187843175999999</v>
      </c>
    </row>
    <row r="50" spans="1:3" x14ac:dyDescent="0.25">
      <c r="A50" s="117">
        <v>45292</v>
      </c>
      <c r="B50" s="105">
        <v>24</v>
      </c>
      <c r="C50" s="229">
        <v>2.1309176489000001</v>
      </c>
    </row>
    <row r="51" spans="1:3" x14ac:dyDescent="0.25">
      <c r="A51" s="117">
        <v>45293</v>
      </c>
      <c r="B51" s="105">
        <v>1</v>
      </c>
      <c r="C51" s="230">
        <v>2.1294819036999999</v>
      </c>
    </row>
    <row r="52" spans="1:3" x14ac:dyDescent="0.25">
      <c r="A52" s="117">
        <v>45293</v>
      </c>
      <c r="B52" s="105">
        <v>2</v>
      </c>
      <c r="C52" s="231">
        <v>2.1337235113999999</v>
      </c>
    </row>
    <row r="53" spans="1:3" x14ac:dyDescent="0.25">
      <c r="A53" s="117">
        <v>45293</v>
      </c>
      <c r="B53" s="105">
        <v>3</v>
      </c>
      <c r="C53" s="231">
        <v>2.1247541815000002</v>
      </c>
    </row>
    <row r="54" spans="1:3" x14ac:dyDescent="0.25">
      <c r="A54" s="117">
        <v>45293</v>
      </c>
      <c r="B54" s="105">
        <v>4</v>
      </c>
      <c r="C54" s="231">
        <v>2.2009587560999999</v>
      </c>
    </row>
    <row r="55" spans="1:3" x14ac:dyDescent="0.25">
      <c r="A55" s="117">
        <v>45293</v>
      </c>
      <c r="B55" s="105">
        <v>5</v>
      </c>
      <c r="C55" s="231">
        <v>2.2597454992000001</v>
      </c>
    </row>
    <row r="56" spans="1:3" x14ac:dyDescent="0.25">
      <c r="A56" s="117">
        <v>45293</v>
      </c>
      <c r="B56" s="105">
        <v>6</v>
      </c>
      <c r="C56" s="230">
        <v>2.3819523778999998</v>
      </c>
    </row>
    <row r="57" spans="1:3" x14ac:dyDescent="0.25">
      <c r="A57" s="117">
        <v>45293</v>
      </c>
      <c r="B57" s="105">
        <v>7</v>
      </c>
      <c r="C57" s="230">
        <v>2.7521890113</v>
      </c>
    </row>
    <row r="58" spans="1:3" x14ac:dyDescent="0.25">
      <c r="A58" s="117">
        <v>45293</v>
      </c>
      <c r="B58" s="105">
        <v>8</v>
      </c>
      <c r="C58" s="230">
        <v>3.1679952246999998</v>
      </c>
    </row>
    <row r="59" spans="1:3" x14ac:dyDescent="0.25">
      <c r="A59" s="117">
        <v>45293</v>
      </c>
      <c r="B59" s="105">
        <v>9</v>
      </c>
      <c r="C59" s="232">
        <v>3.1698200079999999</v>
      </c>
    </row>
    <row r="60" spans="1:3" x14ac:dyDescent="0.25">
      <c r="A60" s="117">
        <v>45293</v>
      </c>
      <c r="B60" s="105">
        <v>10</v>
      </c>
      <c r="C60" s="232">
        <v>3.2204146124999999</v>
      </c>
    </row>
    <row r="61" spans="1:3" x14ac:dyDescent="0.25">
      <c r="A61" s="117">
        <v>45293</v>
      </c>
      <c r="B61" s="105">
        <v>11</v>
      </c>
      <c r="C61" s="232">
        <v>3.2568733830999999</v>
      </c>
    </row>
    <row r="62" spans="1:3" x14ac:dyDescent="0.25">
      <c r="A62" s="117">
        <v>45293</v>
      </c>
      <c r="B62" s="105">
        <v>12</v>
      </c>
      <c r="C62" s="232">
        <v>3.2310026556000002</v>
      </c>
    </row>
    <row r="63" spans="1:3" x14ac:dyDescent="0.25">
      <c r="A63" s="117">
        <v>45293</v>
      </c>
      <c r="B63" s="105">
        <v>13</v>
      </c>
      <c r="C63" s="232">
        <v>3.2854926151999999</v>
      </c>
    </row>
    <row r="64" spans="1:3" x14ac:dyDescent="0.25">
      <c r="A64" s="117">
        <v>45293</v>
      </c>
      <c r="B64" s="105">
        <v>14</v>
      </c>
      <c r="C64" s="232">
        <v>3.2927271733999999</v>
      </c>
    </row>
    <row r="65" spans="1:3" x14ac:dyDescent="0.25">
      <c r="A65" s="117">
        <v>45293</v>
      </c>
      <c r="B65" s="105">
        <v>15</v>
      </c>
      <c r="C65" s="232">
        <v>3.0247458501</v>
      </c>
    </row>
    <row r="66" spans="1:3" x14ac:dyDescent="0.25">
      <c r="A66" s="117">
        <v>45293</v>
      </c>
      <c r="B66" s="105">
        <v>16</v>
      </c>
      <c r="C66" s="232">
        <v>2.8834787145999998</v>
      </c>
    </row>
    <row r="67" spans="1:3" x14ac:dyDescent="0.25">
      <c r="A67" s="117">
        <v>45293</v>
      </c>
      <c r="B67" s="105">
        <v>17</v>
      </c>
      <c r="C67" s="232">
        <v>2.6576759191999999</v>
      </c>
    </row>
    <row r="68" spans="1:3" x14ac:dyDescent="0.25">
      <c r="A68" s="117">
        <v>45293</v>
      </c>
      <c r="B68" s="105">
        <v>18</v>
      </c>
      <c r="C68" s="232">
        <v>2.5285614477</v>
      </c>
    </row>
    <row r="69" spans="1:3" x14ac:dyDescent="0.25">
      <c r="A69" s="117">
        <v>45293</v>
      </c>
      <c r="B69" s="105">
        <v>19</v>
      </c>
      <c r="C69" s="232">
        <v>2.4806105046</v>
      </c>
    </row>
    <row r="70" spans="1:3" x14ac:dyDescent="0.25">
      <c r="A70" s="117">
        <v>45293</v>
      </c>
      <c r="B70" s="105">
        <v>20</v>
      </c>
      <c r="C70" s="232">
        <v>2.4843022923999998</v>
      </c>
    </row>
    <row r="71" spans="1:3" x14ac:dyDescent="0.25">
      <c r="A71" s="117">
        <v>45293</v>
      </c>
      <c r="B71" s="105">
        <v>21</v>
      </c>
      <c r="C71" s="232">
        <v>2.5384891059000001</v>
      </c>
    </row>
    <row r="72" spans="1:3" x14ac:dyDescent="0.25">
      <c r="A72" s="117">
        <v>45293</v>
      </c>
      <c r="B72" s="105">
        <v>22</v>
      </c>
      <c r="C72" s="232">
        <v>2.4867566991999999</v>
      </c>
    </row>
    <row r="73" spans="1:3" x14ac:dyDescent="0.25">
      <c r="A73" s="117">
        <v>45293</v>
      </c>
      <c r="B73" s="105">
        <v>23</v>
      </c>
      <c r="C73" s="232">
        <v>2.4432163855</v>
      </c>
    </row>
    <row r="74" spans="1:3" x14ac:dyDescent="0.25">
      <c r="A74" s="117">
        <v>45293</v>
      </c>
      <c r="B74" s="105">
        <v>24</v>
      </c>
      <c r="C74" s="232">
        <v>2.5200650031</v>
      </c>
    </row>
    <row r="75" spans="1:3" x14ac:dyDescent="0.25">
      <c r="A75" s="117">
        <v>45294</v>
      </c>
      <c r="B75" s="105">
        <v>1</v>
      </c>
      <c r="C75" s="232">
        <v>2.5033750464</v>
      </c>
    </row>
    <row r="76" spans="1:3" x14ac:dyDescent="0.25">
      <c r="A76" s="117">
        <v>45294</v>
      </c>
      <c r="B76" s="105">
        <v>2</v>
      </c>
      <c r="C76" s="232">
        <v>2.3993966375000002</v>
      </c>
    </row>
    <row r="77" spans="1:3" x14ac:dyDescent="0.25">
      <c r="A77" s="117">
        <v>45294</v>
      </c>
      <c r="B77" s="105">
        <v>3</v>
      </c>
      <c r="C77" s="232">
        <v>2.3959887853000001</v>
      </c>
    </row>
    <row r="78" spans="1:3" x14ac:dyDescent="0.25">
      <c r="A78" s="117">
        <v>45294</v>
      </c>
      <c r="B78" s="105">
        <v>4</v>
      </c>
      <c r="C78" s="232">
        <v>2.4392085271999999</v>
      </c>
    </row>
    <row r="79" spans="1:3" x14ac:dyDescent="0.25">
      <c r="A79" s="117">
        <v>45294</v>
      </c>
      <c r="B79" s="105">
        <v>5</v>
      </c>
      <c r="C79" s="232">
        <v>2.4968906561000002</v>
      </c>
    </row>
    <row r="80" spans="1:3" x14ac:dyDescent="0.25">
      <c r="A80" s="117">
        <v>45294</v>
      </c>
      <c r="B80" s="105">
        <v>6</v>
      </c>
      <c r="C80" s="232">
        <v>2.6805967870999998</v>
      </c>
    </row>
    <row r="81" spans="1:3" x14ac:dyDescent="0.25">
      <c r="A81" s="117">
        <v>45294</v>
      </c>
      <c r="B81" s="105">
        <v>7</v>
      </c>
      <c r="C81" s="232">
        <v>3.0010454413000001</v>
      </c>
    </row>
    <row r="82" spans="1:3" x14ac:dyDescent="0.25">
      <c r="A82" s="117">
        <v>45294</v>
      </c>
      <c r="B82" s="105">
        <v>8</v>
      </c>
      <c r="C82" s="232">
        <v>3.4061334844000002</v>
      </c>
    </row>
    <row r="83" spans="1:3" x14ac:dyDescent="0.25">
      <c r="A83" s="117">
        <v>45294</v>
      </c>
      <c r="B83" s="105">
        <v>9</v>
      </c>
      <c r="C83" s="232">
        <v>3.3213232733</v>
      </c>
    </row>
    <row r="84" spans="1:3" x14ac:dyDescent="0.25">
      <c r="A84" s="117">
        <v>45294</v>
      </c>
      <c r="B84" s="105">
        <v>10</v>
      </c>
      <c r="C84" s="232">
        <v>3.3216471258000002</v>
      </c>
    </row>
    <row r="85" spans="1:3" x14ac:dyDescent="0.25">
      <c r="A85" s="117">
        <v>45294</v>
      </c>
      <c r="B85" s="105">
        <v>11</v>
      </c>
      <c r="C85" s="232">
        <v>3.2173225865999999</v>
      </c>
    </row>
    <row r="86" spans="1:3" x14ac:dyDescent="0.25">
      <c r="A86" s="117">
        <v>45294</v>
      </c>
      <c r="B86" s="105">
        <v>12</v>
      </c>
      <c r="C86" s="232">
        <v>2.9925603034999999</v>
      </c>
    </row>
    <row r="87" spans="1:3" x14ac:dyDescent="0.25">
      <c r="A87" s="117">
        <v>45294</v>
      </c>
      <c r="B87" s="105">
        <v>13</v>
      </c>
      <c r="C87" s="232">
        <v>3.0449601750000004</v>
      </c>
    </row>
    <row r="88" spans="1:3" x14ac:dyDescent="0.25">
      <c r="A88" s="117">
        <v>45294</v>
      </c>
      <c r="B88" s="105">
        <v>14</v>
      </c>
      <c r="C88" s="232">
        <v>3.1411867986000002</v>
      </c>
    </row>
    <row r="89" spans="1:3" x14ac:dyDescent="0.25">
      <c r="A89" s="117">
        <v>45294</v>
      </c>
      <c r="B89" s="105">
        <v>15</v>
      </c>
      <c r="C89" s="232">
        <v>2.8566267248999999</v>
      </c>
    </row>
    <row r="90" spans="1:3" x14ac:dyDescent="0.25">
      <c r="A90" s="117">
        <v>45294</v>
      </c>
      <c r="B90" s="105">
        <v>16</v>
      </c>
      <c r="C90" s="232">
        <v>2.5494560400999999</v>
      </c>
    </row>
    <row r="91" spans="1:3" x14ac:dyDescent="0.25">
      <c r="A91" s="117">
        <v>45294</v>
      </c>
      <c r="B91" s="105">
        <v>17</v>
      </c>
      <c r="C91" s="232">
        <v>2.4094572911999999</v>
      </c>
    </row>
    <row r="92" spans="1:3" x14ac:dyDescent="0.25">
      <c r="A92" s="117">
        <v>45294</v>
      </c>
      <c r="B92" s="105">
        <v>18</v>
      </c>
      <c r="C92" s="232">
        <v>2.5350730597000002</v>
      </c>
    </row>
    <row r="93" spans="1:3" x14ac:dyDescent="0.25">
      <c r="A93" s="117">
        <v>45294</v>
      </c>
      <c r="B93" s="105">
        <v>19</v>
      </c>
      <c r="C93" s="232">
        <v>2.5023930975000002</v>
      </c>
    </row>
    <row r="94" spans="1:3" x14ac:dyDescent="0.25">
      <c r="A94" s="117">
        <v>45294</v>
      </c>
      <c r="B94" s="105">
        <v>20</v>
      </c>
      <c r="C94" s="232">
        <v>2.4562050788000001</v>
      </c>
    </row>
    <row r="95" spans="1:3" x14ac:dyDescent="0.25">
      <c r="A95" s="117">
        <v>45294</v>
      </c>
      <c r="B95" s="105">
        <v>21</v>
      </c>
      <c r="C95" s="232">
        <v>2.5669560553999999</v>
      </c>
    </row>
    <row r="96" spans="1:3" x14ac:dyDescent="0.25">
      <c r="A96" s="117">
        <v>45294</v>
      </c>
      <c r="B96" s="105">
        <v>22</v>
      </c>
      <c r="C96" s="232">
        <v>2.4916291967999999</v>
      </c>
    </row>
    <row r="97" spans="1:3" x14ac:dyDescent="0.25">
      <c r="A97" s="117">
        <v>45294</v>
      </c>
      <c r="B97" s="105">
        <v>23</v>
      </c>
      <c r="C97" s="232">
        <v>2.4706903386999999</v>
      </c>
    </row>
    <row r="98" spans="1:3" x14ac:dyDescent="0.25">
      <c r="A98" s="117">
        <v>45294</v>
      </c>
      <c r="B98" s="105">
        <v>24</v>
      </c>
      <c r="C98" s="232">
        <v>2.5233497013999999</v>
      </c>
    </row>
    <row r="99" spans="1:3" x14ac:dyDescent="0.25">
      <c r="A99" s="117">
        <v>45295</v>
      </c>
      <c r="B99" s="105">
        <v>1</v>
      </c>
      <c r="C99" s="232">
        <v>2.5235668036000001</v>
      </c>
    </row>
    <row r="100" spans="1:3" x14ac:dyDescent="0.25">
      <c r="A100" s="117">
        <v>45295</v>
      </c>
      <c r="B100" s="105">
        <v>2</v>
      </c>
      <c r="C100" s="232">
        <v>2.4133866889000002</v>
      </c>
    </row>
    <row r="101" spans="1:3" x14ac:dyDescent="0.25">
      <c r="A101" s="117">
        <v>45295</v>
      </c>
      <c r="B101" s="105">
        <v>3</v>
      </c>
      <c r="C101" s="232">
        <v>2.3760126502999999</v>
      </c>
    </row>
    <row r="102" spans="1:3" x14ac:dyDescent="0.25">
      <c r="A102" s="117">
        <v>45295</v>
      </c>
      <c r="B102" s="105">
        <v>4</v>
      </c>
      <c r="C102" s="232">
        <v>2.4416268013</v>
      </c>
    </row>
    <row r="103" spans="1:3" x14ac:dyDescent="0.25">
      <c r="A103" s="117">
        <v>45295</v>
      </c>
      <c r="B103" s="105">
        <v>5</v>
      </c>
      <c r="C103" s="232">
        <v>2.4706234291000002</v>
      </c>
    </row>
    <row r="104" spans="1:3" x14ac:dyDescent="0.25">
      <c r="A104" s="117">
        <v>45295</v>
      </c>
      <c r="B104" s="105">
        <v>6</v>
      </c>
      <c r="C104" s="232">
        <v>2.5748206029</v>
      </c>
    </row>
    <row r="105" spans="1:3" x14ac:dyDescent="0.25">
      <c r="A105" s="117">
        <v>45295</v>
      </c>
      <c r="B105" s="105">
        <v>7</v>
      </c>
      <c r="C105" s="232">
        <v>2.8185226140999999</v>
      </c>
    </row>
    <row r="106" spans="1:3" x14ac:dyDescent="0.25">
      <c r="A106" s="117">
        <v>45295</v>
      </c>
      <c r="B106" s="105">
        <v>8</v>
      </c>
      <c r="C106" s="232">
        <v>3.2787318426000001</v>
      </c>
    </row>
    <row r="107" spans="1:3" x14ac:dyDescent="0.25">
      <c r="A107" s="117">
        <v>45295</v>
      </c>
      <c r="B107" s="105">
        <v>9</v>
      </c>
      <c r="C107" s="232">
        <v>3.3878384405999999</v>
      </c>
    </row>
    <row r="108" spans="1:3" x14ac:dyDescent="0.25">
      <c r="A108" s="117">
        <v>45295</v>
      </c>
      <c r="B108" s="105">
        <v>10</v>
      </c>
      <c r="C108" s="232">
        <v>3.3721883855999999</v>
      </c>
    </row>
    <row r="109" spans="1:3" x14ac:dyDescent="0.25">
      <c r="A109" s="117">
        <v>45295</v>
      </c>
      <c r="B109" s="105">
        <v>11</v>
      </c>
      <c r="C109" s="232">
        <v>3.2972859807999999</v>
      </c>
    </row>
    <row r="110" spans="1:3" x14ac:dyDescent="0.25">
      <c r="A110" s="117">
        <v>45295</v>
      </c>
      <c r="B110" s="105">
        <v>12</v>
      </c>
      <c r="C110" s="232">
        <v>3.2749325568000001</v>
      </c>
    </row>
    <row r="111" spans="1:3" x14ac:dyDescent="0.25">
      <c r="A111" s="117">
        <v>45295</v>
      </c>
      <c r="B111" s="105">
        <v>13</v>
      </c>
      <c r="C111" s="232">
        <v>3.3133450017000001</v>
      </c>
    </row>
    <row r="112" spans="1:3" x14ac:dyDescent="0.25">
      <c r="A112" s="117">
        <v>45295</v>
      </c>
      <c r="B112" s="105">
        <v>14</v>
      </c>
      <c r="C112" s="232">
        <v>3.2237564092</v>
      </c>
    </row>
    <row r="113" spans="1:3" x14ac:dyDescent="0.25">
      <c r="A113" s="117">
        <v>45295</v>
      </c>
      <c r="B113" s="105">
        <v>15</v>
      </c>
      <c r="C113" s="232">
        <v>3.1203344730999998</v>
      </c>
    </row>
    <row r="114" spans="1:3" x14ac:dyDescent="0.25">
      <c r="A114" s="117">
        <v>45295</v>
      </c>
      <c r="B114" s="105">
        <v>16</v>
      </c>
      <c r="C114" s="232">
        <v>2.9830222326000002</v>
      </c>
    </row>
    <row r="115" spans="1:3" x14ac:dyDescent="0.25">
      <c r="A115" s="117">
        <v>45295</v>
      </c>
      <c r="B115" s="105">
        <v>17</v>
      </c>
      <c r="C115" s="232">
        <v>2.5771224218</v>
      </c>
    </row>
    <row r="116" spans="1:3" x14ac:dyDescent="0.25">
      <c r="A116" s="117">
        <v>45295</v>
      </c>
      <c r="B116" s="105">
        <v>18</v>
      </c>
      <c r="C116" s="232">
        <v>2.5024044957</v>
      </c>
    </row>
    <row r="117" spans="1:3" x14ac:dyDescent="0.25">
      <c r="A117" s="117">
        <v>45295</v>
      </c>
      <c r="B117" s="105">
        <v>19</v>
      </c>
      <c r="C117" s="232">
        <v>2.4848283545999998</v>
      </c>
    </row>
    <row r="118" spans="1:3" x14ac:dyDescent="0.25">
      <c r="A118" s="117">
        <v>45295</v>
      </c>
      <c r="B118" s="105">
        <v>20</v>
      </c>
      <c r="C118" s="232">
        <v>2.4770570074</v>
      </c>
    </row>
    <row r="119" spans="1:3" x14ac:dyDescent="0.25">
      <c r="A119" s="117">
        <v>45295</v>
      </c>
      <c r="B119" s="105">
        <v>21</v>
      </c>
      <c r="C119" s="232">
        <v>2.5271855779000001</v>
      </c>
    </row>
    <row r="120" spans="1:3" x14ac:dyDescent="0.25">
      <c r="A120" s="117">
        <v>45295</v>
      </c>
      <c r="B120" s="105">
        <v>22</v>
      </c>
      <c r="C120" s="232">
        <v>2.4797031409000003</v>
      </c>
    </row>
    <row r="121" spans="1:3" x14ac:dyDescent="0.25">
      <c r="A121" s="117">
        <v>45295</v>
      </c>
      <c r="B121" s="105">
        <v>23</v>
      </c>
      <c r="C121" s="232">
        <v>2.4504337927000002</v>
      </c>
    </row>
    <row r="122" spans="1:3" x14ac:dyDescent="0.25">
      <c r="A122" s="117">
        <v>45295</v>
      </c>
      <c r="B122" s="105">
        <v>24</v>
      </c>
      <c r="C122" s="232">
        <v>2.496475556</v>
      </c>
    </row>
    <row r="123" spans="1:3" x14ac:dyDescent="0.25">
      <c r="A123" s="117">
        <v>45296</v>
      </c>
      <c r="B123" s="105">
        <v>1</v>
      </c>
      <c r="C123" s="232">
        <v>2.5156736608000001</v>
      </c>
    </row>
    <row r="124" spans="1:3" x14ac:dyDescent="0.25">
      <c r="A124" s="117">
        <v>45296</v>
      </c>
      <c r="B124" s="105">
        <v>2</v>
      </c>
      <c r="C124" s="232">
        <v>2.4810049598999999</v>
      </c>
    </row>
    <row r="125" spans="1:3" x14ac:dyDescent="0.25">
      <c r="A125" s="117">
        <v>45296</v>
      </c>
      <c r="B125" s="105">
        <v>3</v>
      </c>
      <c r="C125" s="232">
        <v>2.4792047125000001</v>
      </c>
    </row>
    <row r="126" spans="1:3" x14ac:dyDescent="0.25">
      <c r="A126" s="117">
        <v>45296</v>
      </c>
      <c r="B126" s="105">
        <v>4</v>
      </c>
      <c r="C126" s="232">
        <v>2.4777151343999999</v>
      </c>
    </row>
    <row r="127" spans="1:3" x14ac:dyDescent="0.25">
      <c r="A127" s="117">
        <v>45296</v>
      </c>
      <c r="B127" s="105">
        <v>5</v>
      </c>
      <c r="C127" s="232">
        <v>2.5175098119000001</v>
      </c>
    </row>
    <row r="128" spans="1:3" x14ac:dyDescent="0.25">
      <c r="A128" s="117">
        <v>45296</v>
      </c>
      <c r="B128" s="105">
        <v>6</v>
      </c>
      <c r="C128" s="232">
        <v>2.9274315649</v>
      </c>
    </row>
    <row r="129" spans="1:3" x14ac:dyDescent="0.25">
      <c r="A129" s="117">
        <v>45296</v>
      </c>
      <c r="B129" s="105">
        <v>7</v>
      </c>
      <c r="C129" s="232">
        <v>3.2660409856000001</v>
      </c>
    </row>
    <row r="130" spans="1:3" x14ac:dyDescent="0.25">
      <c r="A130" s="117">
        <v>45296</v>
      </c>
      <c r="B130" s="105">
        <v>8</v>
      </c>
      <c r="C130" s="232">
        <v>3.2841029364000001</v>
      </c>
    </row>
    <row r="131" spans="1:3" x14ac:dyDescent="0.25">
      <c r="A131" s="117">
        <v>45296</v>
      </c>
      <c r="B131" s="105">
        <v>9</v>
      </c>
      <c r="C131" s="232">
        <v>3.2825563361999999</v>
      </c>
    </row>
    <row r="132" spans="1:3" x14ac:dyDescent="0.25">
      <c r="A132" s="117">
        <v>45296</v>
      </c>
      <c r="B132" s="105">
        <v>10</v>
      </c>
      <c r="C132" s="232">
        <v>3.3744978948000002</v>
      </c>
    </row>
    <row r="133" spans="1:3" x14ac:dyDescent="0.25">
      <c r="A133" s="117">
        <v>45296</v>
      </c>
      <c r="B133" s="105">
        <v>11</v>
      </c>
      <c r="C133" s="232">
        <v>3.2431680607</v>
      </c>
    </row>
    <row r="134" spans="1:3" x14ac:dyDescent="0.25">
      <c r="A134" s="117">
        <v>45296</v>
      </c>
      <c r="B134" s="105">
        <v>12</v>
      </c>
      <c r="C134" s="232">
        <v>3.3529204716000001</v>
      </c>
    </row>
    <row r="135" spans="1:3" x14ac:dyDescent="0.25">
      <c r="A135" s="117">
        <v>45296</v>
      </c>
      <c r="B135" s="105">
        <v>13</v>
      </c>
      <c r="C135" s="232">
        <v>3.2771950994000001</v>
      </c>
    </row>
    <row r="136" spans="1:3" x14ac:dyDescent="0.25">
      <c r="A136" s="117">
        <v>45296</v>
      </c>
      <c r="B136" s="105">
        <v>14</v>
      </c>
      <c r="C136" s="232">
        <v>3.0709709021</v>
      </c>
    </row>
    <row r="137" spans="1:3" x14ac:dyDescent="0.25">
      <c r="A137" s="117">
        <v>45296</v>
      </c>
      <c r="B137" s="105">
        <v>15</v>
      </c>
      <c r="C137" s="232">
        <v>3.0002072455</v>
      </c>
    </row>
    <row r="138" spans="1:3" x14ac:dyDescent="0.25">
      <c r="A138" s="117">
        <v>45296</v>
      </c>
      <c r="B138" s="105">
        <v>16</v>
      </c>
      <c r="C138" s="232">
        <v>2.8638731237999999</v>
      </c>
    </row>
    <row r="139" spans="1:3" x14ac:dyDescent="0.25">
      <c r="A139" s="117">
        <v>45296</v>
      </c>
      <c r="B139" s="105">
        <v>17</v>
      </c>
      <c r="C139" s="232">
        <v>2.5587340248000001</v>
      </c>
    </row>
    <row r="140" spans="1:3" x14ac:dyDescent="0.25">
      <c r="A140" s="117">
        <v>45296</v>
      </c>
      <c r="B140" s="105">
        <v>18</v>
      </c>
      <c r="C140" s="232">
        <v>2.4915585181000002</v>
      </c>
    </row>
    <row r="141" spans="1:3" x14ac:dyDescent="0.25">
      <c r="A141" s="117">
        <v>45296</v>
      </c>
      <c r="B141" s="105">
        <v>19</v>
      </c>
      <c r="C141" s="232">
        <v>2.4747852486000004</v>
      </c>
    </row>
    <row r="142" spans="1:3" x14ac:dyDescent="0.25">
      <c r="A142" s="117">
        <v>45296</v>
      </c>
      <c r="B142" s="105">
        <v>20</v>
      </c>
      <c r="C142" s="232">
        <v>2.4666498418999998</v>
      </c>
    </row>
    <row r="143" spans="1:3" x14ac:dyDescent="0.25">
      <c r="A143" s="117">
        <v>45296</v>
      </c>
      <c r="B143" s="105">
        <v>21</v>
      </c>
      <c r="C143" s="232">
        <v>2.5167530065000001</v>
      </c>
    </row>
    <row r="144" spans="1:3" x14ac:dyDescent="0.25">
      <c r="A144" s="117">
        <v>45296</v>
      </c>
      <c r="B144" s="105">
        <v>22</v>
      </c>
      <c r="C144" s="232">
        <v>2.4547251592000001</v>
      </c>
    </row>
    <row r="145" spans="1:3" x14ac:dyDescent="0.25">
      <c r="A145" s="117">
        <v>45296</v>
      </c>
      <c r="B145" s="105">
        <v>23</v>
      </c>
      <c r="C145" s="232">
        <v>2.435084458</v>
      </c>
    </row>
    <row r="146" spans="1:3" x14ac:dyDescent="0.25">
      <c r="A146" s="117">
        <v>45296</v>
      </c>
      <c r="B146" s="105">
        <v>24</v>
      </c>
      <c r="C146" s="232">
        <v>2.4609722296999998</v>
      </c>
    </row>
    <row r="147" spans="1:3" x14ac:dyDescent="0.25">
      <c r="A147" s="117">
        <v>45297</v>
      </c>
      <c r="B147" s="105">
        <v>1</v>
      </c>
      <c r="C147" s="232">
        <v>2.4622259680999998</v>
      </c>
    </row>
    <row r="148" spans="1:3" x14ac:dyDescent="0.25">
      <c r="A148" s="117">
        <v>45297</v>
      </c>
      <c r="B148" s="105">
        <v>2</v>
      </c>
      <c r="C148" s="232">
        <v>2.3794763800999998</v>
      </c>
    </row>
    <row r="149" spans="1:3" x14ac:dyDescent="0.25">
      <c r="A149" s="117">
        <v>45297</v>
      </c>
      <c r="B149" s="105">
        <v>3</v>
      </c>
      <c r="C149" s="232">
        <v>2.3385197455000002</v>
      </c>
    </row>
    <row r="150" spans="1:3" x14ac:dyDescent="0.25">
      <c r="A150" s="117">
        <v>45297</v>
      </c>
      <c r="B150" s="105">
        <v>4</v>
      </c>
      <c r="C150" s="232">
        <v>2.3463522805000001</v>
      </c>
    </row>
    <row r="151" spans="1:3" x14ac:dyDescent="0.25">
      <c r="A151" s="117">
        <v>45297</v>
      </c>
      <c r="B151" s="105">
        <v>5</v>
      </c>
      <c r="C151" s="232">
        <v>2.3021026772000002</v>
      </c>
    </row>
    <row r="152" spans="1:3" x14ac:dyDescent="0.25">
      <c r="A152" s="117">
        <v>45297</v>
      </c>
      <c r="B152" s="105">
        <v>6</v>
      </c>
      <c r="C152" s="232">
        <v>2.5422663429000001</v>
      </c>
    </row>
    <row r="153" spans="1:3" x14ac:dyDescent="0.25">
      <c r="A153" s="117">
        <v>45297</v>
      </c>
      <c r="B153" s="105">
        <v>7</v>
      </c>
      <c r="C153" s="232">
        <v>2.9094713294000001</v>
      </c>
    </row>
    <row r="154" spans="1:3" x14ac:dyDescent="0.25">
      <c r="A154" s="117">
        <v>45297</v>
      </c>
      <c r="B154" s="105">
        <v>8</v>
      </c>
      <c r="C154" s="232">
        <v>2.7629090733999999</v>
      </c>
    </row>
    <row r="155" spans="1:3" x14ac:dyDescent="0.25">
      <c r="A155" s="117">
        <v>45297</v>
      </c>
      <c r="B155" s="105">
        <v>9</v>
      </c>
      <c r="C155" s="232">
        <v>2.5277050177999998</v>
      </c>
    </row>
    <row r="156" spans="1:3" x14ac:dyDescent="0.25">
      <c r="A156" s="117">
        <v>45297</v>
      </c>
      <c r="B156" s="105">
        <v>10</v>
      </c>
      <c r="C156" s="232">
        <v>2.5543765419</v>
      </c>
    </row>
    <row r="157" spans="1:3" x14ac:dyDescent="0.25">
      <c r="A157" s="117">
        <v>45297</v>
      </c>
      <c r="B157" s="105">
        <v>11</v>
      </c>
      <c r="C157" s="232">
        <v>2.5437839665999999</v>
      </c>
    </row>
    <row r="158" spans="1:3" x14ac:dyDescent="0.25">
      <c r="A158" s="117">
        <v>45297</v>
      </c>
      <c r="B158" s="105">
        <v>12</v>
      </c>
      <c r="C158" s="232">
        <v>2.4667295842999999</v>
      </c>
    </row>
    <row r="159" spans="1:3" x14ac:dyDescent="0.25">
      <c r="A159" s="117">
        <v>45297</v>
      </c>
      <c r="B159" s="105">
        <v>13</v>
      </c>
      <c r="C159" s="232">
        <v>2.4367505652000001</v>
      </c>
    </row>
    <row r="160" spans="1:3" x14ac:dyDescent="0.25">
      <c r="A160" s="117">
        <v>45297</v>
      </c>
      <c r="B160" s="105">
        <v>14</v>
      </c>
      <c r="C160" s="232">
        <v>2.4703556066000001</v>
      </c>
    </row>
    <row r="161" spans="1:3" x14ac:dyDescent="0.25">
      <c r="A161" s="117">
        <v>45297</v>
      </c>
      <c r="B161" s="105">
        <v>15</v>
      </c>
      <c r="C161" s="232">
        <v>2.4228878181</v>
      </c>
    </row>
    <row r="162" spans="1:3" x14ac:dyDescent="0.25">
      <c r="A162" s="117">
        <v>45297</v>
      </c>
      <c r="B162" s="105">
        <v>16</v>
      </c>
      <c r="C162" s="232">
        <v>2.2715218818</v>
      </c>
    </row>
    <row r="163" spans="1:3" x14ac:dyDescent="0.25">
      <c r="A163" s="117">
        <v>45297</v>
      </c>
      <c r="B163" s="105">
        <v>17</v>
      </c>
      <c r="C163" s="232">
        <v>2.1817858742</v>
      </c>
    </row>
    <row r="164" spans="1:3" x14ac:dyDescent="0.25">
      <c r="A164" s="117">
        <v>45297</v>
      </c>
      <c r="B164" s="105">
        <v>18</v>
      </c>
      <c r="C164" s="232">
        <v>2.3134308019000001</v>
      </c>
    </row>
    <row r="165" spans="1:3" x14ac:dyDescent="0.25">
      <c r="A165" s="117">
        <v>45297</v>
      </c>
      <c r="B165" s="105">
        <v>19</v>
      </c>
      <c r="C165" s="232">
        <v>2.2969401402999998</v>
      </c>
    </row>
    <row r="166" spans="1:3" x14ac:dyDescent="0.25">
      <c r="A166" s="117">
        <v>45297</v>
      </c>
      <c r="B166" s="105">
        <v>20</v>
      </c>
      <c r="C166" s="232">
        <v>2.2974707343</v>
      </c>
    </row>
    <row r="167" spans="1:3" x14ac:dyDescent="0.25">
      <c r="A167" s="117">
        <v>45297</v>
      </c>
      <c r="B167" s="105">
        <v>21</v>
      </c>
      <c r="C167" s="232">
        <v>2.3061378486000002</v>
      </c>
    </row>
    <row r="168" spans="1:3" x14ac:dyDescent="0.25">
      <c r="A168" s="117">
        <v>45297</v>
      </c>
      <c r="B168" s="105">
        <v>22</v>
      </c>
      <c r="C168" s="232">
        <v>2.3091217199999998</v>
      </c>
    </row>
    <row r="169" spans="1:3" x14ac:dyDescent="0.25">
      <c r="A169" s="117">
        <v>45297</v>
      </c>
      <c r="B169" s="105">
        <v>23</v>
      </c>
      <c r="C169" s="232">
        <v>2.3261428532999999</v>
      </c>
    </row>
    <row r="170" spans="1:3" x14ac:dyDescent="0.25">
      <c r="A170" s="117">
        <v>45297</v>
      </c>
      <c r="B170" s="105">
        <v>24</v>
      </c>
      <c r="C170" s="232">
        <v>2.3631627660999999</v>
      </c>
    </row>
    <row r="171" spans="1:3" x14ac:dyDescent="0.25">
      <c r="A171" s="117">
        <v>45298</v>
      </c>
      <c r="B171" s="105">
        <v>1</v>
      </c>
      <c r="C171" s="232">
        <v>2.3559437567999999</v>
      </c>
    </row>
    <row r="172" spans="1:3" x14ac:dyDescent="0.25">
      <c r="A172" s="117">
        <v>45298</v>
      </c>
      <c r="B172" s="105">
        <v>2</v>
      </c>
      <c r="C172" s="232">
        <v>2.3579590612999999</v>
      </c>
    </row>
    <row r="173" spans="1:3" x14ac:dyDescent="0.25">
      <c r="A173" s="117">
        <v>45298</v>
      </c>
      <c r="B173" s="105">
        <v>3</v>
      </c>
      <c r="C173" s="232">
        <v>2.3367099919999998</v>
      </c>
    </row>
    <row r="174" spans="1:3" x14ac:dyDescent="0.25">
      <c r="A174" s="117">
        <v>45298</v>
      </c>
      <c r="B174" s="105">
        <v>4</v>
      </c>
      <c r="C174" s="232">
        <v>2.2976631933</v>
      </c>
    </row>
    <row r="175" spans="1:3" x14ac:dyDescent="0.25">
      <c r="A175" s="117">
        <v>45298</v>
      </c>
      <c r="B175" s="105">
        <v>5</v>
      </c>
      <c r="C175" s="232">
        <v>2.3103669287000002</v>
      </c>
    </row>
    <row r="176" spans="1:3" x14ac:dyDescent="0.25">
      <c r="A176" s="117">
        <v>45298</v>
      </c>
      <c r="B176" s="105">
        <v>6</v>
      </c>
      <c r="C176" s="232">
        <v>2.2857539373</v>
      </c>
    </row>
    <row r="177" spans="1:3" x14ac:dyDescent="0.25">
      <c r="A177" s="117">
        <v>45298</v>
      </c>
      <c r="B177" s="105">
        <v>7</v>
      </c>
      <c r="C177" s="232">
        <v>2.4235859837999998</v>
      </c>
    </row>
    <row r="178" spans="1:3" x14ac:dyDescent="0.25">
      <c r="A178" s="117">
        <v>45298</v>
      </c>
      <c r="B178" s="105">
        <v>8</v>
      </c>
      <c r="C178" s="232">
        <v>2.3484957129000001</v>
      </c>
    </row>
    <row r="179" spans="1:3" x14ac:dyDescent="0.25">
      <c r="A179" s="117">
        <v>45298</v>
      </c>
      <c r="B179" s="105">
        <v>9</v>
      </c>
      <c r="C179" s="232">
        <v>2.2737934117999998</v>
      </c>
    </row>
    <row r="180" spans="1:3" x14ac:dyDescent="0.25">
      <c r="A180" s="117">
        <v>45298</v>
      </c>
      <c r="B180" s="105">
        <v>10</v>
      </c>
      <c r="C180" s="232">
        <v>2.2438585058</v>
      </c>
    </row>
    <row r="181" spans="1:3" x14ac:dyDescent="0.25">
      <c r="A181" s="117">
        <v>45298</v>
      </c>
      <c r="B181" s="105">
        <v>11</v>
      </c>
      <c r="C181" s="232">
        <v>2.2188521886000001</v>
      </c>
    </row>
    <row r="182" spans="1:3" x14ac:dyDescent="0.25">
      <c r="A182" s="117">
        <v>45298</v>
      </c>
      <c r="B182" s="105">
        <v>12</v>
      </c>
      <c r="C182" s="232">
        <v>2.2250535439000001</v>
      </c>
    </row>
    <row r="183" spans="1:3" x14ac:dyDescent="0.25">
      <c r="A183" s="117">
        <v>45298</v>
      </c>
      <c r="B183" s="105">
        <v>13</v>
      </c>
      <c r="C183" s="232">
        <v>2.2025946812999999</v>
      </c>
    </row>
    <row r="184" spans="1:3" x14ac:dyDescent="0.25">
      <c r="A184" s="117">
        <v>45298</v>
      </c>
      <c r="B184" s="105">
        <v>14</v>
      </c>
      <c r="C184" s="232">
        <v>2.1946415257999998</v>
      </c>
    </row>
    <row r="185" spans="1:3" x14ac:dyDescent="0.25">
      <c r="A185" s="117">
        <v>45298</v>
      </c>
      <c r="B185" s="105">
        <v>15</v>
      </c>
      <c r="C185" s="232">
        <v>2.1596310734999999</v>
      </c>
    </row>
    <row r="186" spans="1:3" x14ac:dyDescent="0.25">
      <c r="A186" s="117">
        <v>45298</v>
      </c>
      <c r="B186" s="105">
        <v>16</v>
      </c>
      <c r="C186" s="232">
        <v>2.1571491704999999</v>
      </c>
    </row>
    <row r="187" spans="1:3" x14ac:dyDescent="0.25">
      <c r="A187" s="117">
        <v>45298</v>
      </c>
      <c r="B187" s="105">
        <v>17</v>
      </c>
      <c r="C187" s="232">
        <v>2.1166374823999998</v>
      </c>
    </row>
    <row r="188" spans="1:3" x14ac:dyDescent="0.25">
      <c r="A188" s="117">
        <v>45298</v>
      </c>
      <c r="B188" s="105">
        <v>18</v>
      </c>
      <c r="C188" s="232">
        <v>2.230329453</v>
      </c>
    </row>
    <row r="189" spans="1:3" x14ac:dyDescent="0.25">
      <c r="A189" s="117">
        <v>45298</v>
      </c>
      <c r="B189" s="105">
        <v>19</v>
      </c>
      <c r="C189" s="232">
        <v>2.2728874519</v>
      </c>
    </row>
    <row r="190" spans="1:3" x14ac:dyDescent="0.25">
      <c r="A190" s="117">
        <v>45298</v>
      </c>
      <c r="B190" s="105">
        <v>20</v>
      </c>
      <c r="C190" s="232">
        <v>2.2641924902000001</v>
      </c>
    </row>
    <row r="191" spans="1:3" x14ac:dyDescent="0.25">
      <c r="A191" s="117">
        <v>45298</v>
      </c>
      <c r="B191" s="105">
        <v>21</v>
      </c>
      <c r="C191" s="232">
        <v>2.2823006597000002</v>
      </c>
    </row>
    <row r="192" spans="1:3" x14ac:dyDescent="0.25">
      <c r="A192" s="117">
        <v>45298</v>
      </c>
      <c r="B192" s="105">
        <v>22</v>
      </c>
      <c r="C192" s="232">
        <v>2.3127991795999998</v>
      </c>
    </row>
    <row r="193" spans="1:3" x14ac:dyDescent="0.25">
      <c r="A193" s="117">
        <v>45298</v>
      </c>
      <c r="B193" s="105">
        <v>23</v>
      </c>
      <c r="C193" s="232">
        <v>2.3409347235000002</v>
      </c>
    </row>
    <row r="194" spans="1:3" x14ac:dyDescent="0.25">
      <c r="A194" s="117">
        <v>45298</v>
      </c>
      <c r="B194" s="105">
        <v>24</v>
      </c>
      <c r="C194" s="232">
        <v>2.3833337104000001</v>
      </c>
    </row>
    <row r="195" spans="1:3" x14ac:dyDescent="0.25">
      <c r="A195" s="117">
        <v>45299</v>
      </c>
      <c r="B195" s="105">
        <v>1</v>
      </c>
      <c r="C195" s="232">
        <v>2.3792969366999999</v>
      </c>
    </row>
    <row r="196" spans="1:3" x14ac:dyDescent="0.25">
      <c r="A196" s="117">
        <v>45299</v>
      </c>
      <c r="B196" s="105">
        <v>2</v>
      </c>
      <c r="C196" s="232">
        <v>2.3878285985000001</v>
      </c>
    </row>
    <row r="197" spans="1:3" x14ac:dyDescent="0.25">
      <c r="A197" s="117">
        <v>45299</v>
      </c>
      <c r="B197" s="105">
        <v>3</v>
      </c>
      <c r="C197" s="232">
        <v>2.3850704657000001</v>
      </c>
    </row>
    <row r="198" spans="1:3" x14ac:dyDescent="0.25">
      <c r="A198" s="117">
        <v>45299</v>
      </c>
      <c r="B198" s="105">
        <v>4</v>
      </c>
      <c r="C198" s="232">
        <v>2.4156788337999999</v>
      </c>
    </row>
    <row r="199" spans="1:3" x14ac:dyDescent="0.25">
      <c r="A199" s="117">
        <v>45299</v>
      </c>
      <c r="B199" s="105">
        <v>5</v>
      </c>
      <c r="C199" s="232">
        <v>2.4735609901000002</v>
      </c>
    </row>
    <row r="200" spans="1:3" x14ac:dyDescent="0.25">
      <c r="A200" s="117">
        <v>45299</v>
      </c>
      <c r="B200" s="105">
        <v>6</v>
      </c>
      <c r="C200" s="232">
        <v>2.9200038303999998</v>
      </c>
    </row>
    <row r="201" spans="1:3" x14ac:dyDescent="0.25">
      <c r="A201" s="117">
        <v>45299</v>
      </c>
      <c r="B201" s="105">
        <v>7</v>
      </c>
      <c r="C201" s="232">
        <v>3.5197845160000001</v>
      </c>
    </row>
    <row r="202" spans="1:3" x14ac:dyDescent="0.25">
      <c r="A202" s="117">
        <v>45299</v>
      </c>
      <c r="B202" s="105">
        <v>8</v>
      </c>
      <c r="C202" s="232">
        <v>3.4722642828999999</v>
      </c>
    </row>
    <row r="203" spans="1:3" x14ac:dyDescent="0.25">
      <c r="A203" s="117">
        <v>45299</v>
      </c>
      <c r="B203" s="105">
        <v>9</v>
      </c>
      <c r="C203" s="232">
        <v>3.4358418584999999</v>
      </c>
    </row>
    <row r="204" spans="1:3" x14ac:dyDescent="0.25">
      <c r="A204" s="117">
        <v>45299</v>
      </c>
      <c r="B204" s="105">
        <v>10</v>
      </c>
      <c r="C204" s="232">
        <v>3.5731857001999998</v>
      </c>
    </row>
    <row r="205" spans="1:3" x14ac:dyDescent="0.25">
      <c r="A205" s="117">
        <v>45299</v>
      </c>
      <c r="B205" s="105">
        <v>11</v>
      </c>
      <c r="C205" s="232">
        <v>3.4174442143000001</v>
      </c>
    </row>
    <row r="206" spans="1:3" x14ac:dyDescent="0.25">
      <c r="A206" s="117">
        <v>45299</v>
      </c>
      <c r="B206" s="105">
        <v>12</v>
      </c>
      <c r="C206" s="232">
        <v>3.4621393132999998</v>
      </c>
    </row>
    <row r="207" spans="1:3" x14ac:dyDescent="0.25">
      <c r="A207" s="117">
        <v>45299</v>
      </c>
      <c r="B207" s="105">
        <v>13</v>
      </c>
      <c r="C207" s="232">
        <v>3.3397575690000001</v>
      </c>
    </row>
    <row r="208" spans="1:3" x14ac:dyDescent="0.25">
      <c r="A208" s="117">
        <v>45299</v>
      </c>
      <c r="B208" s="105">
        <v>14</v>
      </c>
      <c r="C208" s="232">
        <v>3.3384305119</v>
      </c>
    </row>
    <row r="209" spans="1:3" x14ac:dyDescent="0.25">
      <c r="A209" s="117">
        <v>45299</v>
      </c>
      <c r="B209" s="105">
        <v>15</v>
      </c>
      <c r="C209" s="232">
        <v>3.2691813359999999</v>
      </c>
    </row>
    <row r="210" spans="1:3" x14ac:dyDescent="0.25">
      <c r="A210" s="117">
        <v>45299</v>
      </c>
      <c r="B210" s="105">
        <v>16</v>
      </c>
      <c r="C210" s="232">
        <v>3.2946803288999997</v>
      </c>
    </row>
    <row r="211" spans="1:3" x14ac:dyDescent="0.25">
      <c r="A211" s="117">
        <v>45299</v>
      </c>
      <c r="B211" s="105">
        <v>17</v>
      </c>
      <c r="C211" s="232">
        <v>2.7150902563999999</v>
      </c>
    </row>
    <row r="212" spans="1:3" x14ac:dyDescent="0.25">
      <c r="A212" s="117">
        <v>45299</v>
      </c>
      <c r="B212" s="105">
        <v>18</v>
      </c>
      <c r="C212" s="232">
        <v>2.6281982579999998</v>
      </c>
    </row>
    <row r="213" spans="1:3" x14ac:dyDescent="0.25">
      <c r="A213" s="117">
        <v>45299</v>
      </c>
      <c r="B213" s="105">
        <v>19</v>
      </c>
      <c r="C213" s="232">
        <v>2.6489364171999998</v>
      </c>
    </row>
    <row r="214" spans="1:3" x14ac:dyDescent="0.25">
      <c r="A214" s="117">
        <v>45299</v>
      </c>
      <c r="B214" s="105">
        <v>20</v>
      </c>
      <c r="C214" s="232">
        <v>2.6315894629000001</v>
      </c>
    </row>
    <row r="215" spans="1:3" x14ac:dyDescent="0.25">
      <c r="A215" s="117">
        <v>45299</v>
      </c>
      <c r="B215" s="105">
        <v>21</v>
      </c>
      <c r="C215" s="232">
        <v>2.7047449346999999</v>
      </c>
    </row>
    <row r="216" spans="1:3" x14ac:dyDescent="0.25">
      <c r="A216" s="117">
        <v>45299</v>
      </c>
      <c r="B216" s="105">
        <v>22</v>
      </c>
      <c r="C216" s="232">
        <v>2.5997073216</v>
      </c>
    </row>
    <row r="217" spans="1:3" x14ac:dyDescent="0.25">
      <c r="A217" s="117">
        <v>45299</v>
      </c>
      <c r="B217" s="105">
        <v>23</v>
      </c>
      <c r="C217" s="232">
        <v>2.5721301276999999</v>
      </c>
    </row>
    <row r="218" spans="1:3" x14ac:dyDescent="0.25">
      <c r="A218" s="117">
        <v>45299</v>
      </c>
      <c r="B218" s="105">
        <v>24</v>
      </c>
      <c r="C218" s="232">
        <v>2.5936347509000002</v>
      </c>
    </row>
    <row r="219" spans="1:3" x14ac:dyDescent="0.25">
      <c r="A219" s="117">
        <v>45300</v>
      </c>
      <c r="B219" s="105">
        <v>1</v>
      </c>
      <c r="C219" s="232">
        <v>2.6259119269000002</v>
      </c>
    </row>
    <row r="220" spans="1:3" x14ac:dyDescent="0.25">
      <c r="A220" s="117">
        <v>45300</v>
      </c>
      <c r="B220" s="105">
        <v>2</v>
      </c>
      <c r="C220" s="232">
        <v>2.5112852637</v>
      </c>
    </row>
    <row r="221" spans="1:3" x14ac:dyDescent="0.25">
      <c r="A221" s="117">
        <v>45300</v>
      </c>
      <c r="B221" s="105">
        <v>3</v>
      </c>
      <c r="C221" s="232">
        <v>2.4815274817000001</v>
      </c>
    </row>
    <row r="222" spans="1:3" x14ac:dyDescent="0.25">
      <c r="A222" s="117">
        <v>45300</v>
      </c>
      <c r="B222" s="105">
        <v>4</v>
      </c>
      <c r="C222" s="232">
        <v>2.5135271920000002</v>
      </c>
    </row>
    <row r="223" spans="1:3" x14ac:dyDescent="0.25">
      <c r="A223" s="117">
        <v>45300</v>
      </c>
      <c r="B223" s="105">
        <v>5</v>
      </c>
      <c r="C223" s="232">
        <v>2.5614118963000001</v>
      </c>
    </row>
    <row r="224" spans="1:3" x14ac:dyDescent="0.25">
      <c r="A224" s="117">
        <v>45300</v>
      </c>
      <c r="B224" s="105">
        <v>6</v>
      </c>
      <c r="C224" s="232">
        <v>2.7614527900999999</v>
      </c>
    </row>
    <row r="225" spans="1:3" x14ac:dyDescent="0.25">
      <c r="A225" s="117">
        <v>45300</v>
      </c>
      <c r="B225" s="105">
        <v>7</v>
      </c>
      <c r="C225" s="232">
        <v>3.1816105964000001</v>
      </c>
    </row>
    <row r="226" spans="1:3" x14ac:dyDescent="0.25">
      <c r="A226" s="117">
        <v>45300</v>
      </c>
      <c r="B226" s="105">
        <v>8</v>
      </c>
      <c r="C226" s="232">
        <v>3.1820230719999998</v>
      </c>
    </row>
    <row r="227" spans="1:3" x14ac:dyDescent="0.25">
      <c r="A227" s="117">
        <v>45300</v>
      </c>
      <c r="B227" s="105">
        <v>9</v>
      </c>
      <c r="C227" s="232">
        <v>3.1680507820999999</v>
      </c>
    </row>
    <row r="228" spans="1:3" x14ac:dyDescent="0.25">
      <c r="A228" s="117">
        <v>45300</v>
      </c>
      <c r="B228" s="105">
        <v>10</v>
      </c>
      <c r="C228" s="232">
        <v>3.0631943213000001</v>
      </c>
    </row>
    <row r="229" spans="1:3" x14ac:dyDescent="0.25">
      <c r="A229" s="117">
        <v>45300</v>
      </c>
      <c r="B229" s="105">
        <v>11</v>
      </c>
      <c r="C229" s="232">
        <v>3.0651057744000001</v>
      </c>
    </row>
    <row r="230" spans="1:3" x14ac:dyDescent="0.25">
      <c r="A230" s="117">
        <v>45300</v>
      </c>
      <c r="B230" s="105">
        <v>12</v>
      </c>
      <c r="C230" s="232">
        <v>3.2093020329999997</v>
      </c>
    </row>
    <row r="231" spans="1:3" x14ac:dyDescent="0.25">
      <c r="A231" s="117">
        <v>45300</v>
      </c>
      <c r="B231" s="105">
        <v>13</v>
      </c>
      <c r="C231" s="232">
        <v>3.1485823217000002</v>
      </c>
    </row>
    <row r="232" spans="1:3" x14ac:dyDescent="0.25">
      <c r="A232" s="117">
        <v>45300</v>
      </c>
      <c r="B232" s="105">
        <v>14</v>
      </c>
      <c r="C232" s="232">
        <v>3.1753561712999998</v>
      </c>
    </row>
    <row r="233" spans="1:3" x14ac:dyDescent="0.25">
      <c r="A233" s="117">
        <v>45300</v>
      </c>
      <c r="B233" s="105">
        <v>15</v>
      </c>
      <c r="C233" s="232">
        <v>3.1227814946999999</v>
      </c>
    </row>
    <row r="234" spans="1:3" x14ac:dyDescent="0.25">
      <c r="A234" s="117">
        <v>45300</v>
      </c>
      <c r="B234" s="105">
        <v>16</v>
      </c>
      <c r="C234" s="232">
        <v>2.8498395696999994</v>
      </c>
    </row>
    <row r="235" spans="1:3" x14ac:dyDescent="0.25">
      <c r="A235" s="117">
        <v>45300</v>
      </c>
      <c r="B235" s="105">
        <v>17</v>
      </c>
      <c r="C235" s="232">
        <v>2.6525377051999999</v>
      </c>
    </row>
    <row r="236" spans="1:3" x14ac:dyDescent="0.25">
      <c r="A236" s="117">
        <v>45300</v>
      </c>
      <c r="B236" s="105">
        <v>18</v>
      </c>
      <c r="C236" s="232">
        <v>2.6298209844999998</v>
      </c>
    </row>
    <row r="237" spans="1:3" x14ac:dyDescent="0.25">
      <c r="A237" s="117">
        <v>45300</v>
      </c>
      <c r="B237" s="105">
        <v>19</v>
      </c>
      <c r="C237" s="232">
        <v>2.5797638557</v>
      </c>
    </row>
    <row r="238" spans="1:3" x14ac:dyDescent="0.25">
      <c r="A238" s="117">
        <v>45300</v>
      </c>
      <c r="B238" s="105">
        <v>20</v>
      </c>
      <c r="C238" s="232">
        <v>2.5475648506000002</v>
      </c>
    </row>
    <row r="239" spans="1:3" x14ac:dyDescent="0.25">
      <c r="A239" s="117">
        <v>45300</v>
      </c>
      <c r="B239" s="105">
        <v>21</v>
      </c>
      <c r="C239" s="232">
        <v>2.6444290166000002</v>
      </c>
    </row>
    <row r="240" spans="1:3" x14ac:dyDescent="0.25">
      <c r="A240" s="117">
        <v>45300</v>
      </c>
      <c r="B240" s="105">
        <v>22</v>
      </c>
      <c r="C240" s="232">
        <v>2.5835328526999999</v>
      </c>
    </row>
    <row r="241" spans="1:3" x14ac:dyDescent="0.25">
      <c r="A241" s="117">
        <v>45300</v>
      </c>
      <c r="B241" s="105">
        <v>23</v>
      </c>
      <c r="C241" s="232">
        <v>2.5423812720000001</v>
      </c>
    </row>
    <row r="242" spans="1:3" x14ac:dyDescent="0.25">
      <c r="A242" s="117">
        <v>45300</v>
      </c>
      <c r="B242" s="105">
        <v>24</v>
      </c>
      <c r="C242" s="232">
        <v>2.5512595219999996</v>
      </c>
    </row>
    <row r="243" spans="1:3" x14ac:dyDescent="0.25">
      <c r="A243" s="117">
        <v>45301</v>
      </c>
      <c r="B243" s="105">
        <v>1</v>
      </c>
      <c r="C243" s="232">
        <v>2.6725505987</v>
      </c>
    </row>
    <row r="244" spans="1:3" x14ac:dyDescent="0.25">
      <c r="A244" s="117">
        <v>45301</v>
      </c>
      <c r="B244" s="105">
        <v>2</v>
      </c>
      <c r="C244" s="232">
        <v>2.5604040226999998</v>
      </c>
    </row>
    <row r="245" spans="1:3" x14ac:dyDescent="0.25">
      <c r="A245" s="117">
        <v>45301</v>
      </c>
      <c r="B245" s="105">
        <v>3</v>
      </c>
      <c r="C245" s="232">
        <v>2.5866807867000001</v>
      </c>
    </row>
    <row r="246" spans="1:3" x14ac:dyDescent="0.25">
      <c r="A246" s="117">
        <v>45301</v>
      </c>
      <c r="B246" s="105">
        <v>4</v>
      </c>
      <c r="C246" s="232">
        <v>2.6415168310000001</v>
      </c>
    </row>
    <row r="247" spans="1:3" x14ac:dyDescent="0.25">
      <c r="A247" s="117">
        <v>45301</v>
      </c>
      <c r="B247" s="105">
        <v>5</v>
      </c>
      <c r="C247" s="232">
        <v>2.6663414312999998</v>
      </c>
    </row>
    <row r="248" spans="1:3" x14ac:dyDescent="0.25">
      <c r="A248" s="117">
        <v>45301</v>
      </c>
      <c r="B248" s="105">
        <v>6</v>
      </c>
      <c r="C248" s="232">
        <v>2.7434599462000002</v>
      </c>
    </row>
    <row r="249" spans="1:3" x14ac:dyDescent="0.25">
      <c r="A249" s="117">
        <v>45301</v>
      </c>
      <c r="B249" s="105">
        <v>7</v>
      </c>
      <c r="C249" s="232">
        <v>2.9638390051000001</v>
      </c>
    </row>
    <row r="250" spans="1:3" x14ac:dyDescent="0.25">
      <c r="A250" s="117">
        <v>45301</v>
      </c>
      <c r="B250" s="105">
        <v>8</v>
      </c>
      <c r="C250" s="232">
        <v>3.1515494390000001</v>
      </c>
    </row>
    <row r="251" spans="1:3" x14ac:dyDescent="0.25">
      <c r="A251" s="117">
        <v>45301</v>
      </c>
      <c r="B251" s="105">
        <v>9</v>
      </c>
      <c r="C251" s="232">
        <v>3.1146268163999999</v>
      </c>
    </row>
    <row r="252" spans="1:3" x14ac:dyDescent="0.25">
      <c r="A252" s="117">
        <v>45301</v>
      </c>
      <c r="B252" s="105">
        <v>10</v>
      </c>
      <c r="C252" s="232">
        <v>3.0371770482999993</v>
      </c>
    </row>
    <row r="253" spans="1:3" x14ac:dyDescent="0.25">
      <c r="A253" s="117">
        <v>45301</v>
      </c>
      <c r="B253" s="105">
        <v>11</v>
      </c>
      <c r="C253" s="232">
        <v>3.0120988929000001</v>
      </c>
    </row>
    <row r="254" spans="1:3" x14ac:dyDescent="0.25">
      <c r="A254" s="117">
        <v>45301</v>
      </c>
      <c r="B254" s="105">
        <v>12</v>
      </c>
      <c r="C254" s="232">
        <v>3.0518047339000001</v>
      </c>
    </row>
    <row r="255" spans="1:3" x14ac:dyDescent="0.25">
      <c r="A255" s="117">
        <v>45301</v>
      </c>
      <c r="B255" s="105">
        <v>13</v>
      </c>
      <c r="C255" s="232">
        <v>2.9789793248000001</v>
      </c>
    </row>
    <row r="256" spans="1:3" x14ac:dyDescent="0.25">
      <c r="A256" s="117">
        <v>45301</v>
      </c>
      <c r="B256" s="105">
        <v>14</v>
      </c>
      <c r="C256" s="232">
        <v>2.9157315224000002</v>
      </c>
    </row>
    <row r="257" spans="1:3" x14ac:dyDescent="0.25">
      <c r="A257" s="117">
        <v>45301</v>
      </c>
      <c r="B257" s="105">
        <v>15</v>
      </c>
      <c r="C257" s="232">
        <v>2.7694502566999999</v>
      </c>
    </row>
    <row r="258" spans="1:3" x14ac:dyDescent="0.25">
      <c r="A258" s="117">
        <v>45301</v>
      </c>
      <c r="B258" s="105">
        <v>16</v>
      </c>
      <c r="C258" s="232">
        <v>2.7813977208999998</v>
      </c>
    </row>
    <row r="259" spans="1:3" x14ac:dyDescent="0.25">
      <c r="A259" s="117">
        <v>45301</v>
      </c>
      <c r="B259" s="105">
        <v>17</v>
      </c>
      <c r="C259" s="232">
        <v>2.4632232367000002</v>
      </c>
    </row>
    <row r="260" spans="1:3" x14ac:dyDescent="0.25">
      <c r="A260" s="117">
        <v>45301</v>
      </c>
      <c r="B260" s="105">
        <v>18</v>
      </c>
      <c r="C260" s="232">
        <v>2.4820260015</v>
      </c>
    </row>
    <row r="261" spans="1:3" x14ac:dyDescent="0.25">
      <c r="A261" s="117">
        <v>45301</v>
      </c>
      <c r="B261" s="105">
        <v>19</v>
      </c>
      <c r="C261" s="232">
        <v>2.5097990727999999</v>
      </c>
    </row>
    <row r="262" spans="1:3" x14ac:dyDescent="0.25">
      <c r="A262" s="117">
        <v>45301</v>
      </c>
      <c r="B262" s="105">
        <v>20</v>
      </c>
      <c r="C262" s="232">
        <v>2.4349403693</v>
      </c>
    </row>
    <row r="263" spans="1:3" x14ac:dyDescent="0.25">
      <c r="A263" s="117">
        <v>45301</v>
      </c>
      <c r="B263" s="105">
        <v>21</v>
      </c>
      <c r="C263" s="232">
        <v>2.4829570929</v>
      </c>
    </row>
    <row r="264" spans="1:3" x14ac:dyDescent="0.25">
      <c r="A264" s="117">
        <v>45301</v>
      </c>
      <c r="B264" s="105">
        <v>22</v>
      </c>
      <c r="C264" s="232">
        <v>2.4045497137999998</v>
      </c>
    </row>
    <row r="265" spans="1:3" x14ac:dyDescent="0.25">
      <c r="A265" s="117">
        <v>45301</v>
      </c>
      <c r="B265" s="105">
        <v>23</v>
      </c>
      <c r="C265" s="232">
        <v>2.3783230444000001</v>
      </c>
    </row>
    <row r="266" spans="1:3" x14ac:dyDescent="0.25">
      <c r="A266" s="117">
        <v>45301</v>
      </c>
      <c r="B266" s="105">
        <v>24</v>
      </c>
      <c r="C266" s="232">
        <v>2.4316291662</v>
      </c>
    </row>
    <row r="267" spans="1:3" x14ac:dyDescent="0.25">
      <c r="A267" s="117">
        <v>45302</v>
      </c>
      <c r="B267" s="105">
        <v>1</v>
      </c>
      <c r="C267" s="232">
        <v>2.5141854101000001</v>
      </c>
    </row>
    <row r="268" spans="1:3" x14ac:dyDescent="0.25">
      <c r="A268" s="117">
        <v>45302</v>
      </c>
      <c r="B268" s="105">
        <v>2</v>
      </c>
      <c r="C268" s="232">
        <v>2.4142312322000001</v>
      </c>
    </row>
    <row r="269" spans="1:3" x14ac:dyDescent="0.25">
      <c r="A269" s="117">
        <v>45302</v>
      </c>
      <c r="B269" s="105">
        <v>3</v>
      </c>
      <c r="C269" s="232">
        <v>2.3746235966999998</v>
      </c>
    </row>
    <row r="270" spans="1:3" x14ac:dyDescent="0.25">
      <c r="A270" s="117">
        <v>45302</v>
      </c>
      <c r="B270" s="105">
        <v>4</v>
      </c>
      <c r="C270" s="232">
        <v>2.4470074315999999</v>
      </c>
    </row>
    <row r="271" spans="1:3" x14ac:dyDescent="0.25">
      <c r="A271" s="117">
        <v>45302</v>
      </c>
      <c r="B271" s="105">
        <v>5</v>
      </c>
      <c r="C271" s="232">
        <v>2.4676142738000002</v>
      </c>
    </row>
    <row r="272" spans="1:3" x14ac:dyDescent="0.25">
      <c r="A272" s="117">
        <v>45302</v>
      </c>
      <c r="B272" s="105">
        <v>6</v>
      </c>
      <c r="C272" s="232">
        <v>2.7452551885999998</v>
      </c>
    </row>
    <row r="273" spans="1:3" x14ac:dyDescent="0.25">
      <c r="A273" s="117">
        <v>45302</v>
      </c>
      <c r="B273" s="105">
        <v>7</v>
      </c>
      <c r="C273" s="232">
        <v>3.1470159916000005</v>
      </c>
    </row>
    <row r="274" spans="1:3" x14ac:dyDescent="0.25">
      <c r="A274" s="117">
        <v>45302</v>
      </c>
      <c r="B274" s="105">
        <v>8</v>
      </c>
      <c r="C274" s="232">
        <v>3.2804496772</v>
      </c>
    </row>
    <row r="275" spans="1:3" x14ac:dyDescent="0.25">
      <c r="A275" s="117">
        <v>45302</v>
      </c>
      <c r="B275" s="105">
        <v>9</v>
      </c>
      <c r="C275" s="232">
        <v>3.2475630499000001</v>
      </c>
    </row>
    <row r="276" spans="1:3" x14ac:dyDescent="0.25">
      <c r="A276" s="117">
        <v>45302</v>
      </c>
      <c r="B276" s="105">
        <v>10</v>
      </c>
      <c r="C276" s="232">
        <v>3.1960566719000001</v>
      </c>
    </row>
    <row r="277" spans="1:3" x14ac:dyDescent="0.25">
      <c r="A277" s="117">
        <v>45302</v>
      </c>
      <c r="B277" s="105">
        <v>11</v>
      </c>
      <c r="C277" s="232">
        <v>3.1056537177000001</v>
      </c>
    </row>
    <row r="278" spans="1:3" x14ac:dyDescent="0.25">
      <c r="A278" s="117">
        <v>45302</v>
      </c>
      <c r="B278" s="105">
        <v>12</v>
      </c>
      <c r="C278" s="232">
        <v>3.2381285557999999</v>
      </c>
    </row>
    <row r="279" spans="1:3" x14ac:dyDescent="0.25">
      <c r="A279" s="117">
        <v>45302</v>
      </c>
      <c r="B279" s="105">
        <v>13</v>
      </c>
      <c r="C279" s="232">
        <v>3.2169956366000001</v>
      </c>
    </row>
    <row r="280" spans="1:3" x14ac:dyDescent="0.25">
      <c r="A280" s="117">
        <v>45302</v>
      </c>
      <c r="B280" s="105">
        <v>14</v>
      </c>
      <c r="C280" s="232">
        <v>3.2227121893000001</v>
      </c>
    </row>
    <row r="281" spans="1:3" x14ac:dyDescent="0.25">
      <c r="A281" s="117">
        <v>45302</v>
      </c>
      <c r="B281" s="105">
        <v>15</v>
      </c>
      <c r="C281" s="232">
        <v>3.2161351936</v>
      </c>
    </row>
    <row r="282" spans="1:3" x14ac:dyDescent="0.25">
      <c r="A282" s="117">
        <v>45302</v>
      </c>
      <c r="B282" s="105">
        <v>16</v>
      </c>
      <c r="C282" s="232">
        <v>2.8081075904000001</v>
      </c>
    </row>
    <row r="283" spans="1:3" x14ac:dyDescent="0.25">
      <c r="A283" s="117">
        <v>45302</v>
      </c>
      <c r="B283" s="105">
        <v>17</v>
      </c>
      <c r="C283" s="232">
        <v>2.5895967258999999</v>
      </c>
    </row>
    <row r="284" spans="1:3" x14ac:dyDescent="0.25">
      <c r="A284" s="117">
        <v>45302</v>
      </c>
      <c r="B284" s="105">
        <v>18</v>
      </c>
      <c r="C284" s="232">
        <v>2.6739203649999999</v>
      </c>
    </row>
    <row r="285" spans="1:3" x14ac:dyDescent="0.25">
      <c r="A285" s="117">
        <v>45302</v>
      </c>
      <c r="B285" s="105">
        <v>19</v>
      </c>
      <c r="C285" s="232">
        <v>2.5657370917</v>
      </c>
    </row>
    <row r="286" spans="1:3" x14ac:dyDescent="0.25">
      <c r="A286" s="117">
        <v>45302</v>
      </c>
      <c r="B286" s="105">
        <v>20</v>
      </c>
      <c r="C286" s="232">
        <v>2.5862787787000001</v>
      </c>
    </row>
    <row r="287" spans="1:3" x14ac:dyDescent="0.25">
      <c r="A287" s="117">
        <v>45302</v>
      </c>
      <c r="B287" s="105">
        <v>21</v>
      </c>
      <c r="C287" s="232">
        <v>2.6955992436999998</v>
      </c>
    </row>
    <row r="288" spans="1:3" x14ac:dyDescent="0.25">
      <c r="A288" s="117">
        <v>45302</v>
      </c>
      <c r="B288" s="105">
        <v>22</v>
      </c>
      <c r="C288" s="232">
        <v>2.6891773535999999</v>
      </c>
    </row>
    <row r="289" spans="1:3" x14ac:dyDescent="0.25">
      <c r="A289" s="117">
        <v>45302</v>
      </c>
      <c r="B289" s="105">
        <v>23</v>
      </c>
      <c r="C289" s="232">
        <v>2.7190427099000001</v>
      </c>
    </row>
    <row r="290" spans="1:3" x14ac:dyDescent="0.25">
      <c r="A290" s="117">
        <v>45302</v>
      </c>
      <c r="B290" s="105">
        <v>24</v>
      </c>
      <c r="C290" s="232">
        <v>2.7697617957</v>
      </c>
    </row>
    <row r="291" spans="1:3" x14ac:dyDescent="0.25">
      <c r="A291" s="117">
        <v>45303</v>
      </c>
      <c r="B291" s="105">
        <v>1</v>
      </c>
      <c r="C291" s="232">
        <v>2.6745507054000002</v>
      </c>
    </row>
    <row r="292" spans="1:3" x14ac:dyDescent="0.25">
      <c r="A292" s="117">
        <v>45303</v>
      </c>
      <c r="B292" s="105">
        <v>2</v>
      </c>
      <c r="C292" s="232">
        <v>2.6526787115000001</v>
      </c>
    </row>
    <row r="293" spans="1:3" x14ac:dyDescent="0.25">
      <c r="A293" s="117">
        <v>45303</v>
      </c>
      <c r="B293" s="105">
        <v>3</v>
      </c>
      <c r="C293" s="232">
        <v>2.6628448339999999</v>
      </c>
    </row>
    <row r="294" spans="1:3" x14ac:dyDescent="0.25">
      <c r="A294" s="117">
        <v>45303</v>
      </c>
      <c r="B294" s="105">
        <v>4</v>
      </c>
      <c r="C294" s="232">
        <v>2.6774619605000001</v>
      </c>
    </row>
    <row r="295" spans="1:3" x14ac:dyDescent="0.25">
      <c r="A295" s="117">
        <v>45303</v>
      </c>
      <c r="B295" s="105">
        <v>5</v>
      </c>
      <c r="C295" s="232">
        <v>2.7165794989999998</v>
      </c>
    </row>
    <row r="296" spans="1:3" x14ac:dyDescent="0.25">
      <c r="A296" s="117">
        <v>45303</v>
      </c>
      <c r="B296" s="105">
        <v>6</v>
      </c>
      <c r="C296" s="232">
        <v>2.9158599097</v>
      </c>
    </row>
    <row r="297" spans="1:3" x14ac:dyDescent="0.25">
      <c r="A297" s="117">
        <v>45303</v>
      </c>
      <c r="B297" s="105">
        <v>7</v>
      </c>
      <c r="C297" s="232">
        <v>3.2366424872000001</v>
      </c>
    </row>
    <row r="298" spans="1:3" x14ac:dyDescent="0.25">
      <c r="A298" s="117">
        <v>45303</v>
      </c>
      <c r="B298" s="105">
        <v>8</v>
      </c>
      <c r="C298" s="232">
        <v>3.2584126895000001</v>
      </c>
    </row>
    <row r="299" spans="1:3" x14ac:dyDescent="0.25">
      <c r="A299" s="117">
        <v>45303</v>
      </c>
      <c r="B299" s="105">
        <v>9</v>
      </c>
      <c r="C299" s="232">
        <v>3.4151282964999998</v>
      </c>
    </row>
    <row r="300" spans="1:3" x14ac:dyDescent="0.25">
      <c r="A300" s="117">
        <v>45303</v>
      </c>
      <c r="B300" s="105">
        <v>10</v>
      </c>
      <c r="C300" s="232">
        <v>3.3717580573000001</v>
      </c>
    </row>
    <row r="301" spans="1:3" x14ac:dyDescent="0.25">
      <c r="A301" s="117">
        <v>45303</v>
      </c>
      <c r="B301" s="105">
        <v>11</v>
      </c>
      <c r="C301" s="232">
        <v>3.3467548531000002</v>
      </c>
    </row>
    <row r="302" spans="1:3" x14ac:dyDescent="0.25">
      <c r="A302" s="117">
        <v>45303</v>
      </c>
      <c r="B302" s="105">
        <v>12</v>
      </c>
      <c r="C302" s="232">
        <v>3.2689594425999999</v>
      </c>
    </row>
    <row r="303" spans="1:3" x14ac:dyDescent="0.25">
      <c r="A303" s="117">
        <v>45303</v>
      </c>
      <c r="B303" s="105">
        <v>13</v>
      </c>
      <c r="C303" s="232">
        <v>3.3800193184</v>
      </c>
    </row>
    <row r="304" spans="1:3" x14ac:dyDescent="0.25">
      <c r="A304" s="117">
        <v>45303</v>
      </c>
      <c r="B304" s="105">
        <v>14</v>
      </c>
      <c r="C304" s="232">
        <v>3.3684893805999998</v>
      </c>
    </row>
    <row r="305" spans="1:3" x14ac:dyDescent="0.25">
      <c r="A305" s="117">
        <v>45303</v>
      </c>
      <c r="B305" s="105">
        <v>15</v>
      </c>
      <c r="C305" s="232">
        <v>3.2780982976000002</v>
      </c>
    </row>
    <row r="306" spans="1:3" x14ac:dyDescent="0.25">
      <c r="A306" s="117">
        <v>45303</v>
      </c>
      <c r="B306" s="105">
        <v>16</v>
      </c>
      <c r="C306" s="232">
        <v>2.940650437</v>
      </c>
    </row>
    <row r="307" spans="1:3" x14ac:dyDescent="0.25">
      <c r="A307" s="117">
        <v>45303</v>
      </c>
      <c r="B307" s="105">
        <v>17</v>
      </c>
      <c r="C307" s="232">
        <v>2.7430647436000002</v>
      </c>
    </row>
    <row r="308" spans="1:3" x14ac:dyDescent="0.25">
      <c r="A308" s="117">
        <v>45303</v>
      </c>
      <c r="B308" s="105">
        <v>18</v>
      </c>
      <c r="C308" s="232">
        <v>2.7522257085000001</v>
      </c>
    </row>
    <row r="309" spans="1:3" x14ac:dyDescent="0.25">
      <c r="A309" s="117">
        <v>45303</v>
      </c>
      <c r="B309" s="105">
        <v>19</v>
      </c>
      <c r="C309" s="232">
        <v>2.6927013707</v>
      </c>
    </row>
    <row r="310" spans="1:3" x14ac:dyDescent="0.25">
      <c r="A310" s="117">
        <v>45303</v>
      </c>
      <c r="B310" s="105">
        <v>20</v>
      </c>
      <c r="C310" s="232">
        <v>2.6436692815999998</v>
      </c>
    </row>
    <row r="311" spans="1:3" x14ac:dyDescent="0.25">
      <c r="A311" s="117">
        <v>45303</v>
      </c>
      <c r="B311" s="105">
        <v>21</v>
      </c>
      <c r="C311" s="232">
        <v>2.6855753027000002</v>
      </c>
    </row>
    <row r="312" spans="1:3" x14ac:dyDescent="0.25">
      <c r="A312" s="117">
        <v>45303</v>
      </c>
      <c r="B312" s="105">
        <v>22</v>
      </c>
      <c r="C312" s="232">
        <v>2.6114314124</v>
      </c>
    </row>
    <row r="313" spans="1:3" x14ac:dyDescent="0.25">
      <c r="A313" s="117">
        <v>45303</v>
      </c>
      <c r="B313" s="105">
        <v>23</v>
      </c>
      <c r="C313" s="232">
        <v>2.580982514</v>
      </c>
    </row>
    <row r="314" spans="1:3" x14ac:dyDescent="0.25">
      <c r="A314" s="117">
        <v>45303</v>
      </c>
      <c r="B314" s="105">
        <v>24</v>
      </c>
      <c r="C314" s="232">
        <v>2.4323886112999999</v>
      </c>
    </row>
    <row r="315" spans="1:3" x14ac:dyDescent="0.25">
      <c r="A315" s="117">
        <v>45304</v>
      </c>
      <c r="B315" s="105">
        <v>1</v>
      </c>
      <c r="C315" s="232">
        <v>2.3205655369999998</v>
      </c>
    </row>
    <row r="316" spans="1:3" x14ac:dyDescent="0.25">
      <c r="A316" s="117">
        <v>45304</v>
      </c>
      <c r="B316" s="105">
        <v>2</v>
      </c>
      <c r="C316" s="232">
        <v>2.2831517795999998</v>
      </c>
    </row>
    <row r="317" spans="1:3" x14ac:dyDescent="0.25">
      <c r="A317" s="117">
        <v>45304</v>
      </c>
      <c r="B317" s="105">
        <v>3</v>
      </c>
      <c r="C317" s="232">
        <v>2.3904549871</v>
      </c>
    </row>
    <row r="318" spans="1:3" x14ac:dyDescent="0.25">
      <c r="A318" s="117">
        <v>45304</v>
      </c>
      <c r="B318" s="105">
        <v>4</v>
      </c>
      <c r="C318" s="232">
        <v>2.4163961644</v>
      </c>
    </row>
    <row r="319" spans="1:3" x14ac:dyDescent="0.25">
      <c r="A319" s="117">
        <v>45304</v>
      </c>
      <c r="B319" s="105">
        <v>5</v>
      </c>
      <c r="C319" s="232">
        <v>2.4849899603000001</v>
      </c>
    </row>
    <row r="320" spans="1:3" x14ac:dyDescent="0.25">
      <c r="A320" s="117">
        <v>45304</v>
      </c>
      <c r="B320" s="105">
        <v>6</v>
      </c>
      <c r="C320" s="232">
        <v>2.5010139319000002</v>
      </c>
    </row>
    <row r="321" spans="1:3" x14ac:dyDescent="0.25">
      <c r="A321" s="117">
        <v>45304</v>
      </c>
      <c r="B321" s="105">
        <v>7</v>
      </c>
      <c r="C321" s="232">
        <v>2.4966696782</v>
      </c>
    </row>
    <row r="322" spans="1:3" x14ac:dyDescent="0.25">
      <c r="A322" s="117">
        <v>45304</v>
      </c>
      <c r="B322" s="105">
        <v>8</v>
      </c>
      <c r="C322" s="232">
        <v>2.4445236975000002</v>
      </c>
    </row>
    <row r="323" spans="1:3" x14ac:dyDescent="0.25">
      <c r="A323" s="117">
        <v>45304</v>
      </c>
      <c r="B323" s="105">
        <v>9</v>
      </c>
      <c r="C323" s="232">
        <v>2.3530436712</v>
      </c>
    </row>
    <row r="324" spans="1:3" x14ac:dyDescent="0.25">
      <c r="A324" s="117">
        <v>45304</v>
      </c>
      <c r="B324" s="105">
        <v>10</v>
      </c>
      <c r="C324" s="232">
        <v>2.3547638555999999</v>
      </c>
    </row>
    <row r="325" spans="1:3" x14ac:dyDescent="0.25">
      <c r="A325" s="117">
        <v>45304</v>
      </c>
      <c r="B325" s="105">
        <v>11</v>
      </c>
      <c r="C325" s="232">
        <v>2.3596938938999998</v>
      </c>
    </row>
    <row r="326" spans="1:3" x14ac:dyDescent="0.25">
      <c r="A326" s="117">
        <v>45304</v>
      </c>
      <c r="B326" s="105">
        <v>12</v>
      </c>
      <c r="C326" s="232">
        <v>2.3307630622</v>
      </c>
    </row>
    <row r="327" spans="1:3" x14ac:dyDescent="0.25">
      <c r="A327" s="117">
        <v>45304</v>
      </c>
      <c r="B327" s="105">
        <v>13</v>
      </c>
      <c r="C327" s="232">
        <v>2.2713204503000002</v>
      </c>
    </row>
    <row r="328" spans="1:3" x14ac:dyDescent="0.25">
      <c r="A328" s="117">
        <v>45304</v>
      </c>
      <c r="B328" s="105">
        <v>14</v>
      </c>
      <c r="C328" s="232">
        <v>2.2621003578000001</v>
      </c>
    </row>
    <row r="329" spans="1:3" x14ac:dyDescent="0.25">
      <c r="A329" s="117">
        <v>45304</v>
      </c>
      <c r="B329" s="105">
        <v>15</v>
      </c>
      <c r="C329" s="232">
        <v>2.2012116705999998</v>
      </c>
    </row>
    <row r="330" spans="1:3" x14ac:dyDescent="0.25">
      <c r="A330" s="117">
        <v>45304</v>
      </c>
      <c r="B330" s="105">
        <v>16</v>
      </c>
      <c r="C330" s="232">
        <v>2.0822756813000001</v>
      </c>
    </row>
    <row r="331" spans="1:3" x14ac:dyDescent="0.25">
      <c r="A331" s="117">
        <v>45304</v>
      </c>
      <c r="B331" s="105">
        <v>17</v>
      </c>
      <c r="C331" s="232">
        <v>2.2059646155000001</v>
      </c>
    </row>
    <row r="332" spans="1:3" x14ac:dyDescent="0.25">
      <c r="A332" s="117">
        <v>45304</v>
      </c>
      <c r="B332" s="105">
        <v>18</v>
      </c>
      <c r="C332" s="232">
        <v>2.3890839239999999</v>
      </c>
    </row>
    <row r="333" spans="1:3" x14ac:dyDescent="0.25">
      <c r="A333" s="117">
        <v>45304</v>
      </c>
      <c r="B333" s="105">
        <v>19</v>
      </c>
      <c r="C333" s="232">
        <v>2.4381516730000001</v>
      </c>
    </row>
    <row r="334" spans="1:3" x14ac:dyDescent="0.25">
      <c r="A334" s="117">
        <v>45304</v>
      </c>
      <c r="B334" s="105">
        <v>20</v>
      </c>
      <c r="C334" s="232">
        <v>2.4469846960999999</v>
      </c>
    </row>
    <row r="335" spans="1:3" x14ac:dyDescent="0.25">
      <c r="A335" s="117">
        <v>45304</v>
      </c>
      <c r="B335" s="105">
        <v>21</v>
      </c>
      <c r="C335" s="232">
        <v>2.457582505</v>
      </c>
    </row>
    <row r="336" spans="1:3" x14ac:dyDescent="0.25">
      <c r="A336" s="117">
        <v>45304</v>
      </c>
      <c r="B336" s="105">
        <v>22</v>
      </c>
      <c r="C336" s="232">
        <v>2.4595019841000001</v>
      </c>
    </row>
    <row r="337" spans="1:3" x14ac:dyDescent="0.25">
      <c r="A337" s="117">
        <v>45304</v>
      </c>
      <c r="B337" s="105">
        <v>23</v>
      </c>
      <c r="C337" s="232">
        <v>2.4918252568999999</v>
      </c>
    </row>
    <row r="338" spans="1:3" x14ac:dyDescent="0.25">
      <c r="A338" s="117">
        <v>45304</v>
      </c>
      <c r="B338" s="105">
        <v>24</v>
      </c>
      <c r="C338" s="232">
        <v>2.5226954045999999</v>
      </c>
    </row>
    <row r="339" spans="1:3" x14ac:dyDescent="0.25">
      <c r="A339" s="117">
        <v>45305</v>
      </c>
      <c r="B339" s="105">
        <v>1</v>
      </c>
      <c r="C339" s="232">
        <v>2.5373040012999999</v>
      </c>
    </row>
    <row r="340" spans="1:3" x14ac:dyDescent="0.25">
      <c r="A340" s="117">
        <v>45305</v>
      </c>
      <c r="B340" s="105">
        <v>2</v>
      </c>
      <c r="C340" s="232">
        <v>2.5206490944</v>
      </c>
    </row>
    <row r="341" spans="1:3" x14ac:dyDescent="0.25">
      <c r="A341" s="117">
        <v>45305</v>
      </c>
      <c r="B341" s="105">
        <v>3</v>
      </c>
      <c r="C341" s="232">
        <v>2.4763840794999998</v>
      </c>
    </row>
    <row r="342" spans="1:3" x14ac:dyDescent="0.25">
      <c r="A342" s="117">
        <v>45305</v>
      </c>
      <c r="B342" s="105">
        <v>4</v>
      </c>
      <c r="C342" s="232">
        <v>2.4573828741999999</v>
      </c>
    </row>
    <row r="343" spans="1:3" x14ac:dyDescent="0.25">
      <c r="A343" s="117">
        <v>45305</v>
      </c>
      <c r="B343" s="105">
        <v>5</v>
      </c>
      <c r="C343" s="232">
        <v>2.4916473849999998</v>
      </c>
    </row>
    <row r="344" spans="1:3" x14ac:dyDescent="0.25">
      <c r="A344" s="117">
        <v>45305</v>
      </c>
      <c r="B344" s="105">
        <v>6</v>
      </c>
      <c r="C344" s="232">
        <v>2.5175845647999999</v>
      </c>
    </row>
    <row r="345" spans="1:3" x14ac:dyDescent="0.25">
      <c r="A345" s="117">
        <v>45305</v>
      </c>
      <c r="B345" s="105">
        <v>7</v>
      </c>
      <c r="C345" s="232">
        <v>2.5081708991</v>
      </c>
    </row>
    <row r="346" spans="1:3" x14ac:dyDescent="0.25">
      <c r="A346" s="117">
        <v>45305</v>
      </c>
      <c r="B346" s="105">
        <v>8</v>
      </c>
      <c r="C346" s="232">
        <v>2.4433157048999998</v>
      </c>
    </row>
    <row r="347" spans="1:3" x14ac:dyDescent="0.25">
      <c r="A347" s="117">
        <v>45305</v>
      </c>
      <c r="B347" s="105">
        <v>9</v>
      </c>
      <c r="C347" s="232">
        <v>2.3648224645</v>
      </c>
    </row>
    <row r="348" spans="1:3" x14ac:dyDescent="0.25">
      <c r="A348" s="117">
        <v>45305</v>
      </c>
      <c r="B348" s="105">
        <v>10</v>
      </c>
      <c r="C348" s="232">
        <v>2.3426531685</v>
      </c>
    </row>
    <row r="349" spans="1:3" x14ac:dyDescent="0.25">
      <c r="A349" s="117">
        <v>45305</v>
      </c>
      <c r="B349" s="105">
        <v>11</v>
      </c>
      <c r="C349" s="232">
        <v>2.3333934028000001</v>
      </c>
    </row>
    <row r="350" spans="1:3" x14ac:dyDescent="0.25">
      <c r="A350" s="117">
        <v>45305</v>
      </c>
      <c r="B350" s="105">
        <v>12</v>
      </c>
      <c r="C350" s="232">
        <v>2.3173679358000001</v>
      </c>
    </row>
    <row r="351" spans="1:3" x14ac:dyDescent="0.25">
      <c r="A351" s="117">
        <v>45305</v>
      </c>
      <c r="B351" s="105">
        <v>13</v>
      </c>
      <c r="C351" s="232">
        <v>2.3143982701999999</v>
      </c>
    </row>
    <row r="352" spans="1:3" x14ac:dyDescent="0.25">
      <c r="A352" s="117">
        <v>45305</v>
      </c>
      <c r="B352" s="105">
        <v>14</v>
      </c>
      <c r="C352" s="232">
        <v>2.2537954106</v>
      </c>
    </row>
    <row r="353" spans="1:3" x14ac:dyDescent="0.25">
      <c r="A353" s="117">
        <v>45305</v>
      </c>
      <c r="B353" s="105">
        <v>15</v>
      </c>
      <c r="C353" s="232">
        <v>2.2251107489000002</v>
      </c>
    </row>
    <row r="354" spans="1:3" x14ac:dyDescent="0.25">
      <c r="A354" s="117">
        <v>45305</v>
      </c>
      <c r="B354" s="105">
        <v>16</v>
      </c>
      <c r="C354" s="232">
        <v>2.2167859043</v>
      </c>
    </row>
    <row r="355" spans="1:3" x14ac:dyDescent="0.25">
      <c r="A355" s="117">
        <v>45305</v>
      </c>
      <c r="B355" s="105">
        <v>17</v>
      </c>
      <c r="C355" s="232">
        <v>2.2590568393999999</v>
      </c>
    </row>
    <row r="356" spans="1:3" x14ac:dyDescent="0.25">
      <c r="A356" s="117">
        <v>45305</v>
      </c>
      <c r="B356" s="105">
        <v>18</v>
      </c>
      <c r="C356" s="232">
        <v>2.3781942907000002</v>
      </c>
    </row>
    <row r="357" spans="1:3" x14ac:dyDescent="0.25">
      <c r="A357" s="117">
        <v>45305</v>
      </c>
      <c r="B357" s="105">
        <v>19</v>
      </c>
      <c r="C357" s="232">
        <v>2.3941719824000001</v>
      </c>
    </row>
    <row r="358" spans="1:3" x14ac:dyDescent="0.25">
      <c r="A358" s="117">
        <v>45305</v>
      </c>
      <c r="B358" s="105">
        <v>20</v>
      </c>
      <c r="C358" s="232">
        <v>2.3970319373</v>
      </c>
    </row>
    <row r="359" spans="1:3" x14ac:dyDescent="0.25">
      <c r="A359" s="117">
        <v>45305</v>
      </c>
      <c r="B359" s="105">
        <v>21</v>
      </c>
      <c r="C359" s="232">
        <v>2.3855202338999999</v>
      </c>
    </row>
    <row r="360" spans="1:3" x14ac:dyDescent="0.25">
      <c r="A360" s="117">
        <v>45305</v>
      </c>
      <c r="B360" s="105">
        <v>22</v>
      </c>
      <c r="C360" s="232">
        <v>2.4281973426999999</v>
      </c>
    </row>
    <row r="361" spans="1:3" x14ac:dyDescent="0.25">
      <c r="A361" s="117">
        <v>45305</v>
      </c>
      <c r="B361" s="105">
        <v>23</v>
      </c>
      <c r="C361" s="232">
        <v>2.4553460087999999</v>
      </c>
    </row>
    <row r="362" spans="1:3" x14ac:dyDescent="0.25">
      <c r="A362" s="117">
        <v>45305</v>
      </c>
      <c r="B362" s="105">
        <v>24</v>
      </c>
      <c r="C362" s="232">
        <v>2.4489344489000002</v>
      </c>
    </row>
    <row r="363" spans="1:3" x14ac:dyDescent="0.25">
      <c r="A363" s="117">
        <v>45306</v>
      </c>
      <c r="B363" s="105">
        <v>1</v>
      </c>
      <c r="C363" s="232">
        <v>2.4594593661999999</v>
      </c>
    </row>
    <row r="364" spans="1:3" x14ac:dyDescent="0.25">
      <c r="A364" s="117">
        <v>45306</v>
      </c>
      <c r="B364" s="105">
        <v>2</v>
      </c>
      <c r="C364" s="232">
        <v>2.4625418401000001</v>
      </c>
    </row>
    <row r="365" spans="1:3" x14ac:dyDescent="0.25">
      <c r="A365" s="117">
        <v>45306</v>
      </c>
      <c r="B365" s="105">
        <v>3</v>
      </c>
      <c r="C365" s="232">
        <v>2.4529688422000002</v>
      </c>
    </row>
    <row r="366" spans="1:3" x14ac:dyDescent="0.25">
      <c r="A366" s="117">
        <v>45306</v>
      </c>
      <c r="B366" s="105">
        <v>4</v>
      </c>
      <c r="C366" s="232">
        <v>2.5415110021</v>
      </c>
    </row>
    <row r="367" spans="1:3" x14ac:dyDescent="0.25">
      <c r="A367" s="117">
        <v>45306</v>
      </c>
      <c r="B367" s="105">
        <v>5</v>
      </c>
      <c r="C367" s="232">
        <v>2.5447390295000001</v>
      </c>
    </row>
    <row r="368" spans="1:3" x14ac:dyDescent="0.25">
      <c r="A368" s="117">
        <v>45306</v>
      </c>
      <c r="B368" s="105">
        <v>6</v>
      </c>
      <c r="C368" s="232">
        <v>2.7209437108999999</v>
      </c>
    </row>
    <row r="369" spans="1:3" x14ac:dyDescent="0.25">
      <c r="A369" s="117">
        <v>45306</v>
      </c>
      <c r="B369" s="105">
        <v>7</v>
      </c>
      <c r="C369" s="232">
        <v>3.0592488105000002</v>
      </c>
    </row>
    <row r="370" spans="1:3" x14ac:dyDescent="0.25">
      <c r="A370" s="117">
        <v>45306</v>
      </c>
      <c r="B370" s="105">
        <v>8</v>
      </c>
      <c r="C370" s="232">
        <v>2.9967277533000001</v>
      </c>
    </row>
    <row r="371" spans="1:3" x14ac:dyDescent="0.25">
      <c r="A371" s="117">
        <v>45306</v>
      </c>
      <c r="B371" s="105">
        <v>9</v>
      </c>
      <c r="C371" s="232">
        <v>2.8505813300999998</v>
      </c>
    </row>
    <row r="372" spans="1:3" x14ac:dyDescent="0.25">
      <c r="A372" s="117">
        <v>45306</v>
      </c>
      <c r="B372" s="105">
        <v>10</v>
      </c>
      <c r="C372" s="232">
        <v>2.9363280341000002</v>
      </c>
    </row>
    <row r="373" spans="1:3" x14ac:dyDescent="0.25">
      <c r="A373" s="117">
        <v>45306</v>
      </c>
      <c r="B373" s="105">
        <v>11</v>
      </c>
      <c r="C373" s="232">
        <v>3.1284206852000001</v>
      </c>
    </row>
    <row r="374" spans="1:3" x14ac:dyDescent="0.25">
      <c r="A374" s="117">
        <v>45306</v>
      </c>
      <c r="B374" s="105">
        <v>12</v>
      </c>
      <c r="C374" s="232">
        <v>3.1003254399000002</v>
      </c>
    </row>
    <row r="375" spans="1:3" x14ac:dyDescent="0.25">
      <c r="A375" s="117">
        <v>45306</v>
      </c>
      <c r="B375" s="105">
        <v>13</v>
      </c>
      <c r="C375" s="232">
        <v>3.1437657935000001</v>
      </c>
    </row>
    <row r="376" spans="1:3" x14ac:dyDescent="0.25">
      <c r="A376" s="117">
        <v>45306</v>
      </c>
      <c r="B376" s="105">
        <v>14</v>
      </c>
      <c r="C376" s="232">
        <v>3.0405545356000001</v>
      </c>
    </row>
    <row r="377" spans="1:3" x14ac:dyDescent="0.25">
      <c r="A377" s="117">
        <v>45306</v>
      </c>
      <c r="B377" s="105">
        <v>15</v>
      </c>
      <c r="C377" s="232">
        <v>2.8658666691999999</v>
      </c>
    </row>
    <row r="378" spans="1:3" x14ac:dyDescent="0.25">
      <c r="A378" s="117">
        <v>45306</v>
      </c>
      <c r="B378" s="105">
        <v>16</v>
      </c>
      <c r="C378" s="232">
        <v>2.8193865057999998</v>
      </c>
    </row>
    <row r="379" spans="1:3" x14ac:dyDescent="0.25">
      <c r="A379" s="117">
        <v>45306</v>
      </c>
      <c r="B379" s="105">
        <v>17</v>
      </c>
      <c r="C379" s="232">
        <v>2.5288616184000001</v>
      </c>
    </row>
    <row r="380" spans="1:3" x14ac:dyDescent="0.25">
      <c r="A380" s="117">
        <v>45306</v>
      </c>
      <c r="B380" s="105">
        <v>18</v>
      </c>
      <c r="C380" s="232">
        <v>2.4533044897999998</v>
      </c>
    </row>
    <row r="381" spans="1:3" x14ac:dyDescent="0.25">
      <c r="A381" s="117">
        <v>45306</v>
      </c>
      <c r="B381" s="105">
        <v>19</v>
      </c>
      <c r="C381" s="232">
        <v>2.4549496923</v>
      </c>
    </row>
    <row r="382" spans="1:3" x14ac:dyDescent="0.25">
      <c r="A382" s="117">
        <v>45306</v>
      </c>
      <c r="B382" s="105">
        <v>20</v>
      </c>
      <c r="C382" s="232">
        <v>2.4724518133000002</v>
      </c>
    </row>
    <row r="383" spans="1:3" x14ac:dyDescent="0.25">
      <c r="A383" s="117">
        <v>45306</v>
      </c>
      <c r="B383" s="105">
        <v>21</v>
      </c>
      <c r="C383" s="232">
        <v>2.5591368872000002</v>
      </c>
    </row>
    <row r="384" spans="1:3" x14ac:dyDescent="0.25">
      <c r="A384" s="117">
        <v>45306</v>
      </c>
      <c r="B384" s="105">
        <v>22</v>
      </c>
      <c r="C384" s="232">
        <v>2.5666443181999998</v>
      </c>
    </row>
    <row r="385" spans="1:3" x14ac:dyDescent="0.25">
      <c r="A385" s="117">
        <v>45306</v>
      </c>
      <c r="B385" s="105">
        <v>23</v>
      </c>
      <c r="C385" s="232">
        <v>2.5396715247000001</v>
      </c>
    </row>
    <row r="386" spans="1:3" x14ac:dyDescent="0.25">
      <c r="A386" s="117">
        <v>45306</v>
      </c>
      <c r="B386" s="105">
        <v>24</v>
      </c>
      <c r="C386" s="232">
        <v>2.622413758</v>
      </c>
    </row>
    <row r="387" spans="1:3" x14ac:dyDescent="0.25">
      <c r="A387" s="117">
        <v>45307</v>
      </c>
      <c r="B387" s="105">
        <v>1</v>
      </c>
      <c r="C387" s="232">
        <v>2.6060553595</v>
      </c>
    </row>
    <row r="388" spans="1:3" x14ac:dyDescent="0.25">
      <c r="A388" s="117">
        <v>45307</v>
      </c>
      <c r="B388" s="105">
        <v>2</v>
      </c>
      <c r="C388" s="232">
        <v>2.5461847691999999</v>
      </c>
    </row>
    <row r="389" spans="1:3" x14ac:dyDescent="0.25">
      <c r="A389" s="117">
        <v>45307</v>
      </c>
      <c r="B389" s="105">
        <v>3</v>
      </c>
      <c r="C389" s="232">
        <v>2.5073434911999999</v>
      </c>
    </row>
    <row r="390" spans="1:3" x14ac:dyDescent="0.25">
      <c r="A390" s="117">
        <v>45307</v>
      </c>
      <c r="B390" s="105">
        <v>4</v>
      </c>
      <c r="C390" s="232">
        <v>2.6068408971000001</v>
      </c>
    </row>
    <row r="391" spans="1:3" x14ac:dyDescent="0.25">
      <c r="A391" s="117">
        <v>45307</v>
      </c>
      <c r="B391" s="105">
        <v>5</v>
      </c>
      <c r="C391" s="232">
        <v>2.6577340091999999</v>
      </c>
    </row>
    <row r="392" spans="1:3" x14ac:dyDescent="0.25">
      <c r="A392" s="117">
        <v>45307</v>
      </c>
      <c r="B392" s="105">
        <v>6</v>
      </c>
      <c r="C392" s="232">
        <v>2.8327842719</v>
      </c>
    </row>
    <row r="393" spans="1:3" x14ac:dyDescent="0.25">
      <c r="A393" s="117">
        <v>45307</v>
      </c>
      <c r="B393" s="105">
        <v>7</v>
      </c>
      <c r="C393" s="232">
        <v>3.1575773931</v>
      </c>
    </row>
    <row r="394" spans="1:3" x14ac:dyDescent="0.25">
      <c r="A394" s="117">
        <v>45307</v>
      </c>
      <c r="B394" s="105">
        <v>8</v>
      </c>
      <c r="C394" s="232">
        <v>3.5315144049999998</v>
      </c>
    </row>
    <row r="395" spans="1:3" x14ac:dyDescent="0.25">
      <c r="A395" s="117">
        <v>45307</v>
      </c>
      <c r="B395" s="105">
        <v>9</v>
      </c>
      <c r="C395" s="232">
        <v>3.4172852178999999</v>
      </c>
    </row>
    <row r="396" spans="1:3" x14ac:dyDescent="0.25">
      <c r="A396" s="117">
        <v>45307</v>
      </c>
      <c r="B396" s="105">
        <v>10</v>
      </c>
      <c r="C396" s="232">
        <v>3.3492245794</v>
      </c>
    </row>
    <row r="397" spans="1:3" x14ac:dyDescent="0.25">
      <c r="A397" s="117">
        <v>45307</v>
      </c>
      <c r="B397" s="105">
        <v>11</v>
      </c>
      <c r="C397" s="232">
        <v>3.3777825933000001</v>
      </c>
    </row>
    <row r="398" spans="1:3" x14ac:dyDescent="0.25">
      <c r="A398" s="117">
        <v>45307</v>
      </c>
      <c r="B398" s="105">
        <v>12</v>
      </c>
      <c r="C398" s="232">
        <v>3.3770127873</v>
      </c>
    </row>
    <row r="399" spans="1:3" x14ac:dyDescent="0.25">
      <c r="A399" s="117">
        <v>45307</v>
      </c>
      <c r="B399" s="105">
        <v>13</v>
      </c>
      <c r="C399" s="232">
        <v>3.3199258732999999</v>
      </c>
    </row>
    <row r="400" spans="1:3" x14ac:dyDescent="0.25">
      <c r="A400" s="117">
        <v>45307</v>
      </c>
      <c r="B400" s="105">
        <v>14</v>
      </c>
      <c r="C400" s="232">
        <v>3.2404686592999998</v>
      </c>
    </row>
    <row r="401" spans="1:3" x14ac:dyDescent="0.25">
      <c r="A401" s="117">
        <v>45307</v>
      </c>
      <c r="B401" s="105">
        <v>15</v>
      </c>
      <c r="C401" s="232">
        <v>3.2311733403999998</v>
      </c>
    </row>
    <row r="402" spans="1:3" x14ac:dyDescent="0.25">
      <c r="A402" s="117">
        <v>45307</v>
      </c>
      <c r="B402" s="105">
        <v>16</v>
      </c>
      <c r="C402" s="232">
        <v>3.0449559637000001</v>
      </c>
    </row>
    <row r="403" spans="1:3" x14ac:dyDescent="0.25">
      <c r="A403" s="117">
        <v>45307</v>
      </c>
      <c r="B403" s="105">
        <v>17</v>
      </c>
      <c r="C403" s="232">
        <v>2.7767189645000001</v>
      </c>
    </row>
    <row r="404" spans="1:3" x14ac:dyDescent="0.25">
      <c r="A404" s="117">
        <v>45307</v>
      </c>
      <c r="B404" s="105">
        <v>18</v>
      </c>
      <c r="C404" s="232">
        <v>2.7409506537000001</v>
      </c>
    </row>
    <row r="405" spans="1:3" x14ac:dyDescent="0.25">
      <c r="A405" s="117">
        <v>45307</v>
      </c>
      <c r="B405" s="105">
        <v>19</v>
      </c>
      <c r="C405" s="232">
        <v>2.6774196629999998</v>
      </c>
    </row>
    <row r="406" spans="1:3" x14ac:dyDescent="0.25">
      <c r="A406" s="117">
        <v>45307</v>
      </c>
      <c r="B406" s="105">
        <v>20</v>
      </c>
      <c r="C406" s="232">
        <v>2.6859344946000001</v>
      </c>
    </row>
    <row r="407" spans="1:3" x14ac:dyDescent="0.25">
      <c r="A407" s="117">
        <v>45307</v>
      </c>
      <c r="B407" s="105">
        <v>21</v>
      </c>
      <c r="C407" s="232">
        <v>2.6866675726000002</v>
      </c>
    </row>
    <row r="408" spans="1:3" x14ac:dyDescent="0.25">
      <c r="A408" s="117">
        <v>45307</v>
      </c>
      <c r="B408" s="105">
        <v>22</v>
      </c>
      <c r="C408" s="232">
        <v>2.5943869940000002</v>
      </c>
    </row>
    <row r="409" spans="1:3" x14ac:dyDescent="0.25">
      <c r="A409" s="117">
        <v>45307</v>
      </c>
      <c r="B409" s="105">
        <v>23</v>
      </c>
      <c r="C409" s="232">
        <v>2.6071722265999999</v>
      </c>
    </row>
    <row r="410" spans="1:3" x14ac:dyDescent="0.25">
      <c r="A410" s="117">
        <v>45307</v>
      </c>
      <c r="B410" s="105">
        <v>24</v>
      </c>
      <c r="C410" s="232">
        <v>2.6164400335</v>
      </c>
    </row>
    <row r="411" spans="1:3" x14ac:dyDescent="0.25">
      <c r="A411" s="117">
        <v>45308</v>
      </c>
      <c r="B411" s="105">
        <v>1</v>
      </c>
      <c r="C411" s="232">
        <v>2.7045747533000002</v>
      </c>
    </row>
    <row r="412" spans="1:3" x14ac:dyDescent="0.25">
      <c r="A412" s="117">
        <v>45308</v>
      </c>
      <c r="B412" s="105">
        <v>2</v>
      </c>
      <c r="C412" s="232">
        <v>2.5876169289000002</v>
      </c>
    </row>
    <row r="413" spans="1:3" x14ac:dyDescent="0.25">
      <c r="A413" s="117">
        <v>45308</v>
      </c>
      <c r="B413" s="105">
        <v>3</v>
      </c>
      <c r="C413" s="232">
        <v>2.5184236454</v>
      </c>
    </row>
    <row r="414" spans="1:3" x14ac:dyDescent="0.25">
      <c r="A414" s="117">
        <v>45308</v>
      </c>
      <c r="B414" s="105">
        <v>4</v>
      </c>
      <c r="C414" s="232">
        <v>2.6474352578000002</v>
      </c>
    </row>
    <row r="415" spans="1:3" x14ac:dyDescent="0.25">
      <c r="A415" s="117">
        <v>45308</v>
      </c>
      <c r="B415" s="105">
        <v>5</v>
      </c>
      <c r="C415" s="232">
        <v>2.6806641545000001</v>
      </c>
    </row>
    <row r="416" spans="1:3" x14ac:dyDescent="0.25">
      <c r="A416" s="117">
        <v>45308</v>
      </c>
      <c r="B416" s="105">
        <v>6</v>
      </c>
      <c r="C416" s="232">
        <v>2.9799766091</v>
      </c>
    </row>
    <row r="417" spans="1:3" x14ac:dyDescent="0.25">
      <c r="A417" s="117">
        <v>45308</v>
      </c>
      <c r="B417" s="105">
        <v>7</v>
      </c>
      <c r="C417" s="232">
        <v>3.2137323918999998</v>
      </c>
    </row>
    <row r="418" spans="1:3" x14ac:dyDescent="0.25">
      <c r="A418" s="117">
        <v>45308</v>
      </c>
      <c r="B418" s="105">
        <v>8</v>
      </c>
      <c r="C418" s="232">
        <v>3.2903544621999998</v>
      </c>
    </row>
    <row r="419" spans="1:3" x14ac:dyDescent="0.25">
      <c r="A419" s="117">
        <v>45308</v>
      </c>
      <c r="B419" s="105">
        <v>9</v>
      </c>
      <c r="C419" s="232">
        <v>3.2433989263999998</v>
      </c>
    </row>
    <row r="420" spans="1:3" x14ac:dyDescent="0.25">
      <c r="A420" s="117">
        <v>45308</v>
      </c>
      <c r="B420" s="105">
        <v>10</v>
      </c>
      <c r="C420" s="232">
        <v>3.2537765812999999</v>
      </c>
    </row>
    <row r="421" spans="1:3" x14ac:dyDescent="0.25">
      <c r="A421" s="117">
        <v>45308</v>
      </c>
      <c r="B421" s="105">
        <v>11</v>
      </c>
      <c r="C421" s="232">
        <v>3.2322932745999999</v>
      </c>
    </row>
    <row r="422" spans="1:3" x14ac:dyDescent="0.25">
      <c r="A422" s="117">
        <v>45308</v>
      </c>
      <c r="B422" s="105">
        <v>12</v>
      </c>
      <c r="C422" s="232">
        <v>3.2541921393000002</v>
      </c>
    </row>
    <row r="423" spans="1:3" x14ac:dyDescent="0.25">
      <c r="A423" s="117">
        <v>45308</v>
      </c>
      <c r="B423" s="105">
        <v>13</v>
      </c>
      <c r="C423" s="232">
        <v>3.2631115423999999</v>
      </c>
    </row>
    <row r="424" spans="1:3" x14ac:dyDescent="0.25">
      <c r="A424" s="117">
        <v>45308</v>
      </c>
      <c r="B424" s="105">
        <v>14</v>
      </c>
      <c r="C424" s="232">
        <v>3.2079452826999999</v>
      </c>
    </row>
    <row r="425" spans="1:3" x14ac:dyDescent="0.25">
      <c r="A425" s="117">
        <v>45308</v>
      </c>
      <c r="B425" s="105">
        <v>15</v>
      </c>
      <c r="C425" s="232">
        <v>3.099028321</v>
      </c>
    </row>
    <row r="426" spans="1:3" x14ac:dyDescent="0.25">
      <c r="A426" s="117">
        <v>45308</v>
      </c>
      <c r="B426" s="105">
        <v>16</v>
      </c>
      <c r="C426" s="232">
        <v>3.0093608708000001</v>
      </c>
    </row>
    <row r="427" spans="1:3" x14ac:dyDescent="0.25">
      <c r="A427" s="117">
        <v>45308</v>
      </c>
      <c r="B427" s="105">
        <v>17</v>
      </c>
      <c r="C427" s="232">
        <v>2.7765195013000001</v>
      </c>
    </row>
    <row r="428" spans="1:3" x14ac:dyDescent="0.25">
      <c r="A428" s="117">
        <v>45308</v>
      </c>
      <c r="B428" s="105">
        <v>18</v>
      </c>
      <c r="C428" s="232">
        <v>2.7050776069000002</v>
      </c>
    </row>
    <row r="429" spans="1:3" x14ac:dyDescent="0.25">
      <c r="A429" s="117">
        <v>45308</v>
      </c>
      <c r="B429" s="105">
        <v>19</v>
      </c>
      <c r="C429" s="232">
        <v>2.6923216864000001</v>
      </c>
    </row>
    <row r="430" spans="1:3" x14ac:dyDescent="0.25">
      <c r="A430" s="117">
        <v>45308</v>
      </c>
      <c r="B430" s="105">
        <v>20</v>
      </c>
      <c r="C430" s="232">
        <v>2.7233503729000001</v>
      </c>
    </row>
    <row r="431" spans="1:3" x14ac:dyDescent="0.25">
      <c r="A431" s="117">
        <v>45308</v>
      </c>
      <c r="B431" s="105">
        <v>21</v>
      </c>
      <c r="C431" s="232">
        <v>2.7825623024000001</v>
      </c>
    </row>
    <row r="432" spans="1:3" x14ac:dyDescent="0.25">
      <c r="A432" s="117">
        <v>45308</v>
      </c>
      <c r="B432" s="105">
        <v>22</v>
      </c>
      <c r="C432" s="232">
        <v>2.7459872443000002</v>
      </c>
    </row>
    <row r="433" spans="1:3" x14ac:dyDescent="0.25">
      <c r="A433" s="117">
        <v>45308</v>
      </c>
      <c r="B433" s="105">
        <v>23</v>
      </c>
      <c r="C433" s="232">
        <v>2.6975480199000001</v>
      </c>
    </row>
    <row r="434" spans="1:3" x14ac:dyDescent="0.25">
      <c r="A434" s="117">
        <v>45308</v>
      </c>
      <c r="B434" s="105">
        <v>24</v>
      </c>
      <c r="C434" s="232">
        <v>2.6455868229999999</v>
      </c>
    </row>
    <row r="435" spans="1:3" x14ac:dyDescent="0.25">
      <c r="A435" s="117">
        <v>45309</v>
      </c>
      <c r="B435" s="105">
        <v>1</v>
      </c>
      <c r="C435" s="232">
        <v>2.7355078281999998</v>
      </c>
    </row>
    <row r="436" spans="1:3" x14ac:dyDescent="0.25">
      <c r="A436" s="117">
        <v>45309</v>
      </c>
      <c r="B436" s="105">
        <v>2</v>
      </c>
      <c r="C436" s="232">
        <v>2.7024535222999999</v>
      </c>
    </row>
    <row r="437" spans="1:3" x14ac:dyDescent="0.25">
      <c r="A437" s="117">
        <v>45309</v>
      </c>
      <c r="B437" s="105">
        <v>3</v>
      </c>
      <c r="C437" s="232">
        <v>2.6673773197999999</v>
      </c>
    </row>
    <row r="438" spans="1:3" x14ac:dyDescent="0.25">
      <c r="A438" s="117">
        <v>45309</v>
      </c>
      <c r="B438" s="105">
        <v>4</v>
      </c>
      <c r="C438" s="232">
        <v>2.7387653356000001</v>
      </c>
    </row>
    <row r="439" spans="1:3" x14ac:dyDescent="0.25">
      <c r="A439" s="117">
        <v>45309</v>
      </c>
      <c r="B439" s="105">
        <v>5</v>
      </c>
      <c r="C439" s="232">
        <v>2.7451849370999999</v>
      </c>
    </row>
    <row r="440" spans="1:3" x14ac:dyDescent="0.25">
      <c r="A440" s="117">
        <v>45309</v>
      </c>
      <c r="B440" s="105">
        <v>6</v>
      </c>
      <c r="C440" s="232">
        <v>3.0596207128000001</v>
      </c>
    </row>
    <row r="441" spans="1:3" x14ac:dyDescent="0.25">
      <c r="A441" s="117">
        <v>45309</v>
      </c>
      <c r="B441" s="105">
        <v>7</v>
      </c>
      <c r="C441" s="232">
        <v>3.3845163276000001</v>
      </c>
    </row>
    <row r="442" spans="1:3" x14ac:dyDescent="0.25">
      <c r="A442" s="117">
        <v>45309</v>
      </c>
      <c r="B442" s="105">
        <v>8</v>
      </c>
      <c r="C442" s="232">
        <v>3.4701386724000001</v>
      </c>
    </row>
    <row r="443" spans="1:3" x14ac:dyDescent="0.25">
      <c r="A443" s="117">
        <v>45309</v>
      </c>
      <c r="B443" s="105">
        <v>9</v>
      </c>
      <c r="C443" s="232">
        <v>3.2603488470999999</v>
      </c>
    </row>
    <row r="444" spans="1:3" x14ac:dyDescent="0.25">
      <c r="A444" s="117">
        <v>45309</v>
      </c>
      <c r="B444" s="105">
        <v>10</v>
      </c>
      <c r="C444" s="232">
        <v>3.2791903691000002</v>
      </c>
    </row>
    <row r="445" spans="1:3" x14ac:dyDescent="0.25">
      <c r="A445" s="117">
        <v>45309</v>
      </c>
      <c r="B445" s="105">
        <v>11</v>
      </c>
      <c r="C445" s="232">
        <v>3.3555563666000001</v>
      </c>
    </row>
    <row r="446" spans="1:3" x14ac:dyDescent="0.25">
      <c r="A446" s="117">
        <v>45309</v>
      </c>
      <c r="B446" s="105">
        <v>12</v>
      </c>
      <c r="C446" s="232">
        <v>3.2833004463000002</v>
      </c>
    </row>
    <row r="447" spans="1:3" x14ac:dyDescent="0.25">
      <c r="A447" s="117">
        <v>45309</v>
      </c>
      <c r="B447" s="105">
        <v>13</v>
      </c>
      <c r="C447" s="232">
        <v>3.0276680759999999</v>
      </c>
    </row>
    <row r="448" spans="1:3" x14ac:dyDescent="0.25">
      <c r="A448" s="117">
        <v>45309</v>
      </c>
      <c r="B448" s="105">
        <v>14</v>
      </c>
      <c r="C448" s="232">
        <v>2.9914563758999999</v>
      </c>
    </row>
    <row r="449" spans="1:3" x14ac:dyDescent="0.25">
      <c r="A449" s="117">
        <v>45309</v>
      </c>
      <c r="B449" s="105">
        <v>15</v>
      </c>
      <c r="C449" s="232">
        <v>2.9256811376999998</v>
      </c>
    </row>
    <row r="450" spans="1:3" x14ac:dyDescent="0.25">
      <c r="A450" s="117">
        <v>45309</v>
      </c>
      <c r="B450" s="105">
        <v>16</v>
      </c>
      <c r="C450" s="232">
        <v>2.6617777716000002</v>
      </c>
    </row>
    <row r="451" spans="1:3" x14ac:dyDescent="0.25">
      <c r="A451" s="117">
        <v>45309</v>
      </c>
      <c r="B451" s="105">
        <v>17</v>
      </c>
      <c r="C451" s="232">
        <v>2.4902569126</v>
      </c>
    </row>
    <row r="452" spans="1:3" x14ac:dyDescent="0.25">
      <c r="A452" s="117">
        <v>45309</v>
      </c>
      <c r="B452" s="105">
        <v>18</v>
      </c>
      <c r="C452" s="232">
        <v>2.5195170751</v>
      </c>
    </row>
    <row r="453" spans="1:3" x14ac:dyDescent="0.25">
      <c r="A453" s="117">
        <v>45309</v>
      </c>
      <c r="B453" s="105">
        <v>19</v>
      </c>
      <c r="C453" s="232">
        <v>2.4817982945999999</v>
      </c>
    </row>
    <row r="454" spans="1:3" x14ac:dyDescent="0.25">
      <c r="A454" s="117">
        <v>45309</v>
      </c>
      <c r="B454" s="105">
        <v>20</v>
      </c>
      <c r="C454" s="232">
        <v>2.4888302312000001</v>
      </c>
    </row>
    <row r="455" spans="1:3" x14ac:dyDescent="0.25">
      <c r="A455" s="117">
        <v>45309</v>
      </c>
      <c r="B455" s="105">
        <v>21</v>
      </c>
      <c r="C455" s="232">
        <v>2.6440274511999999</v>
      </c>
    </row>
    <row r="456" spans="1:3" x14ac:dyDescent="0.25">
      <c r="A456" s="117">
        <v>45309</v>
      </c>
      <c r="B456" s="105">
        <v>22</v>
      </c>
      <c r="C456" s="232">
        <v>2.6199345707999999</v>
      </c>
    </row>
    <row r="457" spans="1:3" x14ac:dyDescent="0.25">
      <c r="A457" s="117">
        <v>45309</v>
      </c>
      <c r="B457" s="105">
        <v>23</v>
      </c>
      <c r="C457" s="232">
        <v>2.5898842168999998</v>
      </c>
    </row>
    <row r="458" spans="1:3" x14ac:dyDescent="0.25">
      <c r="A458" s="117">
        <v>45309</v>
      </c>
      <c r="B458" s="105">
        <v>24</v>
      </c>
      <c r="C458" s="232">
        <v>2.6321046454000001</v>
      </c>
    </row>
    <row r="459" spans="1:3" x14ac:dyDescent="0.25">
      <c r="A459" s="117">
        <v>45310</v>
      </c>
      <c r="B459" s="105">
        <v>1</v>
      </c>
      <c r="C459" s="232">
        <v>2.5349642187999999</v>
      </c>
    </row>
    <row r="460" spans="1:3" x14ac:dyDescent="0.25">
      <c r="A460" s="117">
        <v>45310</v>
      </c>
      <c r="B460" s="105">
        <v>2</v>
      </c>
      <c r="C460" s="232">
        <v>2.5362049261999999</v>
      </c>
    </row>
    <row r="461" spans="1:3" x14ac:dyDescent="0.25">
      <c r="A461" s="117">
        <v>45310</v>
      </c>
      <c r="B461" s="105">
        <v>3</v>
      </c>
      <c r="C461" s="232">
        <v>2.5723429572000001</v>
      </c>
    </row>
    <row r="462" spans="1:3" x14ac:dyDescent="0.25">
      <c r="A462" s="117">
        <v>45310</v>
      </c>
      <c r="B462" s="105">
        <v>4</v>
      </c>
      <c r="C462" s="232">
        <v>2.5783991553000001</v>
      </c>
    </row>
    <row r="463" spans="1:3" x14ac:dyDescent="0.25">
      <c r="A463" s="117">
        <v>45310</v>
      </c>
      <c r="B463" s="105">
        <v>5</v>
      </c>
      <c r="C463" s="232">
        <v>2.5789503639000002</v>
      </c>
    </row>
    <row r="464" spans="1:3" x14ac:dyDescent="0.25">
      <c r="A464" s="117">
        <v>45310</v>
      </c>
      <c r="B464" s="105">
        <v>6</v>
      </c>
      <c r="C464" s="232">
        <v>2.7277602546000002</v>
      </c>
    </row>
    <row r="465" spans="1:3" x14ac:dyDescent="0.25">
      <c r="A465" s="117">
        <v>45310</v>
      </c>
      <c r="B465" s="105">
        <v>7</v>
      </c>
      <c r="C465" s="232">
        <v>3.0529800268999998</v>
      </c>
    </row>
    <row r="466" spans="1:3" x14ac:dyDescent="0.25">
      <c r="A466" s="117">
        <v>45310</v>
      </c>
      <c r="B466" s="105">
        <v>8</v>
      </c>
      <c r="C466" s="232">
        <v>3.2745112006000001</v>
      </c>
    </row>
    <row r="467" spans="1:3" x14ac:dyDescent="0.25">
      <c r="A467" s="117">
        <v>45310</v>
      </c>
      <c r="B467" s="105">
        <v>9</v>
      </c>
      <c r="C467" s="232">
        <v>3.15622107</v>
      </c>
    </row>
    <row r="468" spans="1:3" x14ac:dyDescent="0.25">
      <c r="A468" s="117">
        <v>45310</v>
      </c>
      <c r="B468" s="105">
        <v>10</v>
      </c>
      <c r="C468" s="232">
        <v>3.3531072088</v>
      </c>
    </row>
    <row r="469" spans="1:3" x14ac:dyDescent="0.25">
      <c r="A469" s="117">
        <v>45310</v>
      </c>
      <c r="B469" s="105">
        <v>11</v>
      </c>
      <c r="C469" s="232">
        <v>3.2491884465999998</v>
      </c>
    </row>
    <row r="470" spans="1:3" x14ac:dyDescent="0.25">
      <c r="A470" s="117">
        <v>45310</v>
      </c>
      <c r="B470" s="105">
        <v>12</v>
      </c>
      <c r="C470" s="232">
        <v>3.1393753669</v>
      </c>
    </row>
    <row r="471" spans="1:3" x14ac:dyDescent="0.25">
      <c r="A471" s="117">
        <v>45310</v>
      </c>
      <c r="B471" s="105">
        <v>13</v>
      </c>
      <c r="C471" s="232">
        <v>3.2001321723</v>
      </c>
    </row>
    <row r="472" spans="1:3" x14ac:dyDescent="0.25">
      <c r="A472" s="117">
        <v>45310</v>
      </c>
      <c r="B472" s="105">
        <v>14</v>
      </c>
      <c r="C472" s="232">
        <v>3.2188142095000001</v>
      </c>
    </row>
    <row r="473" spans="1:3" x14ac:dyDescent="0.25">
      <c r="A473" s="117">
        <v>45310</v>
      </c>
      <c r="B473" s="105">
        <v>15</v>
      </c>
      <c r="C473" s="232">
        <v>3.1676058508999998</v>
      </c>
    </row>
    <row r="474" spans="1:3" x14ac:dyDescent="0.25">
      <c r="A474" s="117">
        <v>45310</v>
      </c>
      <c r="B474" s="105">
        <v>16</v>
      </c>
      <c r="C474" s="232">
        <v>2.8464827733</v>
      </c>
    </row>
    <row r="475" spans="1:3" x14ac:dyDescent="0.25">
      <c r="A475" s="117">
        <v>45310</v>
      </c>
      <c r="B475" s="105">
        <v>17</v>
      </c>
      <c r="C475" s="232">
        <v>2.6777728124000002</v>
      </c>
    </row>
    <row r="476" spans="1:3" x14ac:dyDescent="0.25">
      <c r="A476" s="117">
        <v>45310</v>
      </c>
      <c r="B476" s="105">
        <v>18</v>
      </c>
      <c r="C476" s="232">
        <v>2.6170155795999999</v>
      </c>
    </row>
    <row r="477" spans="1:3" x14ac:dyDescent="0.25">
      <c r="A477" s="117">
        <v>45310</v>
      </c>
      <c r="B477" s="105">
        <v>19</v>
      </c>
      <c r="C477" s="232">
        <v>2.5935272681999999</v>
      </c>
    </row>
    <row r="478" spans="1:3" x14ac:dyDescent="0.25">
      <c r="A478" s="117">
        <v>45310</v>
      </c>
      <c r="B478" s="105">
        <v>20</v>
      </c>
      <c r="C478" s="232">
        <v>2.5360973822999999</v>
      </c>
    </row>
    <row r="479" spans="1:3" x14ac:dyDescent="0.25">
      <c r="A479" s="117">
        <v>45310</v>
      </c>
      <c r="B479" s="105">
        <v>21</v>
      </c>
      <c r="C479" s="232">
        <v>2.5979058690999999</v>
      </c>
    </row>
    <row r="480" spans="1:3" x14ac:dyDescent="0.25">
      <c r="A480" s="117">
        <v>45310</v>
      </c>
      <c r="B480" s="105">
        <v>22</v>
      </c>
      <c r="C480" s="232">
        <v>2.5336369328999999</v>
      </c>
    </row>
    <row r="481" spans="1:3" x14ac:dyDescent="0.25">
      <c r="A481" s="117">
        <v>45310</v>
      </c>
      <c r="B481" s="105">
        <v>23</v>
      </c>
      <c r="C481" s="232">
        <v>2.5612754216</v>
      </c>
    </row>
    <row r="482" spans="1:3" x14ac:dyDescent="0.25">
      <c r="A482" s="117">
        <v>45310</v>
      </c>
      <c r="B482" s="105">
        <v>24</v>
      </c>
      <c r="C482" s="232">
        <v>2.6347114874000002</v>
      </c>
    </row>
    <row r="483" spans="1:3" x14ac:dyDescent="0.25">
      <c r="A483" s="117">
        <v>45311</v>
      </c>
      <c r="B483" s="105">
        <v>1</v>
      </c>
      <c r="C483" s="232">
        <v>2.5225987400999998</v>
      </c>
    </row>
    <row r="484" spans="1:3" x14ac:dyDescent="0.25">
      <c r="A484" s="117">
        <v>45311</v>
      </c>
      <c r="B484" s="105">
        <v>2</v>
      </c>
      <c r="C484" s="232">
        <v>2.5143281713999999</v>
      </c>
    </row>
    <row r="485" spans="1:3" x14ac:dyDescent="0.25">
      <c r="A485" s="117">
        <v>45311</v>
      </c>
      <c r="B485" s="105">
        <v>3</v>
      </c>
      <c r="C485" s="232">
        <v>2.4020935215999999</v>
      </c>
    </row>
    <row r="486" spans="1:3" x14ac:dyDescent="0.25">
      <c r="A486" s="117">
        <v>45311</v>
      </c>
      <c r="B486" s="105">
        <v>4</v>
      </c>
      <c r="C486" s="232">
        <v>2.4056682746</v>
      </c>
    </row>
    <row r="487" spans="1:3" x14ac:dyDescent="0.25">
      <c r="A487" s="117">
        <v>45311</v>
      </c>
      <c r="B487" s="105">
        <v>5</v>
      </c>
      <c r="C487" s="232">
        <v>2.4307872472000001</v>
      </c>
    </row>
    <row r="488" spans="1:3" x14ac:dyDescent="0.25">
      <c r="A488" s="117">
        <v>45311</v>
      </c>
      <c r="B488" s="105">
        <v>6</v>
      </c>
      <c r="C488" s="232">
        <v>2.5689252022</v>
      </c>
    </row>
    <row r="489" spans="1:3" x14ac:dyDescent="0.25">
      <c r="A489" s="117">
        <v>45311</v>
      </c>
      <c r="B489" s="105">
        <v>7</v>
      </c>
      <c r="C489" s="232">
        <v>2.6999766546999999</v>
      </c>
    </row>
    <row r="490" spans="1:3" x14ac:dyDescent="0.25">
      <c r="A490" s="117">
        <v>45311</v>
      </c>
      <c r="B490" s="105">
        <v>8</v>
      </c>
      <c r="C490" s="232">
        <v>2.6694883583000002</v>
      </c>
    </row>
    <row r="491" spans="1:3" x14ac:dyDescent="0.25">
      <c r="A491" s="117">
        <v>45311</v>
      </c>
      <c r="B491" s="105">
        <v>9</v>
      </c>
      <c r="C491" s="232">
        <v>2.6290824895</v>
      </c>
    </row>
    <row r="492" spans="1:3" x14ac:dyDescent="0.25">
      <c r="A492" s="117">
        <v>45311</v>
      </c>
      <c r="B492" s="105">
        <v>10</v>
      </c>
      <c r="C492" s="232">
        <v>2.6432993629000001</v>
      </c>
    </row>
    <row r="493" spans="1:3" x14ac:dyDescent="0.25">
      <c r="A493" s="117">
        <v>45311</v>
      </c>
      <c r="B493" s="105">
        <v>11</v>
      </c>
      <c r="C493" s="232">
        <v>2.5969114691000001</v>
      </c>
    </row>
    <row r="494" spans="1:3" x14ac:dyDescent="0.25">
      <c r="A494" s="117">
        <v>45311</v>
      </c>
      <c r="B494" s="105">
        <v>12</v>
      </c>
      <c r="C494" s="232">
        <v>2.6209721686999998</v>
      </c>
    </row>
    <row r="495" spans="1:3" x14ac:dyDescent="0.25">
      <c r="A495" s="117">
        <v>45311</v>
      </c>
      <c r="B495" s="105">
        <v>13</v>
      </c>
      <c r="C495" s="232">
        <v>2.5791073307999999</v>
      </c>
    </row>
    <row r="496" spans="1:3" x14ac:dyDescent="0.25">
      <c r="A496" s="117">
        <v>45311</v>
      </c>
      <c r="B496" s="105">
        <v>14</v>
      </c>
      <c r="C496" s="232">
        <v>2.5006347357999998</v>
      </c>
    </row>
    <row r="497" spans="1:3" x14ac:dyDescent="0.25">
      <c r="A497" s="117">
        <v>45311</v>
      </c>
      <c r="B497" s="105">
        <v>15</v>
      </c>
      <c r="C497" s="232">
        <v>2.3275755620999998</v>
      </c>
    </row>
    <row r="498" spans="1:3" x14ac:dyDescent="0.25">
      <c r="A498" s="117">
        <v>45311</v>
      </c>
      <c r="B498" s="105">
        <v>16</v>
      </c>
      <c r="C498" s="232">
        <v>2.2835205695999998</v>
      </c>
    </row>
    <row r="499" spans="1:3" x14ac:dyDescent="0.25">
      <c r="A499" s="117">
        <v>45311</v>
      </c>
      <c r="B499" s="105">
        <v>17</v>
      </c>
      <c r="C499" s="232">
        <v>2.3161731572000002</v>
      </c>
    </row>
    <row r="500" spans="1:3" x14ac:dyDescent="0.25">
      <c r="A500" s="117">
        <v>45311</v>
      </c>
      <c r="B500" s="105">
        <v>18</v>
      </c>
      <c r="C500" s="232">
        <v>2.3707752081</v>
      </c>
    </row>
    <row r="501" spans="1:3" x14ac:dyDescent="0.25">
      <c r="A501" s="117">
        <v>45311</v>
      </c>
      <c r="B501" s="105">
        <v>19</v>
      </c>
      <c r="C501" s="232">
        <v>2.3683465125000001</v>
      </c>
    </row>
    <row r="502" spans="1:3" x14ac:dyDescent="0.25">
      <c r="A502" s="117">
        <v>45311</v>
      </c>
      <c r="B502" s="105">
        <v>20</v>
      </c>
      <c r="C502" s="232">
        <v>2.3799414984</v>
      </c>
    </row>
    <row r="503" spans="1:3" x14ac:dyDescent="0.25">
      <c r="A503" s="117">
        <v>45311</v>
      </c>
      <c r="B503" s="105">
        <v>21</v>
      </c>
      <c r="C503" s="232">
        <v>2.4156092687999999</v>
      </c>
    </row>
    <row r="504" spans="1:3" x14ac:dyDescent="0.25">
      <c r="A504" s="117">
        <v>45311</v>
      </c>
      <c r="B504" s="105">
        <v>22</v>
      </c>
      <c r="C504" s="232">
        <v>2.2945351568999999</v>
      </c>
    </row>
    <row r="505" spans="1:3" x14ac:dyDescent="0.25">
      <c r="A505" s="117">
        <v>45311</v>
      </c>
      <c r="B505" s="105">
        <v>23</v>
      </c>
      <c r="C505" s="232">
        <v>2.4086696782999999</v>
      </c>
    </row>
    <row r="506" spans="1:3" x14ac:dyDescent="0.25">
      <c r="A506" s="117">
        <v>45311</v>
      </c>
      <c r="B506" s="105">
        <v>24</v>
      </c>
      <c r="C506" s="232">
        <v>2.4727681279999998</v>
      </c>
    </row>
    <row r="507" spans="1:3" x14ac:dyDescent="0.25">
      <c r="A507" s="117">
        <v>45312</v>
      </c>
      <c r="B507" s="105">
        <v>1</v>
      </c>
      <c r="C507" s="232">
        <v>2.4926716772000002</v>
      </c>
    </row>
    <row r="508" spans="1:3" x14ac:dyDescent="0.25">
      <c r="A508" s="117">
        <v>45312</v>
      </c>
      <c r="B508" s="105">
        <v>2</v>
      </c>
      <c r="C508" s="232">
        <v>2.4862221686999999</v>
      </c>
    </row>
    <row r="509" spans="1:3" x14ac:dyDescent="0.25">
      <c r="A509" s="117">
        <v>45312</v>
      </c>
      <c r="B509" s="105">
        <v>3</v>
      </c>
      <c r="C509" s="232">
        <v>2.4772706457</v>
      </c>
    </row>
    <row r="510" spans="1:3" x14ac:dyDescent="0.25">
      <c r="A510" s="117">
        <v>45312</v>
      </c>
      <c r="B510" s="105">
        <v>4</v>
      </c>
      <c r="C510" s="232">
        <v>2.4652947393</v>
      </c>
    </row>
    <row r="511" spans="1:3" x14ac:dyDescent="0.25">
      <c r="A511" s="117">
        <v>45312</v>
      </c>
      <c r="B511" s="105">
        <v>5</v>
      </c>
      <c r="C511" s="232">
        <v>2.5105341497999998</v>
      </c>
    </row>
    <row r="512" spans="1:3" x14ac:dyDescent="0.25">
      <c r="A512" s="117">
        <v>45312</v>
      </c>
      <c r="B512" s="105">
        <v>6</v>
      </c>
      <c r="C512" s="232">
        <v>2.5243928534000002</v>
      </c>
    </row>
    <row r="513" spans="1:3" x14ac:dyDescent="0.25">
      <c r="A513" s="117">
        <v>45312</v>
      </c>
      <c r="B513" s="105">
        <v>7</v>
      </c>
      <c r="C513" s="232">
        <v>2.5135860754000001</v>
      </c>
    </row>
    <row r="514" spans="1:3" x14ac:dyDescent="0.25">
      <c r="A514" s="117">
        <v>45312</v>
      </c>
      <c r="B514" s="105">
        <v>8</v>
      </c>
      <c r="C514" s="232">
        <v>2.4153854223</v>
      </c>
    </row>
    <row r="515" spans="1:3" x14ac:dyDescent="0.25">
      <c r="A515" s="117">
        <v>45312</v>
      </c>
      <c r="B515" s="105">
        <v>9</v>
      </c>
      <c r="C515" s="232">
        <v>2.3193201911000001</v>
      </c>
    </row>
    <row r="516" spans="1:3" x14ac:dyDescent="0.25">
      <c r="A516" s="117">
        <v>45312</v>
      </c>
      <c r="B516" s="105">
        <v>10</v>
      </c>
      <c r="C516" s="232">
        <v>2.3190688786</v>
      </c>
    </row>
    <row r="517" spans="1:3" x14ac:dyDescent="0.25">
      <c r="A517" s="117">
        <v>45312</v>
      </c>
      <c r="B517" s="105">
        <v>11</v>
      </c>
      <c r="C517" s="232">
        <v>2.2878054662</v>
      </c>
    </row>
    <row r="518" spans="1:3" x14ac:dyDescent="0.25">
      <c r="A518" s="117">
        <v>45312</v>
      </c>
      <c r="B518" s="105">
        <v>12</v>
      </c>
      <c r="C518" s="232">
        <v>2.2747577367999998</v>
      </c>
    </row>
    <row r="519" spans="1:3" x14ac:dyDescent="0.25">
      <c r="A519" s="117">
        <v>45312</v>
      </c>
      <c r="B519" s="105">
        <v>13</v>
      </c>
      <c r="C519" s="232">
        <v>2.2689286503999999</v>
      </c>
    </row>
    <row r="520" spans="1:3" x14ac:dyDescent="0.25">
      <c r="A520" s="117">
        <v>45312</v>
      </c>
      <c r="B520" s="105">
        <v>14</v>
      </c>
      <c r="C520" s="232">
        <v>2.2333471991999998</v>
      </c>
    </row>
    <row r="521" spans="1:3" x14ac:dyDescent="0.25">
      <c r="A521" s="117">
        <v>45312</v>
      </c>
      <c r="B521" s="105">
        <v>15</v>
      </c>
      <c r="C521" s="232">
        <v>2.2210043951</v>
      </c>
    </row>
    <row r="522" spans="1:3" x14ac:dyDescent="0.25">
      <c r="A522" s="117">
        <v>45312</v>
      </c>
      <c r="B522" s="105">
        <v>16</v>
      </c>
      <c r="C522" s="232">
        <v>1.9743821722999999</v>
      </c>
    </row>
    <row r="523" spans="1:3" x14ac:dyDescent="0.25">
      <c r="A523" s="117">
        <v>45312</v>
      </c>
      <c r="B523" s="105">
        <v>17</v>
      </c>
      <c r="C523" s="232">
        <v>1.3677038962000001</v>
      </c>
    </row>
    <row r="524" spans="1:3" x14ac:dyDescent="0.25">
      <c r="A524" s="117">
        <v>45312</v>
      </c>
      <c r="B524" s="105">
        <v>18</v>
      </c>
      <c r="C524" s="232">
        <v>1.7577809606000001</v>
      </c>
    </row>
    <row r="525" spans="1:3" x14ac:dyDescent="0.25">
      <c r="A525" s="117">
        <v>45312</v>
      </c>
      <c r="B525" s="105">
        <v>19</v>
      </c>
      <c r="C525" s="232">
        <v>3E-10</v>
      </c>
    </row>
    <row r="526" spans="1:3" x14ac:dyDescent="0.25">
      <c r="A526" s="117">
        <v>45312</v>
      </c>
      <c r="B526" s="105">
        <v>20</v>
      </c>
      <c r="C526" s="232">
        <v>1.1629718708000001</v>
      </c>
    </row>
    <row r="527" spans="1:3" x14ac:dyDescent="0.25">
      <c r="A527" s="117">
        <v>45312</v>
      </c>
      <c r="B527" s="105">
        <v>21</v>
      </c>
      <c r="C527" s="232">
        <v>2.3132423864999998</v>
      </c>
    </row>
    <row r="528" spans="1:3" x14ac:dyDescent="0.25">
      <c r="A528" s="117">
        <v>45312</v>
      </c>
      <c r="B528" s="105">
        <v>22</v>
      </c>
      <c r="C528" s="232">
        <v>2.3929226689999998</v>
      </c>
    </row>
    <row r="529" spans="1:3" x14ac:dyDescent="0.25">
      <c r="A529" s="117">
        <v>45312</v>
      </c>
      <c r="B529" s="105">
        <v>23</v>
      </c>
      <c r="C529" s="232">
        <v>2.4110475317</v>
      </c>
    </row>
    <row r="530" spans="1:3" x14ac:dyDescent="0.25">
      <c r="A530" s="117">
        <v>45312</v>
      </c>
      <c r="B530" s="105">
        <v>24</v>
      </c>
      <c r="C530" s="232">
        <v>2.4132715920000001</v>
      </c>
    </row>
    <row r="531" spans="1:3" x14ac:dyDescent="0.25">
      <c r="A531" s="117">
        <v>45313</v>
      </c>
      <c r="B531" s="105">
        <v>1</v>
      </c>
      <c r="C531" s="232">
        <v>2.4015276341999998</v>
      </c>
    </row>
    <row r="532" spans="1:3" x14ac:dyDescent="0.25">
      <c r="A532" s="117">
        <v>45313</v>
      </c>
      <c r="B532" s="105">
        <v>2</v>
      </c>
      <c r="C532" s="232">
        <v>2.4357601325</v>
      </c>
    </row>
    <row r="533" spans="1:3" x14ac:dyDescent="0.25">
      <c r="A533" s="117">
        <v>45313</v>
      </c>
      <c r="B533" s="105">
        <v>3</v>
      </c>
      <c r="C533" s="232">
        <v>2.4459923711</v>
      </c>
    </row>
    <row r="534" spans="1:3" x14ac:dyDescent="0.25">
      <c r="A534" s="117">
        <v>45313</v>
      </c>
      <c r="B534" s="105">
        <v>4</v>
      </c>
      <c r="C534" s="232">
        <v>2.5212646948000002</v>
      </c>
    </row>
    <row r="535" spans="1:3" x14ac:dyDescent="0.25">
      <c r="A535" s="117">
        <v>45313</v>
      </c>
      <c r="B535" s="105">
        <v>5</v>
      </c>
      <c r="C535" s="232">
        <v>2.5603945012999998</v>
      </c>
    </row>
    <row r="536" spans="1:3" x14ac:dyDescent="0.25">
      <c r="A536" s="117">
        <v>45313</v>
      </c>
      <c r="B536" s="105">
        <v>6</v>
      </c>
      <c r="C536" s="232">
        <v>2.6797295994999999</v>
      </c>
    </row>
    <row r="537" spans="1:3" x14ac:dyDescent="0.25">
      <c r="A537" s="117">
        <v>45313</v>
      </c>
      <c r="B537" s="105">
        <v>7</v>
      </c>
      <c r="C537" s="232">
        <v>2.9580694281</v>
      </c>
    </row>
    <row r="538" spans="1:3" x14ac:dyDescent="0.25">
      <c r="A538" s="117">
        <v>45313</v>
      </c>
      <c r="B538" s="105">
        <v>8</v>
      </c>
      <c r="C538" s="232">
        <v>3.0920685887000001</v>
      </c>
    </row>
    <row r="539" spans="1:3" x14ac:dyDescent="0.25">
      <c r="A539" s="117">
        <v>45313</v>
      </c>
      <c r="B539" s="105">
        <v>9</v>
      </c>
      <c r="C539" s="232">
        <v>3.0949333043</v>
      </c>
    </row>
    <row r="540" spans="1:3" x14ac:dyDescent="0.25">
      <c r="A540" s="117">
        <v>45313</v>
      </c>
      <c r="B540" s="105">
        <v>10</v>
      </c>
      <c r="C540" s="232">
        <v>3.1150103766999999</v>
      </c>
    </row>
    <row r="541" spans="1:3" x14ac:dyDescent="0.25">
      <c r="A541" s="117">
        <v>45313</v>
      </c>
      <c r="B541" s="105">
        <v>11</v>
      </c>
      <c r="C541" s="232">
        <v>3.1210161596999999</v>
      </c>
    </row>
    <row r="542" spans="1:3" x14ac:dyDescent="0.25">
      <c r="A542" s="117">
        <v>45313</v>
      </c>
      <c r="B542" s="105">
        <v>12</v>
      </c>
      <c r="C542" s="232">
        <v>3.1666973579</v>
      </c>
    </row>
    <row r="543" spans="1:3" x14ac:dyDescent="0.25">
      <c r="A543" s="117">
        <v>45313</v>
      </c>
      <c r="B543" s="105">
        <v>13</v>
      </c>
      <c r="C543" s="232">
        <v>3.0716572423000001</v>
      </c>
    </row>
    <row r="544" spans="1:3" x14ac:dyDescent="0.25">
      <c r="A544" s="117">
        <v>45313</v>
      </c>
      <c r="B544" s="105">
        <v>14</v>
      </c>
      <c r="C544" s="232">
        <v>3.1761483771000001</v>
      </c>
    </row>
    <row r="545" spans="1:3" x14ac:dyDescent="0.25">
      <c r="A545" s="117">
        <v>45313</v>
      </c>
      <c r="B545" s="105">
        <v>15</v>
      </c>
      <c r="C545" s="232">
        <v>2.9979966284000001</v>
      </c>
    </row>
    <row r="546" spans="1:3" x14ac:dyDescent="0.25">
      <c r="A546" s="117">
        <v>45313</v>
      </c>
      <c r="B546" s="105">
        <v>16</v>
      </c>
      <c r="C546" s="232">
        <v>2.8688064733999998</v>
      </c>
    </row>
    <row r="547" spans="1:3" x14ac:dyDescent="0.25">
      <c r="A547" s="117">
        <v>45313</v>
      </c>
      <c r="B547" s="105">
        <v>17</v>
      </c>
      <c r="C547" s="232">
        <v>2.7494467779999998</v>
      </c>
    </row>
    <row r="548" spans="1:3" x14ac:dyDescent="0.25">
      <c r="A548" s="117">
        <v>45313</v>
      </c>
      <c r="B548" s="105">
        <v>18</v>
      </c>
      <c r="C548" s="232">
        <v>2.7464435429999998</v>
      </c>
    </row>
    <row r="549" spans="1:3" x14ac:dyDescent="0.25">
      <c r="A549" s="117">
        <v>45313</v>
      </c>
      <c r="B549" s="105">
        <v>19</v>
      </c>
      <c r="C549" s="232">
        <v>2.7297332313</v>
      </c>
    </row>
    <row r="550" spans="1:3" x14ac:dyDescent="0.25">
      <c r="A550" s="117">
        <v>45313</v>
      </c>
      <c r="B550" s="105">
        <v>20</v>
      </c>
      <c r="C550" s="232">
        <v>2.7832048500000002</v>
      </c>
    </row>
    <row r="551" spans="1:3" x14ac:dyDescent="0.25">
      <c r="A551" s="117">
        <v>45313</v>
      </c>
      <c r="B551" s="105">
        <v>21</v>
      </c>
      <c r="C551" s="232">
        <v>2.8847881019999999</v>
      </c>
    </row>
    <row r="552" spans="1:3" x14ac:dyDescent="0.25">
      <c r="A552" s="117">
        <v>45313</v>
      </c>
      <c r="B552" s="105">
        <v>22</v>
      </c>
      <c r="C552" s="232">
        <v>2.8000458683999998</v>
      </c>
    </row>
    <row r="553" spans="1:3" x14ac:dyDescent="0.25">
      <c r="A553" s="117">
        <v>45313</v>
      </c>
      <c r="B553" s="105">
        <v>23</v>
      </c>
      <c r="C553" s="232">
        <v>2.7153318945999998</v>
      </c>
    </row>
    <row r="554" spans="1:3" x14ac:dyDescent="0.25">
      <c r="A554" s="117">
        <v>45313</v>
      </c>
      <c r="B554" s="105">
        <v>24</v>
      </c>
      <c r="C554" s="232">
        <v>2.7851456305000002</v>
      </c>
    </row>
    <row r="555" spans="1:3" x14ac:dyDescent="0.25">
      <c r="A555" s="117">
        <v>45314</v>
      </c>
      <c r="B555" s="105">
        <v>1</v>
      </c>
      <c r="C555" s="232">
        <v>2.9001864935000001</v>
      </c>
    </row>
    <row r="556" spans="1:3" x14ac:dyDescent="0.25">
      <c r="A556" s="117">
        <v>45314</v>
      </c>
      <c r="B556" s="105">
        <v>2</v>
      </c>
      <c r="C556" s="232">
        <v>2.9453484044999998</v>
      </c>
    </row>
    <row r="557" spans="1:3" x14ac:dyDescent="0.25">
      <c r="A557" s="117">
        <v>45314</v>
      </c>
      <c r="B557" s="105">
        <v>3</v>
      </c>
      <c r="C557" s="232">
        <v>2.7804756626999998</v>
      </c>
    </row>
    <row r="558" spans="1:3" x14ac:dyDescent="0.25">
      <c r="A558" s="117">
        <v>45314</v>
      </c>
      <c r="B558" s="105">
        <v>4</v>
      </c>
      <c r="C558" s="232">
        <v>2.6371040657</v>
      </c>
    </row>
    <row r="559" spans="1:3" x14ac:dyDescent="0.25">
      <c r="A559" s="117">
        <v>45314</v>
      </c>
      <c r="B559" s="105">
        <v>5</v>
      </c>
      <c r="C559" s="232">
        <v>2.7379026036999998</v>
      </c>
    </row>
    <row r="560" spans="1:3" x14ac:dyDescent="0.25">
      <c r="A560" s="117">
        <v>45314</v>
      </c>
      <c r="B560" s="105">
        <v>6</v>
      </c>
      <c r="C560" s="232">
        <v>2.8362212376999998</v>
      </c>
    </row>
    <row r="561" spans="1:3" x14ac:dyDescent="0.25">
      <c r="A561" s="117">
        <v>45314</v>
      </c>
      <c r="B561" s="105">
        <v>7</v>
      </c>
      <c r="C561" s="232">
        <v>3.1369555212</v>
      </c>
    </row>
    <row r="562" spans="1:3" x14ac:dyDescent="0.25">
      <c r="A562" s="117">
        <v>45314</v>
      </c>
      <c r="B562" s="105">
        <v>8</v>
      </c>
      <c r="C562" s="232">
        <v>3.1866041265999998</v>
      </c>
    </row>
    <row r="563" spans="1:3" x14ac:dyDescent="0.25">
      <c r="A563" s="117">
        <v>45314</v>
      </c>
      <c r="B563" s="105">
        <v>9</v>
      </c>
      <c r="C563" s="232">
        <v>3.2728744512999999</v>
      </c>
    </row>
    <row r="564" spans="1:3" x14ac:dyDescent="0.25">
      <c r="A564" s="117">
        <v>45314</v>
      </c>
      <c r="B564" s="105">
        <v>10</v>
      </c>
      <c r="C564" s="232">
        <v>3.2826276553999998</v>
      </c>
    </row>
    <row r="565" spans="1:3" x14ac:dyDescent="0.25">
      <c r="A565" s="117">
        <v>45314</v>
      </c>
      <c r="B565" s="105">
        <v>11</v>
      </c>
      <c r="C565" s="232">
        <v>3.2337440497999994</v>
      </c>
    </row>
    <row r="566" spans="1:3" x14ac:dyDescent="0.25">
      <c r="A566" s="117">
        <v>45314</v>
      </c>
      <c r="B566" s="105">
        <v>12</v>
      </c>
      <c r="C566" s="232">
        <v>3.2763944098</v>
      </c>
    </row>
    <row r="567" spans="1:3" x14ac:dyDescent="0.25">
      <c r="A567" s="117">
        <v>45314</v>
      </c>
      <c r="B567" s="105">
        <v>13</v>
      </c>
      <c r="C567" s="232">
        <v>3.4139859628</v>
      </c>
    </row>
    <row r="568" spans="1:3" x14ac:dyDescent="0.25">
      <c r="A568" s="117">
        <v>45314</v>
      </c>
      <c r="B568" s="105">
        <v>14</v>
      </c>
      <c r="C568" s="232">
        <v>3.4998814091999999</v>
      </c>
    </row>
    <row r="569" spans="1:3" x14ac:dyDescent="0.25">
      <c r="A569" s="117">
        <v>45314</v>
      </c>
      <c r="B569" s="105">
        <v>15</v>
      </c>
      <c r="C569" s="232">
        <v>3.3325180976</v>
      </c>
    </row>
    <row r="570" spans="1:3" x14ac:dyDescent="0.25">
      <c r="A570" s="117">
        <v>45314</v>
      </c>
      <c r="B570" s="105">
        <v>16</v>
      </c>
      <c r="C570" s="232">
        <v>3.2199407047999999</v>
      </c>
    </row>
    <row r="571" spans="1:3" x14ac:dyDescent="0.25">
      <c r="A571" s="117">
        <v>45314</v>
      </c>
      <c r="B571" s="105">
        <v>17</v>
      </c>
      <c r="C571" s="232">
        <v>2.9875051426999999</v>
      </c>
    </row>
    <row r="572" spans="1:3" x14ac:dyDescent="0.25">
      <c r="A572" s="117">
        <v>45314</v>
      </c>
      <c r="B572" s="105">
        <v>18</v>
      </c>
      <c r="C572" s="232">
        <v>2.8372084507999999</v>
      </c>
    </row>
    <row r="573" spans="1:3" x14ac:dyDescent="0.25">
      <c r="A573" s="117">
        <v>45314</v>
      </c>
      <c r="B573" s="105">
        <v>19</v>
      </c>
      <c r="C573" s="232">
        <v>2.8919496159999998</v>
      </c>
    </row>
    <row r="574" spans="1:3" x14ac:dyDescent="0.25">
      <c r="A574" s="117">
        <v>45314</v>
      </c>
      <c r="B574" s="105">
        <v>20</v>
      </c>
      <c r="C574" s="232">
        <v>2.8891721501999998</v>
      </c>
    </row>
    <row r="575" spans="1:3" x14ac:dyDescent="0.25">
      <c r="A575" s="117">
        <v>45314</v>
      </c>
      <c r="B575" s="105">
        <v>21</v>
      </c>
      <c r="C575" s="232">
        <v>2.9279474341</v>
      </c>
    </row>
    <row r="576" spans="1:3" x14ac:dyDescent="0.25">
      <c r="A576" s="117">
        <v>45314</v>
      </c>
      <c r="B576" s="105">
        <v>22</v>
      </c>
      <c r="C576" s="232">
        <v>2.8137107701000001</v>
      </c>
    </row>
    <row r="577" spans="1:3" x14ac:dyDescent="0.25">
      <c r="A577" s="117">
        <v>45314</v>
      </c>
      <c r="B577" s="105">
        <v>23</v>
      </c>
      <c r="C577" s="232">
        <v>2.7437900092</v>
      </c>
    </row>
    <row r="578" spans="1:3" x14ac:dyDescent="0.25">
      <c r="A578" s="117">
        <v>45314</v>
      </c>
      <c r="B578" s="105">
        <v>24</v>
      </c>
      <c r="C578" s="232">
        <v>2.7790445104999999</v>
      </c>
    </row>
    <row r="579" spans="1:3" x14ac:dyDescent="0.25">
      <c r="A579" s="117">
        <v>45315</v>
      </c>
      <c r="B579" s="105">
        <v>1</v>
      </c>
      <c r="C579" s="232">
        <v>2.8389839942999999</v>
      </c>
    </row>
    <row r="580" spans="1:3" x14ac:dyDescent="0.25">
      <c r="A580" s="117">
        <v>45315</v>
      </c>
      <c r="B580" s="105">
        <v>2</v>
      </c>
      <c r="C580" s="232">
        <v>2.7395093694999999</v>
      </c>
    </row>
    <row r="581" spans="1:3" x14ac:dyDescent="0.25">
      <c r="A581" s="117">
        <v>45315</v>
      </c>
      <c r="B581" s="105">
        <v>3</v>
      </c>
      <c r="C581" s="232">
        <v>2.6958709570999999</v>
      </c>
    </row>
    <row r="582" spans="1:3" x14ac:dyDescent="0.25">
      <c r="A582" s="117">
        <v>45315</v>
      </c>
      <c r="B582" s="105">
        <v>4</v>
      </c>
      <c r="C582" s="232">
        <v>2.7410323033999999</v>
      </c>
    </row>
    <row r="583" spans="1:3" x14ac:dyDescent="0.25">
      <c r="A583" s="117">
        <v>45315</v>
      </c>
      <c r="B583" s="105">
        <v>5</v>
      </c>
      <c r="C583" s="232">
        <v>2.781947068</v>
      </c>
    </row>
    <row r="584" spans="1:3" x14ac:dyDescent="0.25">
      <c r="A584" s="117">
        <v>45315</v>
      </c>
      <c r="B584" s="105">
        <v>6</v>
      </c>
      <c r="C584" s="232">
        <v>3.0018065191000001</v>
      </c>
    </row>
    <row r="585" spans="1:3" x14ac:dyDescent="0.25">
      <c r="A585" s="117">
        <v>45315</v>
      </c>
      <c r="B585" s="105">
        <v>7</v>
      </c>
      <c r="C585" s="232">
        <v>3.3355059211999998</v>
      </c>
    </row>
    <row r="586" spans="1:3" x14ac:dyDescent="0.25">
      <c r="A586" s="117">
        <v>45315</v>
      </c>
      <c r="B586" s="105">
        <v>8</v>
      </c>
      <c r="C586" s="232">
        <v>3.4542432562999998</v>
      </c>
    </row>
    <row r="587" spans="1:3" x14ac:dyDescent="0.25">
      <c r="A587" s="117">
        <v>45315</v>
      </c>
      <c r="B587" s="105">
        <v>9</v>
      </c>
      <c r="C587" s="232">
        <v>3.4157555547</v>
      </c>
    </row>
    <row r="588" spans="1:3" x14ac:dyDescent="0.25">
      <c r="A588" s="117">
        <v>45315</v>
      </c>
      <c r="B588" s="105">
        <v>10</v>
      </c>
      <c r="C588" s="232">
        <v>3.5881444098999999</v>
      </c>
    </row>
    <row r="589" spans="1:3" x14ac:dyDescent="0.25">
      <c r="A589" s="117">
        <v>45315</v>
      </c>
      <c r="B589" s="105">
        <v>11</v>
      </c>
      <c r="C589" s="232">
        <v>3.4327671209999999</v>
      </c>
    </row>
    <row r="590" spans="1:3" x14ac:dyDescent="0.25">
      <c r="A590" s="117">
        <v>45315</v>
      </c>
      <c r="B590" s="105">
        <v>12</v>
      </c>
      <c r="C590" s="232">
        <v>3.3518541876999999</v>
      </c>
    </row>
    <row r="591" spans="1:3" x14ac:dyDescent="0.25">
      <c r="A591" s="117">
        <v>45315</v>
      </c>
      <c r="B591" s="105">
        <v>13</v>
      </c>
      <c r="C591" s="232">
        <v>3.4583356635000002</v>
      </c>
    </row>
    <row r="592" spans="1:3" x14ac:dyDescent="0.25">
      <c r="A592" s="117">
        <v>45315</v>
      </c>
      <c r="B592" s="105">
        <v>14</v>
      </c>
      <c r="C592" s="232">
        <v>3.5102200934000001</v>
      </c>
    </row>
    <row r="593" spans="1:3" x14ac:dyDescent="0.25">
      <c r="A593" s="117">
        <v>45315</v>
      </c>
      <c r="B593" s="105">
        <v>15</v>
      </c>
      <c r="C593" s="232">
        <v>3.4415354010999999</v>
      </c>
    </row>
    <row r="594" spans="1:3" x14ac:dyDescent="0.25">
      <c r="A594" s="117">
        <v>45315</v>
      </c>
      <c r="B594" s="105">
        <v>16</v>
      </c>
      <c r="C594" s="232">
        <v>3.2254436957000001</v>
      </c>
    </row>
    <row r="595" spans="1:3" x14ac:dyDescent="0.25">
      <c r="A595" s="117">
        <v>45315</v>
      </c>
      <c r="B595" s="105">
        <v>17</v>
      </c>
      <c r="C595" s="232">
        <v>2.7723726050000002</v>
      </c>
    </row>
    <row r="596" spans="1:3" x14ac:dyDescent="0.25">
      <c r="A596" s="117">
        <v>45315</v>
      </c>
      <c r="B596" s="105">
        <v>18</v>
      </c>
      <c r="C596" s="232">
        <v>2.7580248572000001</v>
      </c>
    </row>
    <row r="597" spans="1:3" x14ac:dyDescent="0.25">
      <c r="A597" s="117">
        <v>45315</v>
      </c>
      <c r="B597" s="105">
        <v>19</v>
      </c>
      <c r="C597" s="232">
        <v>2.8447632146999999</v>
      </c>
    </row>
    <row r="598" spans="1:3" x14ac:dyDescent="0.25">
      <c r="A598" s="117">
        <v>45315</v>
      </c>
      <c r="B598" s="105">
        <v>20</v>
      </c>
      <c r="C598" s="232">
        <v>2.9300277411</v>
      </c>
    </row>
    <row r="599" spans="1:3" x14ac:dyDescent="0.25">
      <c r="A599" s="117">
        <v>45315</v>
      </c>
      <c r="B599" s="105">
        <v>21</v>
      </c>
      <c r="C599" s="232">
        <v>3.0144754187</v>
      </c>
    </row>
    <row r="600" spans="1:3" x14ac:dyDescent="0.25">
      <c r="A600" s="117">
        <v>45315</v>
      </c>
      <c r="B600" s="105">
        <v>22</v>
      </c>
      <c r="C600" s="232">
        <v>2.9402507026000002</v>
      </c>
    </row>
    <row r="601" spans="1:3" x14ac:dyDescent="0.25">
      <c r="A601" s="117">
        <v>45315</v>
      </c>
      <c r="B601" s="105">
        <v>23</v>
      </c>
      <c r="C601" s="232">
        <v>2.8518735661000001</v>
      </c>
    </row>
    <row r="602" spans="1:3" x14ac:dyDescent="0.25">
      <c r="A602" s="117">
        <v>45315</v>
      </c>
      <c r="B602" s="105">
        <v>24</v>
      </c>
      <c r="C602" s="232">
        <v>2.8699822697999999</v>
      </c>
    </row>
    <row r="603" spans="1:3" x14ac:dyDescent="0.25">
      <c r="A603" s="117">
        <v>45316</v>
      </c>
      <c r="B603" s="105">
        <v>1</v>
      </c>
      <c r="C603" s="232">
        <v>2.8234064337000002</v>
      </c>
    </row>
    <row r="604" spans="1:3" x14ac:dyDescent="0.25">
      <c r="A604" s="117">
        <v>45316</v>
      </c>
      <c r="B604" s="105">
        <v>2</v>
      </c>
      <c r="C604" s="232">
        <v>2.8680922857</v>
      </c>
    </row>
    <row r="605" spans="1:3" x14ac:dyDescent="0.25">
      <c r="A605" s="117">
        <v>45316</v>
      </c>
      <c r="B605" s="105">
        <v>3</v>
      </c>
      <c r="C605" s="232">
        <v>2.7880004126000002</v>
      </c>
    </row>
    <row r="606" spans="1:3" x14ac:dyDescent="0.25">
      <c r="A606" s="117">
        <v>45316</v>
      </c>
      <c r="B606" s="105">
        <v>4</v>
      </c>
      <c r="C606" s="232">
        <v>2.6749713904000001</v>
      </c>
    </row>
    <row r="607" spans="1:3" x14ac:dyDescent="0.25">
      <c r="A607" s="117">
        <v>45316</v>
      </c>
      <c r="B607" s="105">
        <v>5</v>
      </c>
      <c r="C607" s="232">
        <v>2.7415778813</v>
      </c>
    </row>
    <row r="608" spans="1:3" x14ac:dyDescent="0.25">
      <c r="A608" s="117">
        <v>45316</v>
      </c>
      <c r="B608" s="105">
        <v>6</v>
      </c>
      <c r="C608" s="232">
        <v>2.9290545353000002</v>
      </c>
    </row>
    <row r="609" spans="1:3" x14ac:dyDescent="0.25">
      <c r="A609" s="117">
        <v>45316</v>
      </c>
      <c r="B609" s="105">
        <v>7</v>
      </c>
      <c r="C609" s="232">
        <v>3.0953024145999999</v>
      </c>
    </row>
    <row r="610" spans="1:3" x14ac:dyDescent="0.25">
      <c r="A610" s="117">
        <v>45316</v>
      </c>
      <c r="B610" s="105">
        <v>8</v>
      </c>
      <c r="C610" s="232">
        <v>3.3649781499000002</v>
      </c>
    </row>
    <row r="611" spans="1:3" x14ac:dyDescent="0.25">
      <c r="A611" s="117">
        <v>45316</v>
      </c>
      <c r="B611" s="105">
        <v>9</v>
      </c>
      <c r="C611" s="232">
        <v>3.3832681281000001</v>
      </c>
    </row>
    <row r="612" spans="1:3" x14ac:dyDescent="0.25">
      <c r="A612" s="117">
        <v>45316</v>
      </c>
      <c r="B612" s="105">
        <v>10</v>
      </c>
      <c r="C612" s="232">
        <v>3.3748052678999998</v>
      </c>
    </row>
    <row r="613" spans="1:3" x14ac:dyDescent="0.25">
      <c r="A613" s="117">
        <v>45316</v>
      </c>
      <c r="B613" s="105">
        <v>11</v>
      </c>
      <c r="C613" s="232">
        <v>3.3950530704999999</v>
      </c>
    </row>
    <row r="614" spans="1:3" x14ac:dyDescent="0.25">
      <c r="A614" s="117">
        <v>45316</v>
      </c>
      <c r="B614" s="105">
        <v>12</v>
      </c>
      <c r="C614" s="232">
        <v>3.465959931</v>
      </c>
    </row>
    <row r="615" spans="1:3" x14ac:dyDescent="0.25">
      <c r="A615" s="117">
        <v>45316</v>
      </c>
      <c r="B615" s="105">
        <v>13</v>
      </c>
      <c r="C615" s="232">
        <v>3.2544383857999999</v>
      </c>
    </row>
    <row r="616" spans="1:3" x14ac:dyDescent="0.25">
      <c r="A616" s="117">
        <v>45316</v>
      </c>
      <c r="B616" s="105">
        <v>14</v>
      </c>
      <c r="C616" s="232">
        <v>3.3569469915000001</v>
      </c>
    </row>
    <row r="617" spans="1:3" x14ac:dyDescent="0.25">
      <c r="A617" s="117">
        <v>45316</v>
      </c>
      <c r="B617" s="105">
        <v>15</v>
      </c>
      <c r="C617" s="232">
        <v>3.2961218878999996</v>
      </c>
    </row>
    <row r="618" spans="1:3" x14ac:dyDescent="0.25">
      <c r="A618" s="117">
        <v>45316</v>
      </c>
      <c r="B618" s="105">
        <v>16</v>
      </c>
      <c r="C618" s="232">
        <v>3.1637556310999999</v>
      </c>
    </row>
    <row r="619" spans="1:3" x14ac:dyDescent="0.25">
      <c r="A619" s="117">
        <v>45316</v>
      </c>
      <c r="B619" s="105">
        <v>17</v>
      </c>
      <c r="C619" s="232">
        <v>2.8820906988999999</v>
      </c>
    </row>
    <row r="620" spans="1:3" x14ac:dyDescent="0.25">
      <c r="A620" s="117">
        <v>45316</v>
      </c>
      <c r="B620" s="105">
        <v>18</v>
      </c>
      <c r="C620" s="232">
        <v>2.7463339088000001</v>
      </c>
    </row>
    <row r="621" spans="1:3" x14ac:dyDescent="0.25">
      <c r="A621" s="117">
        <v>45316</v>
      </c>
      <c r="B621" s="105">
        <v>19</v>
      </c>
      <c r="C621" s="232">
        <v>2.8032591251999999</v>
      </c>
    </row>
    <row r="622" spans="1:3" x14ac:dyDescent="0.25">
      <c r="A622" s="117">
        <v>45316</v>
      </c>
      <c r="B622" s="105">
        <v>20</v>
      </c>
      <c r="C622" s="232">
        <v>2.9500293278999998</v>
      </c>
    </row>
    <row r="623" spans="1:3" x14ac:dyDescent="0.25">
      <c r="A623" s="117">
        <v>45316</v>
      </c>
      <c r="B623" s="105">
        <v>21</v>
      </c>
      <c r="C623" s="232">
        <v>3.0379078984999994</v>
      </c>
    </row>
    <row r="624" spans="1:3" x14ac:dyDescent="0.25">
      <c r="A624" s="117">
        <v>45316</v>
      </c>
      <c r="B624" s="105">
        <v>22</v>
      </c>
      <c r="C624" s="232">
        <v>2.9017533116999998</v>
      </c>
    </row>
    <row r="625" spans="1:3" x14ac:dyDescent="0.25">
      <c r="A625" s="117">
        <v>45316</v>
      </c>
      <c r="B625" s="105">
        <v>23</v>
      </c>
      <c r="C625" s="232">
        <v>2.8555089421000002</v>
      </c>
    </row>
    <row r="626" spans="1:3" x14ac:dyDescent="0.25">
      <c r="A626" s="117">
        <v>45316</v>
      </c>
      <c r="B626" s="105">
        <v>24</v>
      </c>
      <c r="C626" s="232">
        <v>3.0332741858999999</v>
      </c>
    </row>
    <row r="627" spans="1:3" x14ac:dyDescent="0.25">
      <c r="A627" s="117">
        <v>45317</v>
      </c>
      <c r="B627" s="105">
        <v>1</v>
      </c>
      <c r="C627" s="232">
        <v>3.0014517217000001</v>
      </c>
    </row>
    <row r="628" spans="1:3" x14ac:dyDescent="0.25">
      <c r="A628" s="117">
        <v>45317</v>
      </c>
      <c r="B628" s="105">
        <v>2</v>
      </c>
      <c r="C628" s="232">
        <v>3.0495614173000001</v>
      </c>
    </row>
    <row r="629" spans="1:3" x14ac:dyDescent="0.25">
      <c r="A629" s="117">
        <v>45317</v>
      </c>
      <c r="B629" s="105">
        <v>3</v>
      </c>
      <c r="C629" s="232">
        <v>2.9457436987999999</v>
      </c>
    </row>
    <row r="630" spans="1:3" x14ac:dyDescent="0.25">
      <c r="A630" s="117">
        <v>45317</v>
      </c>
      <c r="B630" s="105">
        <v>4</v>
      </c>
      <c r="C630" s="232">
        <v>2.8512169195000001</v>
      </c>
    </row>
    <row r="631" spans="1:3" x14ac:dyDescent="0.25">
      <c r="A631" s="117">
        <v>45317</v>
      </c>
      <c r="B631" s="105">
        <v>5</v>
      </c>
      <c r="C631" s="232">
        <v>2.8546600806</v>
      </c>
    </row>
    <row r="632" spans="1:3" x14ac:dyDescent="0.25">
      <c r="A632" s="117">
        <v>45317</v>
      </c>
      <c r="B632" s="105">
        <v>6</v>
      </c>
      <c r="C632" s="232">
        <v>3.1570742041000002</v>
      </c>
    </row>
    <row r="633" spans="1:3" x14ac:dyDescent="0.25">
      <c r="A633" s="117">
        <v>45317</v>
      </c>
      <c r="B633" s="105">
        <v>7</v>
      </c>
      <c r="C633" s="232">
        <v>3.383561066</v>
      </c>
    </row>
    <row r="634" spans="1:3" x14ac:dyDescent="0.25">
      <c r="A634" s="117">
        <v>45317</v>
      </c>
      <c r="B634" s="105">
        <v>8</v>
      </c>
      <c r="C634" s="232">
        <v>3.3445723884</v>
      </c>
    </row>
    <row r="635" spans="1:3" x14ac:dyDescent="0.25">
      <c r="A635" s="117">
        <v>45317</v>
      </c>
      <c r="B635" s="105">
        <v>9</v>
      </c>
      <c r="C635" s="232">
        <v>3.3055635686999998</v>
      </c>
    </row>
    <row r="636" spans="1:3" x14ac:dyDescent="0.25">
      <c r="A636" s="117">
        <v>45317</v>
      </c>
      <c r="B636" s="105">
        <v>10</v>
      </c>
      <c r="C636" s="232">
        <v>3.4039292609</v>
      </c>
    </row>
    <row r="637" spans="1:3" x14ac:dyDescent="0.25">
      <c r="A637" s="117">
        <v>45317</v>
      </c>
      <c r="B637" s="105">
        <v>11</v>
      </c>
      <c r="C637" s="232">
        <v>3.3212596746999998</v>
      </c>
    </row>
    <row r="638" spans="1:3" x14ac:dyDescent="0.25">
      <c r="A638" s="117">
        <v>45317</v>
      </c>
      <c r="B638" s="105">
        <v>12</v>
      </c>
      <c r="C638" s="232">
        <v>3.3457788092</v>
      </c>
    </row>
    <row r="639" spans="1:3" x14ac:dyDescent="0.25">
      <c r="A639" s="117">
        <v>45317</v>
      </c>
      <c r="B639" s="105">
        <v>13</v>
      </c>
      <c r="C639" s="232">
        <v>3.1245716864999999</v>
      </c>
    </row>
    <row r="640" spans="1:3" x14ac:dyDescent="0.25">
      <c r="A640" s="117">
        <v>45317</v>
      </c>
      <c r="B640" s="105">
        <v>14</v>
      </c>
      <c r="C640" s="232">
        <v>3.2292984015999999</v>
      </c>
    </row>
    <row r="641" spans="1:3" x14ac:dyDescent="0.25">
      <c r="A641" s="117">
        <v>45317</v>
      </c>
      <c r="B641" s="105">
        <v>15</v>
      </c>
      <c r="C641" s="232">
        <v>3.3541699224000001</v>
      </c>
    </row>
    <row r="642" spans="1:3" x14ac:dyDescent="0.25">
      <c r="A642" s="117">
        <v>45317</v>
      </c>
      <c r="B642" s="105">
        <v>16</v>
      </c>
      <c r="C642" s="232">
        <v>3.2424536749000001</v>
      </c>
    </row>
    <row r="643" spans="1:3" x14ac:dyDescent="0.25">
      <c r="A643" s="117">
        <v>45317</v>
      </c>
      <c r="B643" s="105">
        <v>17</v>
      </c>
      <c r="C643" s="232">
        <v>2.9996122290999998</v>
      </c>
    </row>
    <row r="644" spans="1:3" x14ac:dyDescent="0.25">
      <c r="A644" s="117">
        <v>45317</v>
      </c>
      <c r="B644" s="105">
        <v>18</v>
      </c>
      <c r="C644" s="232">
        <v>2.8836161656999999</v>
      </c>
    </row>
    <row r="645" spans="1:3" x14ac:dyDescent="0.25">
      <c r="A645" s="117">
        <v>45317</v>
      </c>
      <c r="B645" s="105">
        <v>19</v>
      </c>
      <c r="C645" s="232">
        <v>2.9209078069999999</v>
      </c>
    </row>
    <row r="646" spans="1:3" x14ac:dyDescent="0.25">
      <c r="A646" s="117">
        <v>45317</v>
      </c>
      <c r="B646" s="105">
        <v>20</v>
      </c>
      <c r="C646" s="232">
        <v>2.9422127539999998</v>
      </c>
    </row>
    <row r="647" spans="1:3" x14ac:dyDescent="0.25">
      <c r="A647" s="117">
        <v>45317</v>
      </c>
      <c r="B647" s="105">
        <v>21</v>
      </c>
      <c r="C647" s="232">
        <v>2.9763798376000001</v>
      </c>
    </row>
    <row r="648" spans="1:3" x14ac:dyDescent="0.25">
      <c r="A648" s="117">
        <v>45317</v>
      </c>
      <c r="B648" s="105">
        <v>22</v>
      </c>
      <c r="C648" s="232">
        <v>2.8276981971000001</v>
      </c>
    </row>
    <row r="649" spans="1:3" x14ac:dyDescent="0.25">
      <c r="A649" s="117">
        <v>45317</v>
      </c>
      <c r="B649" s="105">
        <v>23</v>
      </c>
      <c r="C649" s="232">
        <v>2.8246592563999999</v>
      </c>
    </row>
    <row r="650" spans="1:3" x14ac:dyDescent="0.25">
      <c r="A650" s="117">
        <v>45317</v>
      </c>
      <c r="B650" s="105">
        <v>24</v>
      </c>
      <c r="C650" s="232">
        <v>2.7747258153000001</v>
      </c>
    </row>
    <row r="651" spans="1:3" x14ac:dyDescent="0.25">
      <c r="A651" s="117">
        <v>45318</v>
      </c>
      <c r="B651" s="105">
        <v>1</v>
      </c>
      <c r="C651" s="232">
        <v>2.6253585975</v>
      </c>
    </row>
    <row r="652" spans="1:3" x14ac:dyDescent="0.25">
      <c r="A652" s="117">
        <v>45318</v>
      </c>
      <c r="B652" s="105">
        <v>2</v>
      </c>
      <c r="C652" s="232">
        <v>2.5801485756</v>
      </c>
    </row>
    <row r="653" spans="1:3" x14ac:dyDescent="0.25">
      <c r="A653" s="117">
        <v>45318</v>
      </c>
      <c r="B653" s="105">
        <v>3</v>
      </c>
      <c r="C653" s="232">
        <v>2.5794530032999998</v>
      </c>
    </row>
    <row r="654" spans="1:3" x14ac:dyDescent="0.25">
      <c r="A654" s="117">
        <v>45318</v>
      </c>
      <c r="B654" s="105">
        <v>4</v>
      </c>
      <c r="C654" s="232">
        <v>2.5892549903000002</v>
      </c>
    </row>
    <row r="655" spans="1:3" x14ac:dyDescent="0.25">
      <c r="A655" s="117">
        <v>45318</v>
      </c>
      <c r="B655" s="105">
        <v>5</v>
      </c>
      <c r="C655" s="232">
        <v>2.6623411871</v>
      </c>
    </row>
    <row r="656" spans="1:3" x14ac:dyDescent="0.25">
      <c r="A656" s="117">
        <v>45318</v>
      </c>
      <c r="B656" s="105">
        <v>6</v>
      </c>
      <c r="C656" s="232">
        <v>2.9145695959000006</v>
      </c>
    </row>
    <row r="657" spans="1:3" x14ac:dyDescent="0.25">
      <c r="A657" s="117">
        <v>45318</v>
      </c>
      <c r="B657" s="105">
        <v>7</v>
      </c>
      <c r="C657" s="232">
        <v>3.0332814642999999</v>
      </c>
    </row>
    <row r="658" spans="1:3" x14ac:dyDescent="0.25">
      <c r="A658" s="117">
        <v>45318</v>
      </c>
      <c r="B658" s="105">
        <v>8</v>
      </c>
      <c r="C658" s="232">
        <v>2.9265495610999999</v>
      </c>
    </row>
    <row r="659" spans="1:3" x14ac:dyDescent="0.25">
      <c r="A659" s="117">
        <v>45318</v>
      </c>
      <c r="B659" s="105">
        <v>9</v>
      </c>
      <c r="C659" s="232">
        <v>2.8889003300999998</v>
      </c>
    </row>
    <row r="660" spans="1:3" x14ac:dyDescent="0.25">
      <c r="A660" s="117">
        <v>45318</v>
      </c>
      <c r="B660" s="105">
        <v>10</v>
      </c>
      <c r="C660" s="232">
        <v>2.7085180518</v>
      </c>
    </row>
    <row r="661" spans="1:3" x14ac:dyDescent="0.25">
      <c r="A661" s="117">
        <v>45318</v>
      </c>
      <c r="B661" s="105">
        <v>11</v>
      </c>
      <c r="C661" s="232">
        <v>2.6741954961999999</v>
      </c>
    </row>
    <row r="662" spans="1:3" x14ac:dyDescent="0.25">
      <c r="A662" s="117">
        <v>45318</v>
      </c>
      <c r="B662" s="105">
        <v>12</v>
      </c>
      <c r="C662" s="232">
        <v>2.6897731787999999</v>
      </c>
    </row>
    <row r="663" spans="1:3" x14ac:dyDescent="0.25">
      <c r="A663" s="117">
        <v>45318</v>
      </c>
      <c r="B663" s="105">
        <v>13</v>
      </c>
      <c r="C663" s="232">
        <v>2.7128625036999998</v>
      </c>
    </row>
    <row r="664" spans="1:3" x14ac:dyDescent="0.25">
      <c r="A664" s="117">
        <v>45318</v>
      </c>
      <c r="B664" s="105">
        <v>14</v>
      </c>
      <c r="C664" s="232">
        <v>2.6177834935000002</v>
      </c>
    </row>
    <row r="665" spans="1:3" x14ac:dyDescent="0.25">
      <c r="A665" s="117">
        <v>45318</v>
      </c>
      <c r="B665" s="105">
        <v>15</v>
      </c>
      <c r="C665" s="232">
        <v>2.6235326087000002</v>
      </c>
    </row>
    <row r="666" spans="1:3" x14ac:dyDescent="0.25">
      <c r="A666" s="117">
        <v>45318</v>
      </c>
      <c r="B666" s="105">
        <v>16</v>
      </c>
      <c r="C666" s="232">
        <v>2.4662631688999999</v>
      </c>
    </row>
    <row r="667" spans="1:3" x14ac:dyDescent="0.25">
      <c r="A667" s="117">
        <v>45318</v>
      </c>
      <c r="B667" s="105">
        <v>17</v>
      </c>
      <c r="C667" s="232">
        <v>2.4024327399000001</v>
      </c>
    </row>
    <row r="668" spans="1:3" x14ac:dyDescent="0.25">
      <c r="A668" s="117">
        <v>45318</v>
      </c>
      <c r="B668" s="105">
        <v>18</v>
      </c>
      <c r="C668" s="232">
        <v>2.5633402103999998</v>
      </c>
    </row>
    <row r="669" spans="1:3" x14ac:dyDescent="0.25">
      <c r="A669" s="117">
        <v>45318</v>
      </c>
      <c r="B669" s="105">
        <v>19</v>
      </c>
      <c r="C669" s="232">
        <v>2.5559813390000001</v>
      </c>
    </row>
    <row r="670" spans="1:3" x14ac:dyDescent="0.25">
      <c r="A670" s="117">
        <v>45318</v>
      </c>
      <c r="B670" s="105">
        <v>20</v>
      </c>
      <c r="C670" s="232">
        <v>2.5394947667999999</v>
      </c>
    </row>
    <row r="671" spans="1:3" x14ac:dyDescent="0.25">
      <c r="A671" s="117">
        <v>45318</v>
      </c>
      <c r="B671" s="105">
        <v>21</v>
      </c>
      <c r="C671" s="232">
        <v>2.5246710667999999</v>
      </c>
    </row>
    <row r="672" spans="1:3" x14ac:dyDescent="0.25">
      <c r="A672" s="117">
        <v>45318</v>
      </c>
      <c r="B672" s="105">
        <v>22</v>
      </c>
      <c r="C672" s="232">
        <v>2.5150888222000001</v>
      </c>
    </row>
    <row r="673" spans="1:3" x14ac:dyDescent="0.25">
      <c r="A673" s="117">
        <v>45318</v>
      </c>
      <c r="B673" s="105">
        <v>23</v>
      </c>
      <c r="C673" s="232">
        <v>2.6252348333</v>
      </c>
    </row>
    <row r="674" spans="1:3" x14ac:dyDescent="0.25">
      <c r="A674" s="117">
        <v>45318</v>
      </c>
      <c r="B674" s="105">
        <v>24</v>
      </c>
      <c r="C674" s="232">
        <v>2.6615709081999999</v>
      </c>
    </row>
    <row r="675" spans="1:3" x14ac:dyDescent="0.25">
      <c r="A675" s="117">
        <v>45319</v>
      </c>
      <c r="B675" s="105">
        <v>1</v>
      </c>
      <c r="C675" s="232">
        <v>2.6764538122000001</v>
      </c>
    </row>
    <row r="676" spans="1:3" x14ac:dyDescent="0.25">
      <c r="A676" s="117">
        <v>45319</v>
      </c>
      <c r="B676" s="105">
        <v>2</v>
      </c>
      <c r="C676" s="232">
        <v>2.6699112097</v>
      </c>
    </row>
    <row r="677" spans="1:3" x14ac:dyDescent="0.25">
      <c r="A677" s="117">
        <v>45319</v>
      </c>
      <c r="B677" s="105">
        <v>3</v>
      </c>
      <c r="C677" s="232">
        <v>2.672785996</v>
      </c>
    </row>
    <row r="678" spans="1:3" x14ac:dyDescent="0.25">
      <c r="A678" s="117">
        <v>45319</v>
      </c>
      <c r="B678" s="105">
        <v>4</v>
      </c>
      <c r="C678" s="232">
        <v>2.6541410832999999</v>
      </c>
    </row>
    <row r="679" spans="1:3" x14ac:dyDescent="0.25">
      <c r="A679" s="117">
        <v>45319</v>
      </c>
      <c r="B679" s="105">
        <v>5</v>
      </c>
      <c r="C679" s="232">
        <v>2.6869460609</v>
      </c>
    </row>
    <row r="680" spans="1:3" x14ac:dyDescent="0.25">
      <c r="A680" s="117">
        <v>45319</v>
      </c>
      <c r="B680" s="105">
        <v>6</v>
      </c>
      <c r="C680" s="232">
        <v>2.6961309514999998</v>
      </c>
    </row>
    <row r="681" spans="1:3" x14ac:dyDescent="0.25">
      <c r="A681" s="117">
        <v>45319</v>
      </c>
      <c r="B681" s="105">
        <v>7</v>
      </c>
      <c r="C681" s="232">
        <v>2.6981495979000001</v>
      </c>
    </row>
    <row r="682" spans="1:3" x14ac:dyDescent="0.25">
      <c r="A682" s="117">
        <v>45319</v>
      </c>
      <c r="B682" s="105">
        <v>8</v>
      </c>
      <c r="C682" s="232">
        <v>2.6568332067</v>
      </c>
    </row>
    <row r="683" spans="1:3" x14ac:dyDescent="0.25">
      <c r="A683" s="117">
        <v>45319</v>
      </c>
      <c r="B683" s="105">
        <v>9</v>
      </c>
      <c r="C683" s="232">
        <v>2.6737798008999998</v>
      </c>
    </row>
    <row r="684" spans="1:3" x14ac:dyDescent="0.25">
      <c r="A684" s="117">
        <v>45319</v>
      </c>
      <c r="B684" s="105">
        <v>10</v>
      </c>
      <c r="C684" s="232">
        <v>2.5574184271</v>
      </c>
    </row>
    <row r="685" spans="1:3" x14ac:dyDescent="0.25">
      <c r="A685" s="117">
        <v>45319</v>
      </c>
      <c r="B685" s="105">
        <v>11</v>
      </c>
      <c r="C685" s="232">
        <v>2.4829221960000001</v>
      </c>
    </row>
    <row r="686" spans="1:3" x14ac:dyDescent="0.25">
      <c r="A686" s="117">
        <v>45319</v>
      </c>
      <c r="B686" s="105">
        <v>12</v>
      </c>
      <c r="C686" s="232">
        <v>2.4922888799999998</v>
      </c>
    </row>
    <row r="687" spans="1:3" x14ac:dyDescent="0.25">
      <c r="A687" s="117">
        <v>45319</v>
      </c>
      <c r="B687" s="105">
        <v>13</v>
      </c>
      <c r="C687" s="232">
        <v>2.4748393560999999</v>
      </c>
    </row>
    <row r="688" spans="1:3" x14ac:dyDescent="0.25">
      <c r="A688" s="117">
        <v>45319</v>
      </c>
      <c r="B688" s="105">
        <v>14</v>
      </c>
      <c r="C688" s="232">
        <v>2.4103216711000002</v>
      </c>
    </row>
    <row r="689" spans="1:3" x14ac:dyDescent="0.25">
      <c r="A689" s="117">
        <v>45319</v>
      </c>
      <c r="B689" s="105">
        <v>15</v>
      </c>
      <c r="C689" s="232">
        <v>2.4150784917000001</v>
      </c>
    </row>
    <row r="690" spans="1:3" x14ac:dyDescent="0.25">
      <c r="A690" s="117">
        <v>45319</v>
      </c>
      <c r="B690" s="105">
        <v>16</v>
      </c>
      <c r="C690" s="232">
        <v>2.3979902654999998</v>
      </c>
    </row>
    <row r="691" spans="1:3" x14ac:dyDescent="0.25">
      <c r="A691" s="117">
        <v>45319</v>
      </c>
      <c r="B691" s="105">
        <v>17</v>
      </c>
      <c r="C691" s="232">
        <v>2.4503198096999999</v>
      </c>
    </row>
    <row r="692" spans="1:3" x14ac:dyDescent="0.25">
      <c r="A692" s="117">
        <v>45319</v>
      </c>
      <c r="B692" s="105">
        <v>18</v>
      </c>
      <c r="C692" s="232">
        <v>2.5572285618000001</v>
      </c>
    </row>
    <row r="693" spans="1:3" x14ac:dyDescent="0.25">
      <c r="A693" s="117">
        <v>45319</v>
      </c>
      <c r="B693" s="105">
        <v>19</v>
      </c>
      <c r="C693" s="232">
        <v>2.6316033787999999</v>
      </c>
    </row>
    <row r="694" spans="1:3" x14ac:dyDescent="0.25">
      <c r="A694" s="117">
        <v>45319</v>
      </c>
      <c r="B694" s="105">
        <v>20</v>
      </c>
      <c r="C694" s="232">
        <v>2.6895011754999998</v>
      </c>
    </row>
    <row r="695" spans="1:3" x14ac:dyDescent="0.25">
      <c r="A695" s="117">
        <v>45319</v>
      </c>
      <c r="B695" s="105">
        <v>21</v>
      </c>
      <c r="C695" s="232">
        <v>2.7504636541999998</v>
      </c>
    </row>
    <row r="696" spans="1:3" x14ac:dyDescent="0.25">
      <c r="A696" s="117">
        <v>45319</v>
      </c>
      <c r="B696" s="105">
        <v>22</v>
      </c>
      <c r="C696" s="232">
        <v>2.7854419714</v>
      </c>
    </row>
    <row r="697" spans="1:3" x14ac:dyDescent="0.25">
      <c r="A697" s="117">
        <v>45319</v>
      </c>
      <c r="B697" s="105">
        <v>23</v>
      </c>
      <c r="C697" s="232">
        <v>2.8331295629</v>
      </c>
    </row>
    <row r="698" spans="1:3" x14ac:dyDescent="0.25">
      <c r="A698" s="117">
        <v>45319</v>
      </c>
      <c r="B698" s="105">
        <v>24</v>
      </c>
      <c r="C698" s="232">
        <v>2.8494392097999999</v>
      </c>
    </row>
    <row r="699" spans="1:3" x14ac:dyDescent="0.25">
      <c r="A699" s="117">
        <v>45320</v>
      </c>
      <c r="B699" s="105">
        <v>1</v>
      </c>
      <c r="C699" s="232">
        <v>2.8214816595999999</v>
      </c>
    </row>
    <row r="700" spans="1:3" x14ac:dyDescent="0.25">
      <c r="A700" s="117">
        <v>45320</v>
      </c>
      <c r="B700" s="105">
        <v>2</v>
      </c>
      <c r="C700" s="232">
        <v>2.8230714728000001</v>
      </c>
    </row>
    <row r="701" spans="1:3" x14ac:dyDescent="0.25">
      <c r="A701" s="117">
        <v>45320</v>
      </c>
      <c r="B701" s="105">
        <v>3</v>
      </c>
      <c r="C701" s="232">
        <v>2.8315803990999999</v>
      </c>
    </row>
    <row r="702" spans="1:3" x14ac:dyDescent="0.25">
      <c r="A702" s="117">
        <v>45320</v>
      </c>
      <c r="B702" s="105">
        <v>4</v>
      </c>
      <c r="C702" s="232">
        <v>2.8866026007999999</v>
      </c>
    </row>
    <row r="703" spans="1:3" x14ac:dyDescent="0.25">
      <c r="A703" s="117">
        <v>45320</v>
      </c>
      <c r="B703" s="105">
        <v>5</v>
      </c>
      <c r="C703" s="232">
        <v>2.9134021001999999</v>
      </c>
    </row>
    <row r="704" spans="1:3" x14ac:dyDescent="0.25">
      <c r="A704" s="117">
        <v>45320</v>
      </c>
      <c r="B704" s="105">
        <v>6</v>
      </c>
      <c r="C704" s="232">
        <v>3.2497520757</v>
      </c>
    </row>
    <row r="705" spans="1:3" x14ac:dyDescent="0.25">
      <c r="A705" s="117">
        <v>45320</v>
      </c>
      <c r="B705" s="105">
        <v>7</v>
      </c>
      <c r="C705" s="232">
        <v>3.5538062140000002</v>
      </c>
    </row>
    <row r="706" spans="1:3" x14ac:dyDescent="0.25">
      <c r="A706" s="117">
        <v>45320</v>
      </c>
      <c r="B706" s="105">
        <v>8</v>
      </c>
      <c r="C706" s="232">
        <v>3.6012778020999998</v>
      </c>
    </row>
    <row r="707" spans="1:3" x14ac:dyDescent="0.25">
      <c r="A707" s="117">
        <v>45320</v>
      </c>
      <c r="B707" s="105">
        <v>9</v>
      </c>
      <c r="C707" s="232">
        <v>3.6280991216</v>
      </c>
    </row>
    <row r="708" spans="1:3" x14ac:dyDescent="0.25">
      <c r="A708" s="117">
        <v>45320</v>
      </c>
      <c r="B708" s="105">
        <v>10</v>
      </c>
      <c r="C708" s="232">
        <v>3.5458197941999998</v>
      </c>
    </row>
    <row r="709" spans="1:3" x14ac:dyDescent="0.25">
      <c r="A709" s="117">
        <v>45320</v>
      </c>
      <c r="B709" s="105">
        <v>11</v>
      </c>
      <c r="C709" s="232">
        <v>3.5488345647999999</v>
      </c>
    </row>
    <row r="710" spans="1:3" x14ac:dyDescent="0.25">
      <c r="A710" s="117">
        <v>45320</v>
      </c>
      <c r="B710" s="105">
        <v>12</v>
      </c>
      <c r="C710" s="232">
        <v>3.6220171821</v>
      </c>
    </row>
    <row r="711" spans="1:3" x14ac:dyDescent="0.25">
      <c r="A711" s="117">
        <v>45320</v>
      </c>
      <c r="B711" s="105">
        <v>13</v>
      </c>
      <c r="C711" s="232">
        <v>3.5519666752000001</v>
      </c>
    </row>
    <row r="712" spans="1:3" x14ac:dyDescent="0.25">
      <c r="A712" s="117">
        <v>45320</v>
      </c>
      <c r="B712" s="105">
        <v>14</v>
      </c>
      <c r="C712" s="232">
        <v>3.5184291694000001</v>
      </c>
    </row>
    <row r="713" spans="1:3" x14ac:dyDescent="0.25">
      <c r="A713" s="117">
        <v>45320</v>
      </c>
      <c r="B713" s="105">
        <v>15</v>
      </c>
      <c r="C713" s="232">
        <v>3.4648165898999999</v>
      </c>
    </row>
    <row r="714" spans="1:3" x14ac:dyDescent="0.25">
      <c r="A714" s="117">
        <v>45320</v>
      </c>
      <c r="B714" s="105">
        <v>16</v>
      </c>
      <c r="C714" s="232">
        <v>3.3953986211</v>
      </c>
    </row>
    <row r="715" spans="1:3" x14ac:dyDescent="0.25">
      <c r="A715" s="117">
        <v>45320</v>
      </c>
      <c r="B715" s="105">
        <v>17</v>
      </c>
      <c r="C715" s="232">
        <v>3.0948962408999998</v>
      </c>
    </row>
    <row r="716" spans="1:3" x14ac:dyDescent="0.25">
      <c r="A716" s="117">
        <v>45320</v>
      </c>
      <c r="B716" s="105">
        <v>18</v>
      </c>
      <c r="C716" s="232">
        <v>3.0064424289999998</v>
      </c>
    </row>
    <row r="717" spans="1:3" x14ac:dyDescent="0.25">
      <c r="A717" s="117">
        <v>45320</v>
      </c>
      <c r="B717" s="105">
        <v>19</v>
      </c>
      <c r="C717" s="232">
        <v>2.9905492252000001</v>
      </c>
    </row>
    <row r="718" spans="1:3" x14ac:dyDescent="0.25">
      <c r="A718" s="117">
        <v>45320</v>
      </c>
      <c r="B718" s="105">
        <v>20</v>
      </c>
      <c r="C718" s="232">
        <v>3.0011875156999999</v>
      </c>
    </row>
    <row r="719" spans="1:3" x14ac:dyDescent="0.25">
      <c r="A719" s="117">
        <v>45320</v>
      </c>
      <c r="B719" s="105">
        <v>21</v>
      </c>
      <c r="C719" s="232">
        <v>3.021666352</v>
      </c>
    </row>
    <row r="720" spans="1:3" x14ac:dyDescent="0.25">
      <c r="A720" s="117">
        <v>45320</v>
      </c>
      <c r="B720" s="105">
        <v>22</v>
      </c>
      <c r="C720" s="232">
        <v>2.9571183019</v>
      </c>
    </row>
    <row r="721" spans="1:3" x14ac:dyDescent="0.25">
      <c r="A721" s="117">
        <v>45320</v>
      </c>
      <c r="B721" s="105">
        <v>23</v>
      </c>
      <c r="C721" s="232">
        <v>2.9113320472000002</v>
      </c>
    </row>
    <row r="722" spans="1:3" x14ac:dyDescent="0.25">
      <c r="A722" s="117">
        <v>45320</v>
      </c>
      <c r="B722" s="105">
        <v>24</v>
      </c>
      <c r="C722" s="232">
        <v>2.9030063483999999</v>
      </c>
    </row>
    <row r="723" spans="1:3" x14ac:dyDescent="0.25">
      <c r="A723" s="117">
        <v>45321</v>
      </c>
      <c r="B723" s="105">
        <v>1</v>
      </c>
      <c r="C723" s="232">
        <v>3.0782500921999998</v>
      </c>
    </row>
    <row r="724" spans="1:3" x14ac:dyDescent="0.25">
      <c r="A724" s="117">
        <v>45321</v>
      </c>
      <c r="B724" s="105">
        <v>2</v>
      </c>
      <c r="C724" s="232">
        <v>2.9933979957000001</v>
      </c>
    </row>
    <row r="725" spans="1:3" x14ac:dyDescent="0.25">
      <c r="A725" s="117">
        <v>45321</v>
      </c>
      <c r="B725" s="105">
        <v>3</v>
      </c>
      <c r="C725" s="232">
        <v>2.9299115301</v>
      </c>
    </row>
    <row r="726" spans="1:3" x14ac:dyDescent="0.25">
      <c r="A726" s="117">
        <v>45321</v>
      </c>
      <c r="B726" s="105">
        <v>4</v>
      </c>
      <c r="C726" s="232">
        <v>2.9659590461000001</v>
      </c>
    </row>
    <row r="727" spans="1:3" x14ac:dyDescent="0.25">
      <c r="A727" s="117">
        <v>45321</v>
      </c>
      <c r="B727" s="105">
        <v>5</v>
      </c>
      <c r="C727" s="232">
        <v>2.9559430853999999</v>
      </c>
    </row>
    <row r="728" spans="1:3" x14ac:dyDescent="0.25">
      <c r="A728" s="117">
        <v>45321</v>
      </c>
      <c r="B728" s="105">
        <v>6</v>
      </c>
      <c r="C728" s="232">
        <v>3.1028500372000001</v>
      </c>
    </row>
    <row r="729" spans="1:3" x14ac:dyDescent="0.25">
      <c r="A729" s="117">
        <v>45321</v>
      </c>
      <c r="B729" s="105">
        <v>7</v>
      </c>
      <c r="C729" s="232">
        <v>3.3470336919000001</v>
      </c>
    </row>
    <row r="730" spans="1:3" x14ac:dyDescent="0.25">
      <c r="A730" s="117">
        <v>45321</v>
      </c>
      <c r="B730" s="105">
        <v>8</v>
      </c>
      <c r="C730" s="232">
        <v>3.4426016852000001</v>
      </c>
    </row>
    <row r="731" spans="1:3" x14ac:dyDescent="0.25">
      <c r="A731" s="117">
        <v>45321</v>
      </c>
      <c r="B731" s="105">
        <v>9</v>
      </c>
      <c r="C731" s="232">
        <v>3.4374471746999999</v>
      </c>
    </row>
    <row r="732" spans="1:3" x14ac:dyDescent="0.25">
      <c r="A732" s="117">
        <v>45321</v>
      </c>
      <c r="B732" s="105">
        <v>10</v>
      </c>
      <c r="C732" s="232">
        <v>3.4168268743999999</v>
      </c>
    </row>
    <row r="733" spans="1:3" x14ac:dyDescent="0.25">
      <c r="A733" s="117">
        <v>45321</v>
      </c>
      <c r="B733" s="105">
        <v>11</v>
      </c>
      <c r="C733" s="232">
        <v>3.3404685064000001</v>
      </c>
    </row>
    <row r="734" spans="1:3" x14ac:dyDescent="0.25">
      <c r="A734" s="117">
        <v>45321</v>
      </c>
      <c r="B734" s="105">
        <v>12</v>
      </c>
      <c r="C734" s="232">
        <v>3.4103416144000001</v>
      </c>
    </row>
    <row r="735" spans="1:3" x14ac:dyDescent="0.25">
      <c r="A735" s="117">
        <v>45321</v>
      </c>
      <c r="B735" s="105">
        <v>13</v>
      </c>
      <c r="C735" s="232">
        <v>3.3104999397000001</v>
      </c>
    </row>
    <row r="736" spans="1:3" x14ac:dyDescent="0.25">
      <c r="A736" s="117">
        <v>45321</v>
      </c>
      <c r="B736" s="105">
        <v>14</v>
      </c>
      <c r="C736" s="232">
        <v>3.3254249272999998</v>
      </c>
    </row>
    <row r="737" spans="1:3" x14ac:dyDescent="0.25">
      <c r="A737" s="117">
        <v>45321</v>
      </c>
      <c r="B737" s="105">
        <v>15</v>
      </c>
      <c r="C737" s="232">
        <v>3.3274008491</v>
      </c>
    </row>
    <row r="738" spans="1:3" x14ac:dyDescent="0.25">
      <c r="A738" s="117">
        <v>45321</v>
      </c>
      <c r="B738" s="105">
        <v>16</v>
      </c>
      <c r="C738" s="232">
        <v>3.2765442204999999</v>
      </c>
    </row>
    <row r="739" spans="1:3" x14ac:dyDescent="0.25">
      <c r="A739" s="117">
        <v>45321</v>
      </c>
      <c r="B739" s="105">
        <v>17</v>
      </c>
      <c r="C739" s="232">
        <v>3.1622909856999999</v>
      </c>
    </row>
    <row r="740" spans="1:3" x14ac:dyDescent="0.25">
      <c r="A740" s="117">
        <v>45321</v>
      </c>
      <c r="B740" s="105">
        <v>18</v>
      </c>
      <c r="C740" s="232">
        <v>3.0198228004000001</v>
      </c>
    </row>
    <row r="741" spans="1:3" x14ac:dyDescent="0.25">
      <c r="A741" s="117">
        <v>45321</v>
      </c>
      <c r="B741" s="105">
        <v>19</v>
      </c>
      <c r="C741" s="232">
        <v>3.0538917088000002</v>
      </c>
    </row>
    <row r="742" spans="1:3" x14ac:dyDescent="0.25">
      <c r="A742" s="117">
        <v>45321</v>
      </c>
      <c r="B742" s="105">
        <v>20</v>
      </c>
      <c r="C742" s="232">
        <v>3.0226869054000001</v>
      </c>
    </row>
    <row r="743" spans="1:3" x14ac:dyDescent="0.25">
      <c r="A743" s="117">
        <v>45321</v>
      </c>
      <c r="B743" s="105">
        <v>21</v>
      </c>
      <c r="C743" s="232">
        <v>3.0444857947999999</v>
      </c>
    </row>
    <row r="744" spans="1:3" x14ac:dyDescent="0.25">
      <c r="A744" s="117">
        <v>45321</v>
      </c>
      <c r="B744" s="105">
        <v>22</v>
      </c>
      <c r="C744" s="232">
        <v>3.0233229985999999</v>
      </c>
    </row>
    <row r="745" spans="1:3" x14ac:dyDescent="0.25">
      <c r="A745" s="117">
        <v>45321</v>
      </c>
      <c r="B745" s="105">
        <v>23</v>
      </c>
      <c r="C745" s="232">
        <v>3.0104802862</v>
      </c>
    </row>
    <row r="746" spans="1:3" x14ac:dyDescent="0.25">
      <c r="A746" s="117">
        <v>45321</v>
      </c>
      <c r="B746" s="105">
        <v>24</v>
      </c>
      <c r="C746" s="232">
        <v>2.9716777197000002</v>
      </c>
    </row>
    <row r="747" spans="1:3" x14ac:dyDescent="0.25">
      <c r="A747" s="117">
        <v>45322</v>
      </c>
      <c r="B747" s="105">
        <v>1</v>
      </c>
      <c r="C747" s="232">
        <v>3.0472578434000002</v>
      </c>
    </row>
    <row r="748" spans="1:3" x14ac:dyDescent="0.25">
      <c r="A748" s="117">
        <v>45322</v>
      </c>
      <c r="B748" s="105">
        <v>2</v>
      </c>
      <c r="C748" s="232">
        <v>3.1469614570000002</v>
      </c>
    </row>
    <row r="749" spans="1:3" x14ac:dyDescent="0.25">
      <c r="A749" s="117">
        <v>45322</v>
      </c>
      <c r="B749" s="105">
        <v>3</v>
      </c>
      <c r="C749" s="232">
        <v>3.0175807042999998</v>
      </c>
    </row>
    <row r="750" spans="1:3" x14ac:dyDescent="0.25">
      <c r="A750" s="117">
        <v>45322</v>
      </c>
      <c r="B750" s="105">
        <v>4</v>
      </c>
      <c r="C750" s="232">
        <v>2.9008625187999999</v>
      </c>
    </row>
    <row r="751" spans="1:3" x14ac:dyDescent="0.25">
      <c r="A751" s="117">
        <v>45322</v>
      </c>
      <c r="B751" s="105">
        <v>5</v>
      </c>
      <c r="C751" s="232">
        <v>2.8610872045</v>
      </c>
    </row>
    <row r="752" spans="1:3" x14ac:dyDescent="0.25">
      <c r="A752" s="117">
        <v>45322</v>
      </c>
      <c r="B752" s="105">
        <v>6</v>
      </c>
      <c r="C752" s="232">
        <v>3.0728868261</v>
      </c>
    </row>
    <row r="753" spans="1:3" x14ac:dyDescent="0.25">
      <c r="A753" s="117">
        <v>45322</v>
      </c>
      <c r="B753" s="105">
        <v>7</v>
      </c>
      <c r="C753" s="232">
        <v>3.3855176397000002</v>
      </c>
    </row>
    <row r="754" spans="1:3" x14ac:dyDescent="0.25">
      <c r="A754" s="117">
        <v>45322</v>
      </c>
      <c r="B754" s="105">
        <v>8</v>
      </c>
      <c r="C754" s="232">
        <v>3.5088693244</v>
      </c>
    </row>
    <row r="755" spans="1:3" x14ac:dyDescent="0.25">
      <c r="A755" s="117">
        <v>45322</v>
      </c>
      <c r="B755" s="105">
        <v>9</v>
      </c>
      <c r="C755" s="232">
        <v>3.6300365913000001</v>
      </c>
    </row>
    <row r="756" spans="1:3" x14ac:dyDescent="0.25">
      <c r="A756" s="117">
        <v>45322</v>
      </c>
      <c r="B756" s="105">
        <v>10</v>
      </c>
      <c r="C756" s="232">
        <v>3.6212011419999999</v>
      </c>
    </row>
    <row r="757" spans="1:3" x14ac:dyDescent="0.25">
      <c r="A757" s="117">
        <v>45322</v>
      </c>
      <c r="B757" s="105">
        <v>11</v>
      </c>
      <c r="C757" s="232">
        <v>3.5004433600999998</v>
      </c>
    </row>
    <row r="758" spans="1:3" x14ac:dyDescent="0.25">
      <c r="A758" s="117">
        <v>45322</v>
      </c>
      <c r="B758" s="105">
        <v>12</v>
      </c>
      <c r="C758" s="232">
        <v>3.4194435430999999</v>
      </c>
    </row>
    <row r="759" spans="1:3" x14ac:dyDescent="0.25">
      <c r="A759" s="117">
        <v>45322</v>
      </c>
      <c r="B759" s="105">
        <v>13</v>
      </c>
      <c r="C759" s="232">
        <v>3.3424791265999998</v>
      </c>
    </row>
    <row r="760" spans="1:3" x14ac:dyDescent="0.25">
      <c r="A760" s="117">
        <v>45322</v>
      </c>
      <c r="B760" s="105">
        <v>14</v>
      </c>
      <c r="C760" s="232">
        <v>3.3720947271999999</v>
      </c>
    </row>
    <row r="761" spans="1:3" x14ac:dyDescent="0.25">
      <c r="A761" s="117">
        <v>45322</v>
      </c>
      <c r="B761" s="105">
        <v>15</v>
      </c>
      <c r="C761" s="232">
        <v>3.3357099311999998</v>
      </c>
    </row>
    <row r="762" spans="1:3" x14ac:dyDescent="0.25">
      <c r="A762" s="117">
        <v>45322</v>
      </c>
      <c r="B762" s="105">
        <v>16</v>
      </c>
      <c r="C762" s="232">
        <v>3.2323958135000002</v>
      </c>
    </row>
    <row r="763" spans="1:3" x14ac:dyDescent="0.25">
      <c r="A763" s="117">
        <v>45322</v>
      </c>
      <c r="B763" s="105">
        <v>17</v>
      </c>
      <c r="C763" s="232">
        <v>2.9703426216</v>
      </c>
    </row>
    <row r="764" spans="1:3" x14ac:dyDescent="0.25">
      <c r="A764" s="117">
        <v>45322</v>
      </c>
      <c r="B764" s="105">
        <v>18</v>
      </c>
      <c r="C764" s="232">
        <v>2.9753092200000002</v>
      </c>
    </row>
    <row r="765" spans="1:3" x14ac:dyDescent="0.25">
      <c r="A765" s="117">
        <v>45322</v>
      </c>
      <c r="B765" s="105">
        <v>19</v>
      </c>
      <c r="C765" s="232">
        <v>3.0114886787000001</v>
      </c>
    </row>
    <row r="766" spans="1:3" x14ac:dyDescent="0.25">
      <c r="A766" s="117">
        <v>45322</v>
      </c>
      <c r="B766" s="105">
        <v>20</v>
      </c>
      <c r="C766" s="232">
        <v>3.0062261356</v>
      </c>
    </row>
    <row r="767" spans="1:3" x14ac:dyDescent="0.25">
      <c r="A767" s="117">
        <v>45322</v>
      </c>
      <c r="B767" s="105">
        <v>21</v>
      </c>
      <c r="C767" s="232">
        <v>3.0697752079999998</v>
      </c>
    </row>
    <row r="768" spans="1:3" x14ac:dyDescent="0.25">
      <c r="A768" s="117">
        <v>45322</v>
      </c>
      <c r="B768" s="105">
        <v>22</v>
      </c>
      <c r="C768" s="232">
        <v>2.9754624181999998</v>
      </c>
    </row>
    <row r="769" spans="1:3" x14ac:dyDescent="0.25">
      <c r="A769" s="117">
        <v>45322</v>
      </c>
      <c r="B769" s="105">
        <v>23</v>
      </c>
      <c r="C769" s="232">
        <v>2.9884726111000002</v>
      </c>
    </row>
    <row r="770" spans="1:3" x14ac:dyDescent="0.25">
      <c r="A770" s="117">
        <v>45322</v>
      </c>
      <c r="B770" s="105">
        <v>24</v>
      </c>
      <c r="C770" s="232">
        <v>3.0446318976</v>
      </c>
    </row>
    <row r="771" spans="1:3" x14ac:dyDescent="0.25">
      <c r="A771" s="117">
        <v>45323</v>
      </c>
      <c r="B771" s="105">
        <v>1</v>
      </c>
      <c r="C771" s="232">
        <v>3.0154284215999998</v>
      </c>
    </row>
    <row r="772" spans="1:3" x14ac:dyDescent="0.25">
      <c r="A772" s="117">
        <v>45323</v>
      </c>
      <c r="B772" s="105">
        <v>2</v>
      </c>
      <c r="C772" s="232">
        <v>2.9563404090000001</v>
      </c>
    </row>
    <row r="773" spans="1:3" x14ac:dyDescent="0.25">
      <c r="A773" s="117">
        <v>45323</v>
      </c>
      <c r="B773" s="105">
        <v>3</v>
      </c>
      <c r="C773" s="232">
        <v>2.9438578191999998</v>
      </c>
    </row>
    <row r="774" spans="1:3" x14ac:dyDescent="0.25">
      <c r="A774" s="117">
        <v>45323</v>
      </c>
      <c r="B774" s="105">
        <v>4</v>
      </c>
      <c r="C774" s="232">
        <v>2.9354270482999998</v>
      </c>
    </row>
    <row r="775" spans="1:3" x14ac:dyDescent="0.25">
      <c r="A775" s="117">
        <v>45323</v>
      </c>
      <c r="B775" s="105">
        <v>5</v>
      </c>
      <c r="C775" s="232">
        <v>2.9763417973999999</v>
      </c>
    </row>
    <row r="776" spans="1:3" x14ac:dyDescent="0.25">
      <c r="A776" s="117">
        <v>45323</v>
      </c>
      <c r="B776" s="105">
        <v>6</v>
      </c>
      <c r="C776" s="232">
        <v>3.2100323796999999</v>
      </c>
    </row>
    <row r="777" spans="1:3" x14ac:dyDescent="0.25">
      <c r="A777" s="117">
        <v>45323</v>
      </c>
      <c r="B777" s="105">
        <v>7</v>
      </c>
      <c r="C777" s="232">
        <v>3.6682809759000001</v>
      </c>
    </row>
    <row r="778" spans="1:3" x14ac:dyDescent="0.25">
      <c r="A778" s="117">
        <v>45323</v>
      </c>
      <c r="B778" s="105">
        <v>8</v>
      </c>
      <c r="C778" s="232">
        <v>3.6424416509999999</v>
      </c>
    </row>
    <row r="779" spans="1:3" x14ac:dyDescent="0.25">
      <c r="A779" s="117">
        <v>45323</v>
      </c>
      <c r="B779" s="105">
        <v>9</v>
      </c>
      <c r="C779" s="232">
        <v>3.6528169561000001</v>
      </c>
    </row>
    <row r="780" spans="1:3" x14ac:dyDescent="0.25">
      <c r="A780" s="117">
        <v>45323</v>
      </c>
      <c r="B780" s="105">
        <v>10</v>
      </c>
      <c r="C780" s="232">
        <v>3.690730683</v>
      </c>
    </row>
    <row r="781" spans="1:3" x14ac:dyDescent="0.25">
      <c r="A781" s="117">
        <v>45323</v>
      </c>
      <c r="B781" s="105">
        <v>11</v>
      </c>
      <c r="C781" s="232">
        <v>3.7006090704000001</v>
      </c>
    </row>
    <row r="782" spans="1:3" x14ac:dyDescent="0.25">
      <c r="A782" s="117">
        <v>45323</v>
      </c>
      <c r="B782" s="105">
        <v>12</v>
      </c>
      <c r="C782" s="232">
        <v>3.6824119571999998</v>
      </c>
    </row>
    <row r="783" spans="1:3" x14ac:dyDescent="0.25">
      <c r="A783" s="117">
        <v>45323</v>
      </c>
      <c r="B783" s="105">
        <v>13</v>
      </c>
      <c r="C783" s="232">
        <v>3.7057384345000002</v>
      </c>
    </row>
    <row r="784" spans="1:3" x14ac:dyDescent="0.25">
      <c r="A784" s="117">
        <v>45323</v>
      </c>
      <c r="B784" s="105">
        <v>14</v>
      </c>
      <c r="C784" s="232">
        <v>3.7239345709</v>
      </c>
    </row>
    <row r="785" spans="1:3" x14ac:dyDescent="0.25">
      <c r="A785" s="117">
        <v>45323</v>
      </c>
      <c r="B785" s="105">
        <v>15</v>
      </c>
      <c r="C785" s="232">
        <v>3.5289896855</v>
      </c>
    </row>
    <row r="786" spans="1:3" x14ac:dyDescent="0.25">
      <c r="A786" s="117">
        <v>45323</v>
      </c>
      <c r="B786" s="105">
        <v>16</v>
      </c>
      <c r="C786" s="232">
        <v>3.2898606878000001</v>
      </c>
    </row>
    <row r="787" spans="1:3" x14ac:dyDescent="0.25">
      <c r="A787" s="117">
        <v>45323</v>
      </c>
      <c r="B787" s="105">
        <v>17</v>
      </c>
      <c r="C787" s="232">
        <v>3.0684360508999999</v>
      </c>
    </row>
    <row r="788" spans="1:3" x14ac:dyDescent="0.25">
      <c r="A788" s="117">
        <v>45323</v>
      </c>
      <c r="B788" s="105">
        <v>18</v>
      </c>
      <c r="C788" s="232">
        <v>3.0423444372000001</v>
      </c>
    </row>
    <row r="789" spans="1:3" x14ac:dyDescent="0.25">
      <c r="A789" s="117">
        <v>45323</v>
      </c>
      <c r="B789" s="105">
        <v>19</v>
      </c>
      <c r="C789" s="232">
        <v>3.0321964727999999</v>
      </c>
    </row>
    <row r="790" spans="1:3" x14ac:dyDescent="0.25">
      <c r="A790" s="117">
        <v>45323</v>
      </c>
      <c r="B790" s="105">
        <v>20</v>
      </c>
      <c r="C790" s="232">
        <v>3.0639975437999998</v>
      </c>
    </row>
    <row r="791" spans="1:3" x14ac:dyDescent="0.25">
      <c r="A791" s="117">
        <v>45323</v>
      </c>
      <c r="B791" s="105">
        <v>21</v>
      </c>
      <c r="C791" s="232">
        <v>3.1330673988000002</v>
      </c>
    </row>
    <row r="792" spans="1:3" x14ac:dyDescent="0.25">
      <c r="A792" s="117">
        <v>45323</v>
      </c>
      <c r="B792" s="105">
        <v>22</v>
      </c>
      <c r="C792" s="232">
        <v>3.0427200931999998</v>
      </c>
    </row>
    <row r="793" spans="1:3" x14ac:dyDescent="0.25">
      <c r="A793" s="117">
        <v>45323</v>
      </c>
      <c r="B793" s="105">
        <v>23</v>
      </c>
      <c r="C793" s="232">
        <v>3.0484010777999999</v>
      </c>
    </row>
    <row r="794" spans="1:3" x14ac:dyDescent="0.25">
      <c r="A794" s="117">
        <v>45323</v>
      </c>
      <c r="B794" s="105">
        <v>24</v>
      </c>
      <c r="C794" s="232">
        <v>3.0443805089999998</v>
      </c>
    </row>
    <row r="795" spans="1:3" x14ac:dyDescent="0.25">
      <c r="A795" s="117">
        <v>45324</v>
      </c>
      <c r="B795" s="105">
        <v>1</v>
      </c>
      <c r="C795" s="232">
        <v>3.1566004952000002</v>
      </c>
    </row>
    <row r="796" spans="1:3" x14ac:dyDescent="0.25">
      <c r="A796" s="117">
        <v>45324</v>
      </c>
      <c r="B796" s="105">
        <v>2</v>
      </c>
      <c r="C796" s="232">
        <v>3.1069725654</v>
      </c>
    </row>
    <row r="797" spans="1:3" x14ac:dyDescent="0.25">
      <c r="A797" s="117">
        <v>45324</v>
      </c>
      <c r="B797" s="105">
        <v>3</v>
      </c>
      <c r="C797" s="232">
        <v>3.0754337621999999</v>
      </c>
    </row>
    <row r="798" spans="1:3" x14ac:dyDescent="0.25">
      <c r="A798" s="117">
        <v>45324</v>
      </c>
      <c r="B798" s="105">
        <v>4</v>
      </c>
      <c r="C798" s="232">
        <v>3.0356131141999998</v>
      </c>
    </row>
    <row r="799" spans="1:3" x14ac:dyDescent="0.25">
      <c r="A799" s="117">
        <v>45324</v>
      </c>
      <c r="B799" s="105">
        <v>5</v>
      </c>
      <c r="C799" s="232">
        <v>3.0313975685000001</v>
      </c>
    </row>
    <row r="800" spans="1:3" x14ac:dyDescent="0.25">
      <c r="A800" s="117">
        <v>45324</v>
      </c>
      <c r="B800" s="105">
        <v>6</v>
      </c>
      <c r="C800" s="232">
        <v>3.2305191961999999</v>
      </c>
    </row>
    <row r="801" spans="1:3" x14ac:dyDescent="0.25">
      <c r="A801" s="117">
        <v>45324</v>
      </c>
      <c r="B801" s="105">
        <v>7</v>
      </c>
      <c r="C801" s="232">
        <v>3.5516014715000002</v>
      </c>
    </row>
    <row r="802" spans="1:3" x14ac:dyDescent="0.25">
      <c r="A802" s="117">
        <v>45324</v>
      </c>
      <c r="B802" s="105">
        <v>8</v>
      </c>
      <c r="C802" s="232">
        <v>3.7283851933999999</v>
      </c>
    </row>
    <row r="803" spans="1:3" x14ac:dyDescent="0.25">
      <c r="A803" s="117">
        <v>45324</v>
      </c>
      <c r="B803" s="105">
        <v>9</v>
      </c>
      <c r="C803" s="232">
        <v>3.5055787969000001</v>
      </c>
    </row>
    <row r="804" spans="1:3" x14ac:dyDescent="0.25">
      <c r="A804" s="117">
        <v>45324</v>
      </c>
      <c r="B804" s="105">
        <v>10</v>
      </c>
      <c r="C804" s="232">
        <v>3.5025809636999998</v>
      </c>
    </row>
    <row r="805" spans="1:3" x14ac:dyDescent="0.25">
      <c r="A805" s="117">
        <v>45324</v>
      </c>
      <c r="B805" s="105">
        <v>11</v>
      </c>
      <c r="C805" s="232">
        <v>3.3768352361999998</v>
      </c>
    </row>
    <row r="806" spans="1:3" x14ac:dyDescent="0.25">
      <c r="A806" s="117">
        <v>45324</v>
      </c>
      <c r="B806" s="105">
        <v>12</v>
      </c>
      <c r="C806" s="232">
        <v>3.3651121527000001</v>
      </c>
    </row>
    <row r="807" spans="1:3" x14ac:dyDescent="0.25">
      <c r="A807" s="117">
        <v>45324</v>
      </c>
      <c r="B807" s="105">
        <v>13</v>
      </c>
      <c r="C807" s="232">
        <v>3.4529408574999998</v>
      </c>
    </row>
    <row r="808" spans="1:3" x14ac:dyDescent="0.25">
      <c r="A808" s="117">
        <v>45324</v>
      </c>
      <c r="B808" s="105">
        <v>14</v>
      </c>
      <c r="C808" s="232">
        <v>3.4073811041000002</v>
      </c>
    </row>
    <row r="809" spans="1:3" x14ac:dyDescent="0.25">
      <c r="A809" s="117">
        <v>45324</v>
      </c>
      <c r="B809" s="105">
        <v>15</v>
      </c>
      <c r="C809" s="232">
        <v>3.2784903571999999</v>
      </c>
    </row>
    <row r="810" spans="1:3" x14ac:dyDescent="0.25">
      <c r="A810" s="117">
        <v>45324</v>
      </c>
      <c r="B810" s="105">
        <v>16</v>
      </c>
      <c r="C810" s="232">
        <v>3.1376741341000001</v>
      </c>
    </row>
    <row r="811" spans="1:3" x14ac:dyDescent="0.25">
      <c r="A811" s="117">
        <v>45324</v>
      </c>
      <c r="B811" s="105">
        <v>17</v>
      </c>
      <c r="C811" s="232">
        <v>3.0400467688999999</v>
      </c>
    </row>
    <row r="812" spans="1:3" x14ac:dyDescent="0.25">
      <c r="A812" s="117">
        <v>45324</v>
      </c>
      <c r="B812" s="105">
        <v>18</v>
      </c>
      <c r="C812" s="232">
        <v>2.9477220310000001</v>
      </c>
    </row>
    <row r="813" spans="1:3" x14ac:dyDescent="0.25">
      <c r="A813" s="117">
        <v>45324</v>
      </c>
      <c r="B813" s="105">
        <v>19</v>
      </c>
      <c r="C813" s="232">
        <v>2.9551733555999999</v>
      </c>
    </row>
    <row r="814" spans="1:3" x14ac:dyDescent="0.25">
      <c r="A814" s="117">
        <v>45324</v>
      </c>
      <c r="B814" s="105">
        <v>20</v>
      </c>
      <c r="C814" s="232">
        <v>2.9648722081000001</v>
      </c>
    </row>
    <row r="815" spans="1:3" x14ac:dyDescent="0.25">
      <c r="A815" s="117">
        <v>45324</v>
      </c>
      <c r="B815" s="105">
        <v>21</v>
      </c>
      <c r="C815" s="232">
        <v>3.0126509252</v>
      </c>
    </row>
    <row r="816" spans="1:3" x14ac:dyDescent="0.25">
      <c r="A816" s="117">
        <v>45324</v>
      </c>
      <c r="B816" s="105">
        <v>22</v>
      </c>
      <c r="C816" s="232">
        <v>2.9541499641</v>
      </c>
    </row>
    <row r="817" spans="1:3" x14ac:dyDescent="0.25">
      <c r="A817" s="117">
        <v>45324</v>
      </c>
      <c r="B817" s="105">
        <v>23</v>
      </c>
      <c r="C817" s="232">
        <v>2.9609672095000001</v>
      </c>
    </row>
    <row r="818" spans="1:3" x14ac:dyDescent="0.25">
      <c r="A818" s="117">
        <v>45324</v>
      </c>
      <c r="B818" s="105">
        <v>24</v>
      </c>
      <c r="C818" s="232">
        <v>3.0066258245999999</v>
      </c>
    </row>
    <row r="819" spans="1:3" x14ac:dyDescent="0.25">
      <c r="A819" s="117">
        <v>45325</v>
      </c>
      <c r="B819" s="105">
        <v>1</v>
      </c>
      <c r="C819" s="232">
        <v>2.9938278356999999</v>
      </c>
    </row>
    <row r="820" spans="1:3" x14ac:dyDescent="0.25">
      <c r="A820" s="117">
        <v>45325</v>
      </c>
      <c r="B820" s="105">
        <v>2</v>
      </c>
      <c r="C820" s="232">
        <v>2.8942681280999993</v>
      </c>
    </row>
    <row r="821" spans="1:3" x14ac:dyDescent="0.25">
      <c r="A821" s="117">
        <v>45325</v>
      </c>
      <c r="B821" s="105">
        <v>3</v>
      </c>
      <c r="C821" s="232">
        <v>2.897954087</v>
      </c>
    </row>
    <row r="822" spans="1:3" x14ac:dyDescent="0.25">
      <c r="A822" s="117">
        <v>45325</v>
      </c>
      <c r="B822" s="105">
        <v>4</v>
      </c>
      <c r="C822" s="232">
        <v>2.8978011482000001</v>
      </c>
    </row>
    <row r="823" spans="1:3" x14ac:dyDescent="0.25">
      <c r="A823" s="117">
        <v>45325</v>
      </c>
      <c r="B823" s="105">
        <v>5</v>
      </c>
      <c r="C823" s="232">
        <v>2.8559175727000001</v>
      </c>
    </row>
    <row r="824" spans="1:3" x14ac:dyDescent="0.25">
      <c r="A824" s="117">
        <v>45325</v>
      </c>
      <c r="B824" s="105">
        <v>6</v>
      </c>
      <c r="C824" s="232">
        <v>2.9508193212</v>
      </c>
    </row>
    <row r="825" spans="1:3" x14ac:dyDescent="0.25">
      <c r="A825" s="117">
        <v>45325</v>
      </c>
      <c r="B825" s="105">
        <v>7</v>
      </c>
      <c r="C825" s="232">
        <v>3.1684311681000001</v>
      </c>
    </row>
    <row r="826" spans="1:3" x14ac:dyDescent="0.25">
      <c r="A826" s="117">
        <v>45325</v>
      </c>
      <c r="B826" s="105">
        <v>8</v>
      </c>
      <c r="C826" s="232">
        <v>3.1011754156000002</v>
      </c>
    </row>
    <row r="827" spans="1:3" x14ac:dyDescent="0.25">
      <c r="A827" s="117">
        <v>45325</v>
      </c>
      <c r="B827" s="105">
        <v>9</v>
      </c>
      <c r="C827" s="232">
        <v>3.0055749977000001</v>
      </c>
    </row>
    <row r="828" spans="1:3" x14ac:dyDescent="0.25">
      <c r="A828" s="117">
        <v>45325</v>
      </c>
      <c r="B828" s="105">
        <v>10</v>
      </c>
      <c r="C828" s="232">
        <v>2.8931158911999999</v>
      </c>
    </row>
    <row r="829" spans="1:3" x14ac:dyDescent="0.25">
      <c r="A829" s="117">
        <v>45325</v>
      </c>
      <c r="B829" s="105">
        <v>11</v>
      </c>
      <c r="C829" s="232">
        <v>2.9979822851</v>
      </c>
    </row>
    <row r="830" spans="1:3" x14ac:dyDescent="0.25">
      <c r="A830" s="117">
        <v>45325</v>
      </c>
      <c r="B830" s="105">
        <v>12</v>
      </c>
      <c r="C830" s="232">
        <v>2.8969420782999999</v>
      </c>
    </row>
    <row r="831" spans="1:3" x14ac:dyDescent="0.25">
      <c r="A831" s="117">
        <v>45325</v>
      </c>
      <c r="B831" s="105">
        <v>13</v>
      </c>
      <c r="C831" s="232">
        <v>3.0263617254000001</v>
      </c>
    </row>
    <row r="832" spans="1:3" x14ac:dyDescent="0.25">
      <c r="A832" s="117">
        <v>45325</v>
      </c>
      <c r="B832" s="105">
        <v>14</v>
      </c>
      <c r="C832" s="232">
        <v>3.0591137549999998</v>
      </c>
    </row>
    <row r="833" spans="1:3" x14ac:dyDescent="0.25">
      <c r="A833" s="117">
        <v>45325</v>
      </c>
      <c r="B833" s="105">
        <v>15</v>
      </c>
      <c r="C833" s="232">
        <v>3.0658216862000001</v>
      </c>
    </row>
    <row r="834" spans="1:3" x14ac:dyDescent="0.25">
      <c r="A834" s="117">
        <v>45325</v>
      </c>
      <c r="B834" s="105">
        <v>16</v>
      </c>
      <c r="C834" s="232">
        <v>2.8065719153000002</v>
      </c>
    </row>
    <row r="835" spans="1:3" x14ac:dyDescent="0.25">
      <c r="A835" s="117">
        <v>45325</v>
      </c>
      <c r="B835" s="105">
        <v>17</v>
      </c>
      <c r="C835" s="232">
        <v>2.7224299322999999</v>
      </c>
    </row>
    <row r="836" spans="1:3" x14ac:dyDescent="0.25">
      <c r="A836" s="117">
        <v>45325</v>
      </c>
      <c r="B836" s="105">
        <v>18</v>
      </c>
      <c r="C836" s="232">
        <v>2.8624374241999999</v>
      </c>
    </row>
    <row r="837" spans="1:3" x14ac:dyDescent="0.25">
      <c r="A837" s="117">
        <v>45325</v>
      </c>
      <c r="B837" s="105">
        <v>19</v>
      </c>
      <c r="C837" s="232">
        <v>2.9092256629</v>
      </c>
    </row>
    <row r="838" spans="1:3" x14ac:dyDescent="0.25">
      <c r="A838" s="117">
        <v>45325</v>
      </c>
      <c r="B838" s="105">
        <v>20</v>
      </c>
      <c r="C838" s="232">
        <v>2.9130829474</v>
      </c>
    </row>
    <row r="839" spans="1:3" x14ac:dyDescent="0.25">
      <c r="A839" s="117">
        <v>45325</v>
      </c>
      <c r="B839" s="105">
        <v>21</v>
      </c>
      <c r="C839" s="232">
        <v>2.8884747625</v>
      </c>
    </row>
    <row r="840" spans="1:3" x14ac:dyDescent="0.25">
      <c r="A840" s="117">
        <v>45325</v>
      </c>
      <c r="B840" s="105">
        <v>22</v>
      </c>
      <c r="C840" s="232">
        <v>2.9015555426000001</v>
      </c>
    </row>
    <row r="841" spans="1:3" x14ac:dyDescent="0.25">
      <c r="A841" s="117">
        <v>45325</v>
      </c>
      <c r="B841" s="105">
        <v>23</v>
      </c>
      <c r="C841" s="232">
        <v>2.9273540044000002</v>
      </c>
    </row>
    <row r="842" spans="1:3" x14ac:dyDescent="0.25">
      <c r="A842" s="117">
        <v>45325</v>
      </c>
      <c r="B842" s="105">
        <v>24</v>
      </c>
      <c r="C842" s="232">
        <v>2.9726444249999999</v>
      </c>
    </row>
    <row r="843" spans="1:3" x14ac:dyDescent="0.25">
      <c r="A843" s="117">
        <v>45326</v>
      </c>
      <c r="B843" s="105">
        <v>1</v>
      </c>
      <c r="C843" s="232">
        <v>2.9865036931</v>
      </c>
    </row>
    <row r="844" spans="1:3" x14ac:dyDescent="0.25">
      <c r="A844" s="117">
        <v>45326</v>
      </c>
      <c r="B844" s="105">
        <v>2</v>
      </c>
      <c r="C844" s="232">
        <v>3.0034653781</v>
      </c>
    </row>
    <row r="845" spans="1:3" x14ac:dyDescent="0.25">
      <c r="A845" s="117">
        <v>45326</v>
      </c>
      <c r="B845" s="105">
        <v>3</v>
      </c>
      <c r="C845" s="232">
        <v>2.9946065985999999</v>
      </c>
    </row>
    <row r="846" spans="1:3" x14ac:dyDescent="0.25">
      <c r="A846" s="117">
        <v>45326</v>
      </c>
      <c r="B846" s="105">
        <v>4</v>
      </c>
      <c r="C846" s="232">
        <v>2.9701879888999998</v>
      </c>
    </row>
    <row r="847" spans="1:3" x14ac:dyDescent="0.25">
      <c r="A847" s="117">
        <v>45326</v>
      </c>
      <c r="B847" s="105">
        <v>5</v>
      </c>
      <c r="C847" s="232">
        <v>2.9818218391000002</v>
      </c>
    </row>
    <row r="848" spans="1:3" x14ac:dyDescent="0.25">
      <c r="A848" s="117">
        <v>45326</v>
      </c>
      <c r="B848" s="105">
        <v>6</v>
      </c>
      <c r="C848" s="232">
        <v>2.9770557256000001</v>
      </c>
    </row>
    <row r="849" spans="1:3" x14ac:dyDescent="0.25">
      <c r="A849" s="117">
        <v>45326</v>
      </c>
      <c r="B849" s="105">
        <v>7</v>
      </c>
      <c r="C849" s="232">
        <v>2.9771828771000002</v>
      </c>
    </row>
    <row r="850" spans="1:3" x14ac:dyDescent="0.25">
      <c r="A850" s="117">
        <v>45326</v>
      </c>
      <c r="B850" s="105">
        <v>8</v>
      </c>
      <c r="C850" s="232">
        <v>2.8799916694999999</v>
      </c>
    </row>
    <row r="851" spans="1:3" x14ac:dyDescent="0.25">
      <c r="A851" s="117">
        <v>45326</v>
      </c>
      <c r="B851" s="105">
        <v>9</v>
      </c>
      <c r="C851" s="232">
        <v>2.8052709967</v>
      </c>
    </row>
    <row r="852" spans="1:3" x14ac:dyDescent="0.25">
      <c r="A852" s="117">
        <v>45326</v>
      </c>
      <c r="B852" s="105">
        <v>10</v>
      </c>
      <c r="C852" s="232">
        <v>2.7965402531999999</v>
      </c>
    </row>
    <row r="853" spans="1:3" x14ac:dyDescent="0.25">
      <c r="A853" s="117">
        <v>45326</v>
      </c>
      <c r="B853" s="105">
        <v>11</v>
      </c>
      <c r="C853" s="232">
        <v>2.7634611974999999</v>
      </c>
    </row>
    <row r="854" spans="1:3" x14ac:dyDescent="0.25">
      <c r="A854" s="117">
        <v>45326</v>
      </c>
      <c r="B854" s="105">
        <v>12</v>
      </c>
      <c r="C854" s="232">
        <v>2.7201449743000001</v>
      </c>
    </row>
    <row r="855" spans="1:3" x14ac:dyDescent="0.25">
      <c r="A855" s="117">
        <v>45326</v>
      </c>
      <c r="B855" s="105">
        <v>13</v>
      </c>
      <c r="C855" s="232">
        <v>2.7231869055</v>
      </c>
    </row>
    <row r="856" spans="1:3" x14ac:dyDescent="0.25">
      <c r="A856" s="117">
        <v>45326</v>
      </c>
      <c r="B856" s="105">
        <v>14</v>
      </c>
      <c r="C856" s="232">
        <v>2.6903079228000002</v>
      </c>
    </row>
    <row r="857" spans="1:3" x14ac:dyDescent="0.25">
      <c r="A857" s="117">
        <v>45326</v>
      </c>
      <c r="B857" s="105">
        <v>15</v>
      </c>
      <c r="C857" s="232">
        <v>2.7259402928999998</v>
      </c>
    </row>
    <row r="858" spans="1:3" x14ac:dyDescent="0.25">
      <c r="A858" s="117">
        <v>45326</v>
      </c>
      <c r="B858" s="105">
        <v>16</v>
      </c>
      <c r="C858" s="232">
        <v>2.61051236</v>
      </c>
    </row>
    <row r="859" spans="1:3" x14ac:dyDescent="0.25">
      <c r="A859" s="117">
        <v>45326</v>
      </c>
      <c r="B859" s="105">
        <v>17</v>
      </c>
      <c r="C859" s="232">
        <v>2.513524506</v>
      </c>
    </row>
    <row r="860" spans="1:3" x14ac:dyDescent="0.25">
      <c r="A860" s="117">
        <v>45326</v>
      </c>
      <c r="B860" s="105">
        <v>18</v>
      </c>
      <c r="C860" s="232">
        <v>2.5459277197999999</v>
      </c>
    </row>
    <row r="861" spans="1:3" x14ac:dyDescent="0.25">
      <c r="A861" s="117">
        <v>45326</v>
      </c>
      <c r="B861" s="105">
        <v>19</v>
      </c>
      <c r="C861" s="232">
        <v>2.5508979499000004</v>
      </c>
    </row>
    <row r="862" spans="1:3" x14ac:dyDescent="0.25">
      <c r="A862" s="117">
        <v>45326</v>
      </c>
      <c r="B862" s="105">
        <v>20</v>
      </c>
      <c r="C862" s="232">
        <v>2.4543977515000002</v>
      </c>
    </row>
    <row r="863" spans="1:3" x14ac:dyDescent="0.25">
      <c r="A863" s="117">
        <v>45326</v>
      </c>
      <c r="B863" s="105">
        <v>21</v>
      </c>
      <c r="C863" s="232">
        <v>2.813088059</v>
      </c>
    </row>
    <row r="864" spans="1:3" x14ac:dyDescent="0.25">
      <c r="A864" s="117">
        <v>45326</v>
      </c>
      <c r="B864" s="105">
        <v>22</v>
      </c>
      <c r="C864" s="232">
        <v>2.8788647313000002</v>
      </c>
    </row>
    <row r="865" spans="1:3" x14ac:dyDescent="0.25">
      <c r="A865" s="117">
        <v>45326</v>
      </c>
      <c r="B865" s="105">
        <v>23</v>
      </c>
      <c r="C865" s="232">
        <v>2.8445737464</v>
      </c>
    </row>
    <row r="866" spans="1:3" x14ac:dyDescent="0.25">
      <c r="A866" s="117">
        <v>45326</v>
      </c>
      <c r="B866" s="105">
        <v>24</v>
      </c>
      <c r="C866" s="232">
        <v>2.8425654304000001</v>
      </c>
    </row>
    <row r="867" spans="1:3" x14ac:dyDescent="0.25">
      <c r="A867" s="117">
        <v>45327</v>
      </c>
      <c r="B867" s="105">
        <v>1</v>
      </c>
      <c r="C867" s="232">
        <v>2.8965304877000002</v>
      </c>
    </row>
    <row r="868" spans="1:3" x14ac:dyDescent="0.25">
      <c r="A868" s="117">
        <v>45327</v>
      </c>
      <c r="B868" s="105">
        <v>2</v>
      </c>
      <c r="C868" s="232">
        <v>2.8438598487000002</v>
      </c>
    </row>
    <row r="869" spans="1:3" x14ac:dyDescent="0.25">
      <c r="A869" s="117">
        <v>45327</v>
      </c>
      <c r="B869" s="105">
        <v>3</v>
      </c>
      <c r="C869" s="232">
        <v>2.7516408238999999</v>
      </c>
    </row>
    <row r="870" spans="1:3" x14ac:dyDescent="0.25">
      <c r="A870" s="117">
        <v>45327</v>
      </c>
      <c r="B870" s="105">
        <v>4</v>
      </c>
      <c r="C870" s="232">
        <v>2.9277922523000002</v>
      </c>
    </row>
    <row r="871" spans="1:3" x14ac:dyDescent="0.25">
      <c r="A871" s="117">
        <v>45327</v>
      </c>
      <c r="B871" s="105">
        <v>5</v>
      </c>
      <c r="C871" s="232">
        <v>2.8825270237999998</v>
      </c>
    </row>
    <row r="872" spans="1:3" x14ac:dyDescent="0.25">
      <c r="A872" s="117">
        <v>45327</v>
      </c>
      <c r="B872" s="105">
        <v>6</v>
      </c>
      <c r="C872" s="232">
        <v>3.0848105779999999</v>
      </c>
    </row>
    <row r="873" spans="1:3" x14ac:dyDescent="0.25">
      <c r="A873" s="117">
        <v>45327</v>
      </c>
      <c r="B873" s="105">
        <v>7</v>
      </c>
      <c r="C873" s="232">
        <v>3.3046039130999998</v>
      </c>
    </row>
    <row r="874" spans="1:3" x14ac:dyDescent="0.25">
      <c r="A874" s="117">
        <v>45327</v>
      </c>
      <c r="B874" s="105">
        <v>8</v>
      </c>
      <c r="C874" s="232">
        <v>3.4603781745000002</v>
      </c>
    </row>
    <row r="875" spans="1:3" x14ac:dyDescent="0.25">
      <c r="A875" s="117">
        <v>45327</v>
      </c>
      <c r="B875" s="105">
        <v>9</v>
      </c>
      <c r="C875" s="232">
        <v>3.6690015263000002</v>
      </c>
    </row>
    <row r="876" spans="1:3" x14ac:dyDescent="0.25">
      <c r="A876" s="117">
        <v>45327</v>
      </c>
      <c r="B876" s="105">
        <v>10</v>
      </c>
      <c r="C876" s="232">
        <v>3.5810424809999999</v>
      </c>
    </row>
    <row r="877" spans="1:3" x14ac:dyDescent="0.25">
      <c r="A877" s="117">
        <v>45327</v>
      </c>
      <c r="B877" s="105">
        <v>11</v>
      </c>
      <c r="C877" s="232">
        <v>3.5652557379999998</v>
      </c>
    </row>
    <row r="878" spans="1:3" x14ac:dyDescent="0.25">
      <c r="A878" s="117">
        <v>45327</v>
      </c>
      <c r="B878" s="105">
        <v>12</v>
      </c>
      <c r="C878" s="232">
        <v>3.643329499</v>
      </c>
    </row>
    <row r="879" spans="1:3" x14ac:dyDescent="0.25">
      <c r="A879" s="117">
        <v>45327</v>
      </c>
      <c r="B879" s="105">
        <v>13</v>
      </c>
      <c r="C879" s="232">
        <v>3.6663138739000001</v>
      </c>
    </row>
    <row r="880" spans="1:3" x14ac:dyDescent="0.25">
      <c r="A880" s="117">
        <v>45327</v>
      </c>
      <c r="B880" s="105">
        <v>14</v>
      </c>
      <c r="C880" s="232">
        <v>3.7072955633000002</v>
      </c>
    </row>
    <row r="881" spans="1:3" x14ac:dyDescent="0.25">
      <c r="A881" s="117">
        <v>45327</v>
      </c>
      <c r="B881" s="105">
        <v>15</v>
      </c>
      <c r="C881" s="232">
        <v>3.6003915412</v>
      </c>
    </row>
    <row r="882" spans="1:3" x14ac:dyDescent="0.25">
      <c r="A882" s="117">
        <v>45327</v>
      </c>
      <c r="B882" s="105">
        <v>16</v>
      </c>
      <c r="C882" s="232">
        <v>3.5435024114</v>
      </c>
    </row>
    <row r="883" spans="1:3" x14ac:dyDescent="0.25">
      <c r="A883" s="117">
        <v>45327</v>
      </c>
      <c r="B883" s="105">
        <v>17</v>
      </c>
      <c r="C883" s="232">
        <v>3.1736046453000002</v>
      </c>
    </row>
    <row r="884" spans="1:3" x14ac:dyDescent="0.25">
      <c r="A884" s="117">
        <v>45327</v>
      </c>
      <c r="B884" s="105">
        <v>18</v>
      </c>
      <c r="C884" s="232">
        <v>3.0810469213</v>
      </c>
    </row>
    <row r="885" spans="1:3" x14ac:dyDescent="0.25">
      <c r="A885" s="117">
        <v>45327</v>
      </c>
      <c r="B885" s="105">
        <v>19</v>
      </c>
      <c r="C885" s="232">
        <v>3.0832260595999998</v>
      </c>
    </row>
    <row r="886" spans="1:3" x14ac:dyDescent="0.25">
      <c r="A886" s="117">
        <v>45327</v>
      </c>
      <c r="B886" s="105">
        <v>20</v>
      </c>
      <c r="C886" s="232">
        <v>3.0251455694999998</v>
      </c>
    </row>
    <row r="887" spans="1:3" x14ac:dyDescent="0.25">
      <c r="A887" s="117">
        <v>45327</v>
      </c>
      <c r="B887" s="105">
        <v>21</v>
      </c>
      <c r="C887" s="232">
        <v>3.0677591254999999</v>
      </c>
    </row>
    <row r="888" spans="1:3" x14ac:dyDescent="0.25">
      <c r="A888" s="117">
        <v>45327</v>
      </c>
      <c r="B888" s="105">
        <v>22</v>
      </c>
      <c r="C888" s="232">
        <v>3.0462317357000002</v>
      </c>
    </row>
    <row r="889" spans="1:3" x14ac:dyDescent="0.25">
      <c r="A889" s="117">
        <v>45327</v>
      </c>
      <c r="B889" s="105">
        <v>23</v>
      </c>
      <c r="C889" s="232">
        <v>3.0764573980000001</v>
      </c>
    </row>
    <row r="890" spans="1:3" x14ac:dyDescent="0.25">
      <c r="A890" s="117">
        <v>45327</v>
      </c>
      <c r="B890" s="105">
        <v>24</v>
      </c>
      <c r="C890" s="232">
        <v>3.0682351231</v>
      </c>
    </row>
    <row r="891" spans="1:3" x14ac:dyDescent="0.25">
      <c r="A891" s="117">
        <v>45328</v>
      </c>
      <c r="B891" s="105">
        <v>1</v>
      </c>
      <c r="C891" s="232">
        <v>3.1521208198999999</v>
      </c>
    </row>
    <row r="892" spans="1:3" x14ac:dyDescent="0.25">
      <c r="A892" s="117">
        <v>45328</v>
      </c>
      <c r="B892" s="105">
        <v>2</v>
      </c>
      <c r="C892" s="232">
        <v>2.9977783361000001</v>
      </c>
    </row>
    <row r="893" spans="1:3" x14ac:dyDescent="0.25">
      <c r="A893" s="117">
        <v>45328</v>
      </c>
      <c r="B893" s="105">
        <v>3</v>
      </c>
      <c r="C893" s="232">
        <v>2.9259289098000001</v>
      </c>
    </row>
    <row r="894" spans="1:3" x14ac:dyDescent="0.25">
      <c r="A894" s="117">
        <v>45328</v>
      </c>
      <c r="B894" s="105">
        <v>4</v>
      </c>
      <c r="C894" s="232">
        <v>3.0234402930000002</v>
      </c>
    </row>
    <row r="895" spans="1:3" x14ac:dyDescent="0.25">
      <c r="A895" s="117">
        <v>45328</v>
      </c>
      <c r="B895" s="105">
        <v>5</v>
      </c>
      <c r="C895" s="232">
        <v>3.0953952642</v>
      </c>
    </row>
    <row r="896" spans="1:3" x14ac:dyDescent="0.25">
      <c r="A896" s="117">
        <v>45328</v>
      </c>
      <c r="B896" s="105">
        <v>6</v>
      </c>
      <c r="C896" s="232">
        <v>3.4538043525000002</v>
      </c>
    </row>
    <row r="897" spans="1:3" x14ac:dyDescent="0.25">
      <c r="A897" s="117">
        <v>45328</v>
      </c>
      <c r="B897" s="105">
        <v>7</v>
      </c>
      <c r="C897" s="232">
        <v>3.6686386112</v>
      </c>
    </row>
    <row r="898" spans="1:3" x14ac:dyDescent="0.25">
      <c r="A898" s="117">
        <v>45328</v>
      </c>
      <c r="B898" s="105">
        <v>8</v>
      </c>
      <c r="C898" s="232">
        <v>3.7574194952000002</v>
      </c>
    </row>
    <row r="899" spans="1:3" x14ac:dyDescent="0.25">
      <c r="A899" s="117">
        <v>45328</v>
      </c>
      <c r="B899" s="105">
        <v>9</v>
      </c>
      <c r="C899" s="232">
        <v>3.9206026922000001</v>
      </c>
    </row>
    <row r="900" spans="1:3" x14ac:dyDescent="0.25">
      <c r="A900" s="117">
        <v>45328</v>
      </c>
      <c r="B900" s="105">
        <v>10</v>
      </c>
      <c r="C900" s="232">
        <v>3.9131954655999999</v>
      </c>
    </row>
    <row r="901" spans="1:3" x14ac:dyDescent="0.25">
      <c r="A901" s="117">
        <v>45328</v>
      </c>
      <c r="B901" s="105">
        <v>11</v>
      </c>
      <c r="C901" s="232">
        <v>3.7059101874000002</v>
      </c>
    </row>
    <row r="902" spans="1:3" x14ac:dyDescent="0.25">
      <c r="A902" s="117">
        <v>45328</v>
      </c>
      <c r="B902" s="105">
        <v>12</v>
      </c>
      <c r="C902" s="232">
        <v>3.8062483830999998</v>
      </c>
    </row>
    <row r="903" spans="1:3" x14ac:dyDescent="0.25">
      <c r="A903" s="117">
        <v>45328</v>
      </c>
      <c r="B903" s="105">
        <v>13</v>
      </c>
      <c r="C903" s="232">
        <v>3.7592374273</v>
      </c>
    </row>
    <row r="904" spans="1:3" x14ac:dyDescent="0.25">
      <c r="A904" s="117">
        <v>45328</v>
      </c>
      <c r="B904" s="105">
        <v>14</v>
      </c>
      <c r="C904" s="232">
        <v>3.7382836005</v>
      </c>
    </row>
    <row r="905" spans="1:3" x14ac:dyDescent="0.25">
      <c r="A905" s="117">
        <v>45328</v>
      </c>
      <c r="B905" s="105">
        <v>15</v>
      </c>
      <c r="C905" s="232">
        <v>3.5705244451999998</v>
      </c>
    </row>
    <row r="906" spans="1:3" x14ac:dyDescent="0.25">
      <c r="A906" s="117">
        <v>45328</v>
      </c>
      <c r="B906" s="105">
        <v>16</v>
      </c>
      <c r="C906" s="232">
        <v>3.4608475956999998</v>
      </c>
    </row>
    <row r="907" spans="1:3" x14ac:dyDescent="0.25">
      <c r="A907" s="117">
        <v>45328</v>
      </c>
      <c r="B907" s="105">
        <v>17</v>
      </c>
      <c r="C907" s="232">
        <v>3.1888712622000002</v>
      </c>
    </row>
    <row r="908" spans="1:3" x14ac:dyDescent="0.25">
      <c r="A908" s="117">
        <v>45328</v>
      </c>
      <c r="B908" s="105">
        <v>18</v>
      </c>
      <c r="C908" s="232">
        <v>2.9974584205000001</v>
      </c>
    </row>
    <row r="909" spans="1:3" x14ac:dyDescent="0.25">
      <c r="A909" s="117">
        <v>45328</v>
      </c>
      <c r="B909" s="105">
        <v>19</v>
      </c>
      <c r="C909" s="232">
        <v>3.0311105047</v>
      </c>
    </row>
    <row r="910" spans="1:3" x14ac:dyDescent="0.25">
      <c r="A910" s="117">
        <v>45328</v>
      </c>
      <c r="B910" s="105">
        <v>20</v>
      </c>
      <c r="C910" s="232">
        <v>3.0260043493</v>
      </c>
    </row>
    <row r="911" spans="1:3" x14ac:dyDescent="0.25">
      <c r="A911" s="117">
        <v>45328</v>
      </c>
      <c r="B911" s="105">
        <v>21</v>
      </c>
      <c r="C911" s="232">
        <v>3.1371961064999998</v>
      </c>
    </row>
    <row r="912" spans="1:3" x14ac:dyDescent="0.25">
      <c r="A912" s="117">
        <v>45328</v>
      </c>
      <c r="B912" s="105">
        <v>22</v>
      </c>
      <c r="C912" s="232">
        <v>3.0582959599000001</v>
      </c>
    </row>
    <row r="913" spans="1:3" x14ac:dyDescent="0.25">
      <c r="A913" s="117">
        <v>45328</v>
      </c>
      <c r="B913" s="105">
        <v>23</v>
      </c>
      <c r="C913" s="232">
        <v>3.0729854132000001</v>
      </c>
    </row>
    <row r="914" spans="1:3" x14ac:dyDescent="0.25">
      <c r="A914" s="117">
        <v>45328</v>
      </c>
      <c r="B914" s="105">
        <v>24</v>
      </c>
      <c r="C914" s="232">
        <v>3.1080278173</v>
      </c>
    </row>
    <row r="915" spans="1:3" x14ac:dyDescent="0.25">
      <c r="A915" s="117">
        <v>45329</v>
      </c>
      <c r="B915" s="105">
        <v>1</v>
      </c>
      <c r="C915" s="232">
        <v>3.1653840644</v>
      </c>
    </row>
    <row r="916" spans="1:3" x14ac:dyDescent="0.25">
      <c r="A916" s="117">
        <v>45329</v>
      </c>
      <c r="B916" s="105">
        <v>2</v>
      </c>
      <c r="C916" s="232">
        <v>3.0737648475000001</v>
      </c>
    </row>
    <row r="917" spans="1:3" x14ac:dyDescent="0.25">
      <c r="A917" s="117">
        <v>45329</v>
      </c>
      <c r="B917" s="105">
        <v>3</v>
      </c>
      <c r="C917" s="232">
        <v>3.0322465215999999</v>
      </c>
    </row>
    <row r="918" spans="1:3" x14ac:dyDescent="0.25">
      <c r="A918" s="117">
        <v>45329</v>
      </c>
      <c r="B918" s="105">
        <v>4</v>
      </c>
      <c r="C918" s="232">
        <v>3.0769236151000001</v>
      </c>
    </row>
    <row r="919" spans="1:3" x14ac:dyDescent="0.25">
      <c r="A919" s="117">
        <v>45329</v>
      </c>
      <c r="B919" s="105">
        <v>5</v>
      </c>
      <c r="C919" s="232">
        <v>2.9652311102</v>
      </c>
    </row>
    <row r="920" spans="1:3" x14ac:dyDescent="0.25">
      <c r="A920" s="117">
        <v>45329</v>
      </c>
      <c r="B920" s="105">
        <v>6</v>
      </c>
      <c r="C920" s="232">
        <v>3.2647442329</v>
      </c>
    </row>
    <row r="921" spans="1:3" x14ac:dyDescent="0.25">
      <c r="A921" s="117">
        <v>45329</v>
      </c>
      <c r="B921" s="105">
        <v>7</v>
      </c>
      <c r="C921" s="232">
        <v>3.6698337103999998</v>
      </c>
    </row>
    <row r="922" spans="1:3" x14ac:dyDescent="0.25">
      <c r="A922" s="117">
        <v>45329</v>
      </c>
      <c r="B922" s="105">
        <v>8</v>
      </c>
      <c r="C922" s="232">
        <v>3.6473447575</v>
      </c>
    </row>
    <row r="923" spans="1:3" x14ac:dyDescent="0.25">
      <c r="A923" s="117">
        <v>45329</v>
      </c>
      <c r="B923" s="105">
        <v>9</v>
      </c>
      <c r="C923" s="232">
        <v>3.6856574409</v>
      </c>
    </row>
    <row r="924" spans="1:3" x14ac:dyDescent="0.25">
      <c r="A924" s="117">
        <v>45329</v>
      </c>
      <c r="B924" s="105">
        <v>10</v>
      </c>
      <c r="C924" s="232">
        <v>3.7125364997000001</v>
      </c>
    </row>
    <row r="925" spans="1:3" x14ac:dyDescent="0.25">
      <c r="A925" s="117">
        <v>45329</v>
      </c>
      <c r="B925" s="105">
        <v>11</v>
      </c>
      <c r="C925" s="232">
        <v>3.6374826056999998</v>
      </c>
    </row>
    <row r="926" spans="1:3" x14ac:dyDescent="0.25">
      <c r="A926" s="117">
        <v>45329</v>
      </c>
      <c r="B926" s="105">
        <v>12</v>
      </c>
      <c r="C926" s="232">
        <v>3.6656034246999996</v>
      </c>
    </row>
    <row r="927" spans="1:3" x14ac:dyDescent="0.25">
      <c r="A927" s="117">
        <v>45329</v>
      </c>
      <c r="B927" s="105">
        <v>13</v>
      </c>
      <c r="C927" s="232">
        <v>3.583924256</v>
      </c>
    </row>
    <row r="928" spans="1:3" x14ac:dyDescent="0.25">
      <c r="A928" s="117">
        <v>45329</v>
      </c>
      <c r="B928" s="105">
        <v>14</v>
      </c>
      <c r="C928" s="232">
        <v>3.6071119695</v>
      </c>
    </row>
    <row r="929" spans="1:3" x14ac:dyDescent="0.25">
      <c r="A929" s="117">
        <v>45329</v>
      </c>
      <c r="B929" s="105">
        <v>15</v>
      </c>
      <c r="C929" s="232">
        <v>3.4327155767000006</v>
      </c>
    </row>
    <row r="930" spans="1:3" x14ac:dyDescent="0.25">
      <c r="A930" s="117">
        <v>45329</v>
      </c>
      <c r="B930" s="105">
        <v>16</v>
      </c>
      <c r="C930" s="232">
        <v>3.3169839790000002</v>
      </c>
    </row>
    <row r="931" spans="1:3" x14ac:dyDescent="0.25">
      <c r="A931" s="117">
        <v>45329</v>
      </c>
      <c r="B931" s="105">
        <v>17</v>
      </c>
      <c r="C931" s="232">
        <v>3.0178273169000001</v>
      </c>
    </row>
    <row r="932" spans="1:3" x14ac:dyDescent="0.25">
      <c r="A932" s="117">
        <v>45329</v>
      </c>
      <c r="B932" s="105">
        <v>18</v>
      </c>
      <c r="C932" s="232">
        <v>2.9660217443999999</v>
      </c>
    </row>
    <row r="933" spans="1:3" x14ac:dyDescent="0.25">
      <c r="A933" s="117">
        <v>45329</v>
      </c>
      <c r="B933" s="105">
        <v>19</v>
      </c>
      <c r="C933" s="232">
        <v>2.8991203312999998</v>
      </c>
    </row>
    <row r="934" spans="1:3" x14ac:dyDescent="0.25">
      <c r="A934" s="117">
        <v>45329</v>
      </c>
      <c r="B934" s="105">
        <v>20</v>
      </c>
      <c r="C934" s="232">
        <v>2.8787661749</v>
      </c>
    </row>
    <row r="935" spans="1:3" x14ac:dyDescent="0.25">
      <c r="A935" s="117">
        <v>45329</v>
      </c>
      <c r="B935" s="105">
        <v>21</v>
      </c>
      <c r="C935" s="232">
        <v>2.9886101690000002</v>
      </c>
    </row>
    <row r="936" spans="1:3" x14ac:dyDescent="0.25">
      <c r="A936" s="117">
        <v>45329</v>
      </c>
      <c r="B936" s="105">
        <v>22</v>
      </c>
      <c r="C936" s="232">
        <v>2.8854722600999998</v>
      </c>
    </row>
    <row r="937" spans="1:3" x14ac:dyDescent="0.25">
      <c r="A937" s="117">
        <v>45329</v>
      </c>
      <c r="B937" s="105">
        <v>23</v>
      </c>
      <c r="C937" s="232">
        <v>2.8591587227000002</v>
      </c>
    </row>
    <row r="938" spans="1:3" x14ac:dyDescent="0.25">
      <c r="A938" s="117">
        <v>45329</v>
      </c>
      <c r="B938" s="105">
        <v>24</v>
      </c>
      <c r="C938" s="232">
        <v>3.0682469030999999</v>
      </c>
    </row>
    <row r="939" spans="1:3" x14ac:dyDescent="0.25">
      <c r="A939" s="117">
        <v>45330</v>
      </c>
      <c r="B939" s="105">
        <v>1</v>
      </c>
      <c r="C939" s="232">
        <v>2.9611521306999999</v>
      </c>
    </row>
    <row r="940" spans="1:3" x14ac:dyDescent="0.25">
      <c r="A940" s="117">
        <v>45330</v>
      </c>
      <c r="B940" s="105">
        <v>2</v>
      </c>
      <c r="C940" s="232">
        <v>2.9830663305999998</v>
      </c>
    </row>
    <row r="941" spans="1:3" x14ac:dyDescent="0.25">
      <c r="A941" s="117">
        <v>45330</v>
      </c>
      <c r="B941" s="105">
        <v>3</v>
      </c>
      <c r="C941" s="232">
        <v>2.9713868414000002</v>
      </c>
    </row>
    <row r="942" spans="1:3" x14ac:dyDescent="0.25">
      <c r="A942" s="117">
        <v>45330</v>
      </c>
      <c r="B942" s="105">
        <v>4</v>
      </c>
      <c r="C942" s="232">
        <v>3.0044179390000001</v>
      </c>
    </row>
    <row r="943" spans="1:3" x14ac:dyDescent="0.25">
      <c r="A943" s="117">
        <v>45330</v>
      </c>
      <c r="B943" s="105">
        <v>5</v>
      </c>
      <c r="C943" s="232">
        <v>3.0566273810000002</v>
      </c>
    </row>
    <row r="944" spans="1:3" x14ac:dyDescent="0.25">
      <c r="A944" s="117">
        <v>45330</v>
      </c>
      <c r="B944" s="105">
        <v>6</v>
      </c>
      <c r="C944" s="232">
        <v>3.4628513187999999</v>
      </c>
    </row>
    <row r="945" spans="1:3" x14ac:dyDescent="0.25">
      <c r="A945" s="117">
        <v>45330</v>
      </c>
      <c r="B945" s="105">
        <v>7</v>
      </c>
      <c r="C945" s="232">
        <v>3.7883732609999998</v>
      </c>
    </row>
    <row r="946" spans="1:3" x14ac:dyDescent="0.25">
      <c r="A946" s="117">
        <v>45330</v>
      </c>
      <c r="B946" s="105">
        <v>8</v>
      </c>
      <c r="C946" s="232">
        <v>3.7268661809000001</v>
      </c>
    </row>
    <row r="947" spans="1:3" x14ac:dyDescent="0.25">
      <c r="A947" s="117">
        <v>45330</v>
      </c>
      <c r="B947" s="105">
        <v>9</v>
      </c>
      <c r="C947" s="232">
        <v>3.8240989078999998</v>
      </c>
    </row>
    <row r="948" spans="1:3" x14ac:dyDescent="0.25">
      <c r="A948" s="117">
        <v>45330</v>
      </c>
      <c r="B948" s="105">
        <v>10</v>
      </c>
      <c r="C948" s="232">
        <v>3.7847365423000001</v>
      </c>
    </row>
    <row r="949" spans="1:3" x14ac:dyDescent="0.25">
      <c r="A949" s="117">
        <v>45330</v>
      </c>
      <c r="B949" s="105">
        <v>11</v>
      </c>
      <c r="C949" s="232">
        <v>3.873709168</v>
      </c>
    </row>
    <row r="950" spans="1:3" x14ac:dyDescent="0.25">
      <c r="A950" s="117">
        <v>45330</v>
      </c>
      <c r="B950" s="105">
        <v>12</v>
      </c>
      <c r="C950" s="232">
        <v>3.8374163519</v>
      </c>
    </row>
    <row r="951" spans="1:3" x14ac:dyDescent="0.25">
      <c r="A951" s="117">
        <v>45330</v>
      </c>
      <c r="B951" s="105">
        <v>13</v>
      </c>
      <c r="C951" s="232">
        <v>3.7752562871999999</v>
      </c>
    </row>
    <row r="952" spans="1:3" x14ac:dyDescent="0.25">
      <c r="A952" s="117">
        <v>45330</v>
      </c>
      <c r="B952" s="105">
        <v>14</v>
      </c>
      <c r="C952" s="232">
        <v>3.8189084172999999</v>
      </c>
    </row>
    <row r="953" spans="1:3" x14ac:dyDescent="0.25">
      <c r="A953" s="117">
        <v>45330</v>
      </c>
      <c r="B953" s="105">
        <v>15</v>
      </c>
      <c r="C953" s="232">
        <v>3.6153352667999998</v>
      </c>
    </row>
    <row r="954" spans="1:3" x14ac:dyDescent="0.25">
      <c r="A954" s="117">
        <v>45330</v>
      </c>
      <c r="B954" s="105">
        <v>16</v>
      </c>
      <c r="C954" s="232">
        <v>3.2150762640999999</v>
      </c>
    </row>
    <row r="955" spans="1:3" x14ac:dyDescent="0.25">
      <c r="A955" s="117">
        <v>45330</v>
      </c>
      <c r="B955" s="105">
        <v>17</v>
      </c>
      <c r="C955" s="232">
        <v>3.0834269721000003</v>
      </c>
    </row>
    <row r="956" spans="1:3" x14ac:dyDescent="0.25">
      <c r="A956" s="117">
        <v>45330</v>
      </c>
      <c r="B956" s="105">
        <v>18</v>
      </c>
      <c r="C956" s="232">
        <v>3.0452702491000001</v>
      </c>
    </row>
    <row r="957" spans="1:3" x14ac:dyDescent="0.25">
      <c r="A957" s="117">
        <v>45330</v>
      </c>
      <c r="B957" s="105">
        <v>19</v>
      </c>
      <c r="C957" s="232">
        <v>3.0151827398000002</v>
      </c>
    </row>
    <row r="958" spans="1:3" x14ac:dyDescent="0.25">
      <c r="A958" s="117">
        <v>45330</v>
      </c>
      <c r="B958" s="105">
        <v>20</v>
      </c>
      <c r="C958" s="232">
        <v>3.0490718696000001</v>
      </c>
    </row>
    <row r="959" spans="1:3" x14ac:dyDescent="0.25">
      <c r="A959" s="117">
        <v>45330</v>
      </c>
      <c r="B959" s="105">
        <v>21</v>
      </c>
      <c r="C959" s="232">
        <v>3.1229895638</v>
      </c>
    </row>
    <row r="960" spans="1:3" x14ac:dyDescent="0.25">
      <c r="A960" s="117">
        <v>45330</v>
      </c>
      <c r="B960" s="105">
        <v>22</v>
      </c>
      <c r="C960" s="232">
        <v>3.0585377507999998</v>
      </c>
    </row>
    <row r="961" spans="1:3" x14ac:dyDescent="0.25">
      <c r="A961" s="117">
        <v>45330</v>
      </c>
      <c r="B961" s="105">
        <v>23</v>
      </c>
      <c r="C961" s="232">
        <v>3.1770877691999999</v>
      </c>
    </row>
    <row r="962" spans="1:3" x14ac:dyDescent="0.25">
      <c r="A962" s="117">
        <v>45330</v>
      </c>
      <c r="B962" s="105">
        <v>24</v>
      </c>
      <c r="C962" s="232">
        <v>3.0897041936999998</v>
      </c>
    </row>
    <row r="963" spans="1:3" x14ac:dyDescent="0.25">
      <c r="A963" s="117">
        <v>45331</v>
      </c>
      <c r="B963" s="105">
        <v>1</v>
      </c>
      <c r="C963" s="232">
        <v>3.0249210515999998</v>
      </c>
    </row>
    <row r="964" spans="1:3" x14ac:dyDescent="0.25">
      <c r="A964" s="117">
        <v>45331</v>
      </c>
      <c r="B964" s="105">
        <v>2</v>
      </c>
      <c r="C964" s="232">
        <v>3.0699274603000002</v>
      </c>
    </row>
    <row r="965" spans="1:3" x14ac:dyDescent="0.25">
      <c r="A965" s="117">
        <v>45331</v>
      </c>
      <c r="B965" s="105">
        <v>3</v>
      </c>
      <c r="C965" s="232">
        <v>3.0179643560999998</v>
      </c>
    </row>
    <row r="966" spans="1:3" x14ac:dyDescent="0.25">
      <c r="A966" s="117">
        <v>45331</v>
      </c>
      <c r="B966" s="105">
        <v>4</v>
      </c>
      <c r="C966" s="232">
        <v>3.0149181677999999</v>
      </c>
    </row>
    <row r="967" spans="1:3" x14ac:dyDescent="0.25">
      <c r="A967" s="117">
        <v>45331</v>
      </c>
      <c r="B967" s="105">
        <v>5</v>
      </c>
      <c r="C967" s="232">
        <v>3.038169999</v>
      </c>
    </row>
    <row r="968" spans="1:3" x14ac:dyDescent="0.25">
      <c r="A968" s="117">
        <v>45331</v>
      </c>
      <c r="B968" s="105">
        <v>6</v>
      </c>
      <c r="C968" s="232">
        <v>3.1044862678</v>
      </c>
    </row>
    <row r="969" spans="1:3" x14ac:dyDescent="0.25">
      <c r="A969" s="117">
        <v>45331</v>
      </c>
      <c r="B969" s="105">
        <v>7</v>
      </c>
      <c r="C969" s="232">
        <v>3.4388698431</v>
      </c>
    </row>
    <row r="970" spans="1:3" x14ac:dyDescent="0.25">
      <c r="A970" s="117">
        <v>45331</v>
      </c>
      <c r="B970" s="105">
        <v>8</v>
      </c>
      <c r="C970" s="232">
        <v>3.4727188116000001</v>
      </c>
    </row>
    <row r="971" spans="1:3" x14ac:dyDescent="0.25">
      <c r="A971" s="117">
        <v>45331</v>
      </c>
      <c r="B971" s="105">
        <v>9</v>
      </c>
      <c r="C971" s="232">
        <v>3.4772741095000002</v>
      </c>
    </row>
    <row r="972" spans="1:3" x14ac:dyDescent="0.25">
      <c r="A972" s="117">
        <v>45331</v>
      </c>
      <c r="B972" s="105">
        <v>10</v>
      </c>
      <c r="C972" s="232">
        <v>3.5010088203</v>
      </c>
    </row>
    <row r="973" spans="1:3" x14ac:dyDescent="0.25">
      <c r="A973" s="117">
        <v>45331</v>
      </c>
      <c r="B973" s="105">
        <v>11</v>
      </c>
      <c r="C973" s="232">
        <v>3.4190738835999999</v>
      </c>
    </row>
    <row r="974" spans="1:3" x14ac:dyDescent="0.25">
      <c r="A974" s="117">
        <v>45331</v>
      </c>
      <c r="B974" s="105">
        <v>12</v>
      </c>
      <c r="C974" s="232">
        <v>3.6008241278000002</v>
      </c>
    </row>
    <row r="975" spans="1:3" x14ac:dyDescent="0.25">
      <c r="A975" s="117">
        <v>45331</v>
      </c>
      <c r="B975" s="105">
        <v>13</v>
      </c>
      <c r="C975" s="232">
        <v>3.4796666876</v>
      </c>
    </row>
    <row r="976" spans="1:3" x14ac:dyDescent="0.25">
      <c r="A976" s="117">
        <v>45331</v>
      </c>
      <c r="B976" s="105">
        <v>14</v>
      </c>
      <c r="C976" s="232">
        <v>3.4047981266999998</v>
      </c>
    </row>
    <row r="977" spans="1:3" x14ac:dyDescent="0.25">
      <c r="A977" s="117">
        <v>45331</v>
      </c>
      <c r="B977" s="105">
        <v>15</v>
      </c>
      <c r="C977" s="232">
        <v>3.3305936286</v>
      </c>
    </row>
    <row r="978" spans="1:3" x14ac:dyDescent="0.25">
      <c r="A978" s="117">
        <v>45331</v>
      </c>
      <c r="B978" s="105">
        <v>16</v>
      </c>
      <c r="C978" s="232">
        <v>3.1856826481999998</v>
      </c>
    </row>
    <row r="979" spans="1:3" x14ac:dyDescent="0.25">
      <c r="A979" s="117">
        <v>45331</v>
      </c>
      <c r="B979" s="105">
        <v>17</v>
      </c>
      <c r="C979" s="232">
        <v>3.0570993507000002</v>
      </c>
    </row>
    <row r="980" spans="1:3" x14ac:dyDescent="0.25">
      <c r="A980" s="117">
        <v>45331</v>
      </c>
      <c r="B980" s="105">
        <v>18</v>
      </c>
      <c r="C980" s="232">
        <v>2.9149712225000002</v>
      </c>
    </row>
    <row r="981" spans="1:3" x14ac:dyDescent="0.25">
      <c r="A981" s="117">
        <v>45331</v>
      </c>
      <c r="B981" s="105">
        <v>19</v>
      </c>
      <c r="C981" s="232">
        <v>2.8887413489</v>
      </c>
    </row>
    <row r="982" spans="1:3" x14ac:dyDescent="0.25">
      <c r="A982" s="117">
        <v>45331</v>
      </c>
      <c r="B982" s="105">
        <v>20</v>
      </c>
      <c r="C982" s="232">
        <v>2.8965431829999999</v>
      </c>
    </row>
    <row r="983" spans="1:3" x14ac:dyDescent="0.25">
      <c r="A983" s="117">
        <v>45331</v>
      </c>
      <c r="B983" s="105">
        <v>21</v>
      </c>
      <c r="C983" s="232">
        <v>2.9502995000999999</v>
      </c>
    </row>
    <row r="984" spans="1:3" x14ac:dyDescent="0.25">
      <c r="A984" s="117">
        <v>45331</v>
      </c>
      <c r="B984" s="105">
        <v>22</v>
      </c>
      <c r="C984" s="232">
        <v>2.9667441261</v>
      </c>
    </row>
    <row r="985" spans="1:3" x14ac:dyDescent="0.25">
      <c r="A985" s="117">
        <v>45331</v>
      </c>
      <c r="B985" s="105">
        <v>23</v>
      </c>
      <c r="C985" s="232">
        <v>2.9310923619999998</v>
      </c>
    </row>
    <row r="986" spans="1:3" x14ac:dyDescent="0.25">
      <c r="A986" s="117">
        <v>45331</v>
      </c>
      <c r="B986" s="105">
        <v>24</v>
      </c>
      <c r="C986" s="232">
        <v>2.9911713415999999</v>
      </c>
    </row>
    <row r="987" spans="1:3" x14ac:dyDescent="0.25">
      <c r="A987" s="117">
        <v>45332</v>
      </c>
      <c r="B987" s="105">
        <v>1</v>
      </c>
      <c r="C987" s="232">
        <v>2.9428142858999999</v>
      </c>
    </row>
    <row r="988" spans="1:3" x14ac:dyDescent="0.25">
      <c r="A988" s="117">
        <v>45332</v>
      </c>
      <c r="B988" s="105">
        <v>2</v>
      </c>
      <c r="C988" s="232">
        <v>2.8908204658000001</v>
      </c>
    </row>
    <row r="989" spans="1:3" x14ac:dyDescent="0.25">
      <c r="A989" s="117">
        <v>45332</v>
      </c>
      <c r="B989" s="105">
        <v>3</v>
      </c>
      <c r="C989" s="232">
        <v>2.8516646888000001</v>
      </c>
    </row>
    <row r="990" spans="1:3" x14ac:dyDescent="0.25">
      <c r="A990" s="117">
        <v>45332</v>
      </c>
      <c r="B990" s="105">
        <v>4</v>
      </c>
      <c r="C990" s="232">
        <v>2.8233413703000001</v>
      </c>
    </row>
    <row r="991" spans="1:3" x14ac:dyDescent="0.25">
      <c r="A991" s="117">
        <v>45332</v>
      </c>
      <c r="B991" s="105">
        <v>5</v>
      </c>
      <c r="C991" s="232">
        <v>2.8329280399000001</v>
      </c>
    </row>
    <row r="992" spans="1:3" x14ac:dyDescent="0.25">
      <c r="A992" s="117">
        <v>45332</v>
      </c>
      <c r="B992" s="105">
        <v>6</v>
      </c>
      <c r="C992" s="232">
        <v>2.9775958715000002</v>
      </c>
    </row>
    <row r="993" spans="1:3" x14ac:dyDescent="0.25">
      <c r="A993" s="117">
        <v>45332</v>
      </c>
      <c r="B993" s="105">
        <v>7</v>
      </c>
      <c r="C993" s="232">
        <v>3.0389671330999999</v>
      </c>
    </row>
    <row r="994" spans="1:3" x14ac:dyDescent="0.25">
      <c r="A994" s="117">
        <v>45332</v>
      </c>
      <c r="B994" s="105">
        <v>8</v>
      </c>
      <c r="C994" s="232">
        <v>2.9547484138</v>
      </c>
    </row>
    <row r="995" spans="1:3" x14ac:dyDescent="0.25">
      <c r="A995" s="117">
        <v>45332</v>
      </c>
      <c r="B995" s="105">
        <v>9</v>
      </c>
      <c r="C995" s="232">
        <v>2.9069803321999999</v>
      </c>
    </row>
    <row r="996" spans="1:3" x14ac:dyDescent="0.25">
      <c r="A996" s="117">
        <v>45332</v>
      </c>
      <c r="B996" s="105">
        <v>10</v>
      </c>
      <c r="C996" s="232">
        <v>2.8166151282</v>
      </c>
    </row>
    <row r="997" spans="1:3" x14ac:dyDescent="0.25">
      <c r="A997" s="117">
        <v>45332</v>
      </c>
      <c r="B997" s="105">
        <v>11</v>
      </c>
      <c r="C997" s="232">
        <v>2.7832909093999998</v>
      </c>
    </row>
    <row r="998" spans="1:3" x14ac:dyDescent="0.25">
      <c r="A998" s="117">
        <v>45332</v>
      </c>
      <c r="B998" s="105">
        <v>12</v>
      </c>
      <c r="C998" s="232">
        <v>2.7581125646000002</v>
      </c>
    </row>
    <row r="999" spans="1:3" x14ac:dyDescent="0.25">
      <c r="A999" s="117">
        <v>45332</v>
      </c>
      <c r="B999" s="105">
        <v>13</v>
      </c>
      <c r="C999" s="232">
        <v>2.7561390388000002</v>
      </c>
    </row>
    <row r="1000" spans="1:3" x14ac:dyDescent="0.25">
      <c r="A1000" s="117">
        <v>45332</v>
      </c>
      <c r="B1000" s="105">
        <v>14</v>
      </c>
      <c r="C1000" s="232">
        <v>2.7296922918000002</v>
      </c>
    </row>
    <row r="1001" spans="1:3" x14ac:dyDescent="0.25">
      <c r="A1001" s="117">
        <v>45332</v>
      </c>
      <c r="B1001" s="105">
        <v>15</v>
      </c>
      <c r="C1001" s="232">
        <v>2.6745487982</v>
      </c>
    </row>
    <row r="1002" spans="1:3" x14ac:dyDescent="0.25">
      <c r="A1002" s="117">
        <v>45332</v>
      </c>
      <c r="B1002" s="105">
        <v>16</v>
      </c>
      <c r="C1002" s="232">
        <v>2.6755182500000001</v>
      </c>
    </row>
    <row r="1003" spans="1:3" x14ac:dyDescent="0.25">
      <c r="A1003" s="117">
        <v>45332</v>
      </c>
      <c r="B1003" s="105">
        <v>17</v>
      </c>
      <c r="C1003" s="232">
        <v>2.658372666</v>
      </c>
    </row>
    <row r="1004" spans="1:3" x14ac:dyDescent="0.25">
      <c r="A1004" s="117">
        <v>45332</v>
      </c>
      <c r="B1004" s="105">
        <v>18</v>
      </c>
      <c r="C1004" s="232">
        <v>2.6991989141000001</v>
      </c>
    </row>
    <row r="1005" spans="1:3" x14ac:dyDescent="0.25">
      <c r="A1005" s="117">
        <v>45332</v>
      </c>
      <c r="B1005" s="105">
        <v>19</v>
      </c>
      <c r="C1005" s="232">
        <v>2.7762044378000001</v>
      </c>
    </row>
    <row r="1006" spans="1:3" x14ac:dyDescent="0.25">
      <c r="A1006" s="117">
        <v>45332</v>
      </c>
      <c r="B1006" s="105">
        <v>20</v>
      </c>
      <c r="C1006" s="232">
        <v>2.7943780219000001</v>
      </c>
    </row>
    <row r="1007" spans="1:3" x14ac:dyDescent="0.25">
      <c r="A1007" s="117">
        <v>45332</v>
      </c>
      <c r="B1007" s="105">
        <v>21</v>
      </c>
      <c r="C1007" s="232">
        <v>2.8028682257000002</v>
      </c>
    </row>
    <row r="1008" spans="1:3" x14ac:dyDescent="0.25">
      <c r="A1008" s="117">
        <v>45332</v>
      </c>
      <c r="B1008" s="105">
        <v>22</v>
      </c>
      <c r="C1008" s="232">
        <v>2.8158128667</v>
      </c>
    </row>
    <row r="1009" spans="1:3" x14ac:dyDescent="0.25">
      <c r="A1009" s="117">
        <v>45332</v>
      </c>
      <c r="B1009" s="105">
        <v>23</v>
      </c>
      <c r="C1009" s="232">
        <v>2.8416384587999999</v>
      </c>
    </row>
    <row r="1010" spans="1:3" x14ac:dyDescent="0.25">
      <c r="A1010" s="117">
        <v>45332</v>
      </c>
      <c r="B1010" s="105">
        <v>24</v>
      </c>
      <c r="C1010" s="232">
        <v>2.8422635504999998</v>
      </c>
    </row>
    <row r="1011" spans="1:3" x14ac:dyDescent="0.25">
      <c r="A1011" s="117">
        <v>45333</v>
      </c>
      <c r="B1011" s="105">
        <v>1</v>
      </c>
      <c r="C1011" s="232">
        <v>2.8410200661</v>
      </c>
    </row>
    <row r="1012" spans="1:3" x14ac:dyDescent="0.25">
      <c r="A1012" s="117">
        <v>45333</v>
      </c>
      <c r="B1012" s="105">
        <v>2</v>
      </c>
      <c r="C1012" s="232">
        <v>2.8473686531000002</v>
      </c>
    </row>
    <row r="1013" spans="1:3" x14ac:dyDescent="0.25">
      <c r="A1013" s="117">
        <v>45333</v>
      </c>
      <c r="B1013" s="105">
        <v>3</v>
      </c>
      <c r="C1013" s="232">
        <v>2.7668433996999999</v>
      </c>
    </row>
    <row r="1014" spans="1:3" x14ac:dyDescent="0.25">
      <c r="A1014" s="117">
        <v>45333</v>
      </c>
      <c r="B1014" s="105">
        <v>4</v>
      </c>
      <c r="C1014" s="232">
        <v>2.6275814063</v>
      </c>
    </row>
    <row r="1015" spans="1:3" x14ac:dyDescent="0.25">
      <c r="A1015" s="117">
        <v>45333</v>
      </c>
      <c r="B1015" s="105">
        <v>5</v>
      </c>
      <c r="C1015" s="232">
        <v>2.7158694923</v>
      </c>
    </row>
    <row r="1016" spans="1:3" x14ac:dyDescent="0.25">
      <c r="A1016" s="117">
        <v>45333</v>
      </c>
      <c r="B1016" s="105">
        <v>6</v>
      </c>
      <c r="C1016" s="232">
        <v>2.7166302953999999</v>
      </c>
    </row>
    <row r="1017" spans="1:3" x14ac:dyDescent="0.25">
      <c r="A1017" s="117">
        <v>45333</v>
      </c>
      <c r="B1017" s="105">
        <v>7</v>
      </c>
      <c r="C1017" s="232">
        <v>2.7029274146</v>
      </c>
    </row>
    <row r="1018" spans="1:3" x14ac:dyDescent="0.25">
      <c r="A1018" s="117">
        <v>45333</v>
      </c>
      <c r="B1018" s="105">
        <v>8</v>
      </c>
      <c r="C1018" s="232">
        <v>2.5376239937</v>
      </c>
    </row>
    <row r="1019" spans="1:3" x14ac:dyDescent="0.25">
      <c r="A1019" s="117">
        <v>45333</v>
      </c>
      <c r="B1019" s="105">
        <v>9</v>
      </c>
      <c r="C1019" s="232">
        <v>2.5763377844000002</v>
      </c>
    </row>
    <row r="1020" spans="1:3" x14ac:dyDescent="0.25">
      <c r="A1020" s="117">
        <v>45333</v>
      </c>
      <c r="B1020" s="105">
        <v>10</v>
      </c>
      <c r="C1020" s="232">
        <v>2.5928320167000001</v>
      </c>
    </row>
    <row r="1021" spans="1:3" x14ac:dyDescent="0.25">
      <c r="A1021" s="117">
        <v>45333</v>
      </c>
      <c r="B1021" s="105">
        <v>11</v>
      </c>
      <c r="C1021" s="232">
        <v>2.5848249821999998</v>
      </c>
    </row>
    <row r="1022" spans="1:3" x14ac:dyDescent="0.25">
      <c r="A1022" s="117">
        <v>45333</v>
      </c>
      <c r="B1022" s="105">
        <v>12</v>
      </c>
      <c r="C1022" s="232">
        <v>2.6193204503</v>
      </c>
    </row>
    <row r="1023" spans="1:3" x14ac:dyDescent="0.25">
      <c r="A1023" s="117">
        <v>45333</v>
      </c>
      <c r="B1023" s="105">
        <v>13</v>
      </c>
      <c r="C1023" s="232">
        <v>2.6509696203000002</v>
      </c>
    </row>
    <row r="1024" spans="1:3" x14ac:dyDescent="0.25">
      <c r="A1024" s="117">
        <v>45333</v>
      </c>
      <c r="B1024" s="105">
        <v>14</v>
      </c>
      <c r="C1024" s="232">
        <v>2.6072741705000002</v>
      </c>
    </row>
    <row r="1025" spans="1:3" x14ac:dyDescent="0.25">
      <c r="A1025" s="117">
        <v>45333</v>
      </c>
      <c r="B1025" s="105">
        <v>15</v>
      </c>
      <c r="C1025" s="232">
        <v>2.6003173835000002</v>
      </c>
    </row>
    <row r="1026" spans="1:3" x14ac:dyDescent="0.25">
      <c r="A1026" s="117">
        <v>45333</v>
      </c>
      <c r="B1026" s="105">
        <v>16</v>
      </c>
      <c r="C1026" s="232">
        <v>2.6084547276999999</v>
      </c>
    </row>
    <row r="1027" spans="1:3" x14ac:dyDescent="0.25">
      <c r="A1027" s="117">
        <v>45333</v>
      </c>
      <c r="B1027" s="105">
        <v>17</v>
      </c>
      <c r="C1027" s="232">
        <v>2.6174350135000002</v>
      </c>
    </row>
    <row r="1028" spans="1:3" x14ac:dyDescent="0.25">
      <c r="A1028" s="117">
        <v>45333</v>
      </c>
      <c r="B1028" s="105">
        <v>18</v>
      </c>
      <c r="C1028" s="232">
        <v>2.6820147865999999</v>
      </c>
    </row>
    <row r="1029" spans="1:3" x14ac:dyDescent="0.25">
      <c r="A1029" s="117">
        <v>45333</v>
      </c>
      <c r="B1029" s="105">
        <v>19</v>
      </c>
      <c r="C1029" s="232">
        <v>2.7722395484</v>
      </c>
    </row>
    <row r="1030" spans="1:3" x14ac:dyDescent="0.25">
      <c r="A1030" s="117">
        <v>45333</v>
      </c>
      <c r="B1030" s="105">
        <v>20</v>
      </c>
      <c r="C1030" s="232">
        <v>2.7619344488999999</v>
      </c>
    </row>
    <row r="1031" spans="1:3" x14ac:dyDescent="0.25">
      <c r="A1031" s="117">
        <v>45333</v>
      </c>
      <c r="B1031" s="105">
        <v>21</v>
      </c>
      <c r="C1031" s="232">
        <v>2.7554613957999998</v>
      </c>
    </row>
    <row r="1032" spans="1:3" x14ac:dyDescent="0.25">
      <c r="A1032" s="117">
        <v>45333</v>
      </c>
      <c r="B1032" s="105">
        <v>22</v>
      </c>
      <c r="C1032" s="232">
        <v>2.7805113225999998</v>
      </c>
    </row>
    <row r="1033" spans="1:3" x14ac:dyDescent="0.25">
      <c r="A1033" s="117">
        <v>45333</v>
      </c>
      <c r="B1033" s="105">
        <v>23</v>
      </c>
      <c r="C1033" s="232">
        <v>2.8118937077999999</v>
      </c>
    </row>
    <row r="1034" spans="1:3" x14ac:dyDescent="0.25">
      <c r="A1034" s="117">
        <v>45333</v>
      </c>
      <c r="B1034" s="105">
        <v>24</v>
      </c>
      <c r="C1034" s="232">
        <v>2.8105528418999999</v>
      </c>
    </row>
    <row r="1035" spans="1:3" x14ac:dyDescent="0.25">
      <c r="A1035" s="117">
        <v>45334</v>
      </c>
      <c r="B1035" s="105">
        <v>1</v>
      </c>
      <c r="C1035" s="232">
        <v>2.8111508338000002</v>
      </c>
    </row>
    <row r="1036" spans="1:3" x14ac:dyDescent="0.25">
      <c r="A1036" s="117">
        <v>45334</v>
      </c>
      <c r="B1036" s="105">
        <v>2</v>
      </c>
      <c r="C1036" s="232">
        <v>2.8582131048999999</v>
      </c>
    </row>
    <row r="1037" spans="1:3" x14ac:dyDescent="0.25">
      <c r="A1037" s="117">
        <v>45334</v>
      </c>
      <c r="B1037" s="105">
        <v>3</v>
      </c>
      <c r="C1037" s="232">
        <v>2.8349924781000002</v>
      </c>
    </row>
    <row r="1038" spans="1:3" x14ac:dyDescent="0.25">
      <c r="A1038" s="117">
        <v>45334</v>
      </c>
      <c r="B1038" s="105">
        <v>4</v>
      </c>
      <c r="C1038" s="232">
        <v>2.9110317542000002</v>
      </c>
    </row>
    <row r="1039" spans="1:3" x14ac:dyDescent="0.25">
      <c r="A1039" s="117">
        <v>45334</v>
      </c>
      <c r="B1039" s="105">
        <v>5</v>
      </c>
      <c r="C1039" s="232">
        <v>2.9613293156</v>
      </c>
    </row>
    <row r="1040" spans="1:3" x14ac:dyDescent="0.25">
      <c r="A1040" s="117">
        <v>45334</v>
      </c>
      <c r="B1040" s="105">
        <v>6</v>
      </c>
      <c r="C1040" s="232">
        <v>3.1753575903</v>
      </c>
    </row>
    <row r="1041" spans="1:3" x14ac:dyDescent="0.25">
      <c r="A1041" s="117">
        <v>45334</v>
      </c>
      <c r="B1041" s="105">
        <v>7</v>
      </c>
      <c r="C1041" s="232">
        <v>3.3832343146000001</v>
      </c>
    </row>
    <row r="1042" spans="1:3" x14ac:dyDescent="0.25">
      <c r="A1042" s="117">
        <v>45334</v>
      </c>
      <c r="B1042" s="105">
        <v>8</v>
      </c>
      <c r="C1042" s="232">
        <v>3.4090208135000002</v>
      </c>
    </row>
    <row r="1043" spans="1:3" x14ac:dyDescent="0.25">
      <c r="A1043" s="117">
        <v>45334</v>
      </c>
      <c r="B1043" s="105">
        <v>9</v>
      </c>
      <c r="C1043" s="232">
        <v>3.2713001714000001</v>
      </c>
    </row>
    <row r="1044" spans="1:3" x14ac:dyDescent="0.25">
      <c r="A1044" s="117">
        <v>45334</v>
      </c>
      <c r="B1044" s="105">
        <v>10</v>
      </c>
      <c r="C1044" s="232">
        <v>3.2452710575000001</v>
      </c>
    </row>
    <row r="1045" spans="1:3" x14ac:dyDescent="0.25">
      <c r="A1045" s="117">
        <v>45334</v>
      </c>
      <c r="B1045" s="105">
        <v>11</v>
      </c>
      <c r="C1045" s="232">
        <v>3.3363193976000001</v>
      </c>
    </row>
    <row r="1046" spans="1:3" x14ac:dyDescent="0.25">
      <c r="A1046" s="117">
        <v>45334</v>
      </c>
      <c r="B1046" s="105">
        <v>12</v>
      </c>
      <c r="C1046" s="232">
        <v>3.4732669073000002</v>
      </c>
    </row>
    <row r="1047" spans="1:3" x14ac:dyDescent="0.25">
      <c r="A1047" s="117">
        <v>45334</v>
      </c>
      <c r="B1047" s="105">
        <v>13</v>
      </c>
      <c r="C1047" s="232">
        <v>3.4506118475999998</v>
      </c>
    </row>
    <row r="1048" spans="1:3" x14ac:dyDescent="0.25">
      <c r="A1048" s="117">
        <v>45334</v>
      </c>
      <c r="B1048" s="105">
        <v>14</v>
      </c>
      <c r="C1048" s="232">
        <v>3.4785732732999999</v>
      </c>
    </row>
    <row r="1049" spans="1:3" x14ac:dyDescent="0.25">
      <c r="A1049" s="117">
        <v>45334</v>
      </c>
      <c r="B1049" s="105">
        <v>15</v>
      </c>
      <c r="C1049" s="232">
        <v>3.4208118901</v>
      </c>
    </row>
    <row r="1050" spans="1:3" x14ac:dyDescent="0.25">
      <c r="A1050" s="117">
        <v>45334</v>
      </c>
      <c r="B1050" s="105">
        <v>16</v>
      </c>
      <c r="C1050" s="232">
        <v>3.2971835026999998</v>
      </c>
    </row>
    <row r="1051" spans="1:3" x14ac:dyDescent="0.25">
      <c r="A1051" s="117">
        <v>45334</v>
      </c>
      <c r="B1051" s="105">
        <v>17</v>
      </c>
      <c r="C1051" s="232">
        <v>3.1031407020000001</v>
      </c>
    </row>
    <row r="1052" spans="1:3" x14ac:dyDescent="0.25">
      <c r="A1052" s="117">
        <v>45334</v>
      </c>
      <c r="B1052" s="105">
        <v>18</v>
      </c>
      <c r="C1052" s="232">
        <v>3.0023871771000001</v>
      </c>
    </row>
    <row r="1053" spans="1:3" x14ac:dyDescent="0.25">
      <c r="A1053" s="117">
        <v>45334</v>
      </c>
      <c r="B1053" s="105">
        <v>19</v>
      </c>
      <c r="C1053" s="232">
        <v>2.9528167121000002</v>
      </c>
    </row>
    <row r="1054" spans="1:3" x14ac:dyDescent="0.25">
      <c r="A1054" s="117">
        <v>45334</v>
      </c>
      <c r="B1054" s="105">
        <v>20</v>
      </c>
      <c r="C1054" s="232">
        <v>2.9819542549000002</v>
      </c>
    </row>
    <row r="1055" spans="1:3" x14ac:dyDescent="0.25">
      <c r="A1055" s="117">
        <v>45334</v>
      </c>
      <c r="B1055" s="105">
        <v>21</v>
      </c>
      <c r="C1055" s="232">
        <v>3.1599480749</v>
      </c>
    </row>
    <row r="1056" spans="1:3" x14ac:dyDescent="0.25">
      <c r="A1056" s="117">
        <v>45334</v>
      </c>
      <c r="B1056" s="105">
        <v>22</v>
      </c>
      <c r="C1056" s="232">
        <v>3.1433530890000001</v>
      </c>
    </row>
    <row r="1057" spans="1:3" x14ac:dyDescent="0.25">
      <c r="A1057" s="117">
        <v>45334</v>
      </c>
      <c r="B1057" s="105">
        <v>23</v>
      </c>
      <c r="C1057" s="232">
        <v>3.1824252630999998</v>
      </c>
    </row>
    <row r="1058" spans="1:3" x14ac:dyDescent="0.25">
      <c r="A1058" s="117">
        <v>45334</v>
      </c>
      <c r="B1058" s="105">
        <v>24</v>
      </c>
      <c r="C1058" s="232">
        <v>3.2784340214999999</v>
      </c>
    </row>
    <row r="1059" spans="1:3" x14ac:dyDescent="0.25">
      <c r="A1059" s="117">
        <v>45335</v>
      </c>
      <c r="B1059" s="105">
        <v>1</v>
      </c>
      <c r="C1059" s="232">
        <v>3.2762138068</v>
      </c>
    </row>
    <row r="1060" spans="1:3" x14ac:dyDescent="0.25">
      <c r="A1060" s="117">
        <v>45335</v>
      </c>
      <c r="B1060" s="105">
        <v>2</v>
      </c>
      <c r="C1060" s="232">
        <v>3.2378525093000001</v>
      </c>
    </row>
    <row r="1061" spans="1:3" x14ac:dyDescent="0.25">
      <c r="A1061" s="117">
        <v>45335</v>
      </c>
      <c r="B1061" s="105">
        <v>3</v>
      </c>
      <c r="C1061" s="232">
        <v>3.2141704716000001</v>
      </c>
    </row>
    <row r="1062" spans="1:3" x14ac:dyDescent="0.25">
      <c r="A1062" s="117">
        <v>45335</v>
      </c>
      <c r="B1062" s="105">
        <v>4</v>
      </c>
      <c r="C1062" s="232">
        <v>3.2543686835000001</v>
      </c>
    </row>
    <row r="1063" spans="1:3" x14ac:dyDescent="0.25">
      <c r="A1063" s="117">
        <v>45335</v>
      </c>
      <c r="B1063" s="105">
        <v>5</v>
      </c>
      <c r="C1063" s="232">
        <v>3.2412216803999998</v>
      </c>
    </row>
    <row r="1064" spans="1:3" x14ac:dyDescent="0.25">
      <c r="A1064" s="117">
        <v>45335</v>
      </c>
      <c r="B1064" s="105">
        <v>6</v>
      </c>
      <c r="C1064" s="232">
        <v>3.4517080999999998</v>
      </c>
    </row>
    <row r="1065" spans="1:3" x14ac:dyDescent="0.25">
      <c r="A1065" s="117">
        <v>45335</v>
      </c>
      <c r="B1065" s="105">
        <v>7</v>
      </c>
      <c r="C1065" s="232">
        <v>3.8080756536</v>
      </c>
    </row>
    <row r="1066" spans="1:3" x14ac:dyDescent="0.25">
      <c r="A1066" s="117">
        <v>45335</v>
      </c>
      <c r="B1066" s="105">
        <v>8</v>
      </c>
      <c r="C1066" s="232">
        <v>3.8827252815</v>
      </c>
    </row>
    <row r="1067" spans="1:3" x14ac:dyDescent="0.25">
      <c r="A1067" s="117">
        <v>45335</v>
      </c>
      <c r="B1067" s="105">
        <v>9</v>
      </c>
      <c r="C1067" s="232">
        <v>3.8720757453000001</v>
      </c>
    </row>
    <row r="1068" spans="1:3" x14ac:dyDescent="0.25">
      <c r="A1068" s="117">
        <v>45335</v>
      </c>
      <c r="B1068" s="105">
        <v>10</v>
      </c>
      <c r="C1068" s="232">
        <v>3.6809064337000001</v>
      </c>
    </row>
    <row r="1069" spans="1:3" x14ac:dyDescent="0.25">
      <c r="A1069" s="117">
        <v>45335</v>
      </c>
      <c r="B1069" s="105">
        <v>11</v>
      </c>
      <c r="C1069" s="232">
        <v>3.6724967046999999</v>
      </c>
    </row>
    <row r="1070" spans="1:3" x14ac:dyDescent="0.25">
      <c r="A1070" s="117">
        <v>45335</v>
      </c>
      <c r="B1070" s="105">
        <v>12</v>
      </c>
      <c r="C1070" s="232">
        <v>3.7553453069999998</v>
      </c>
    </row>
    <row r="1071" spans="1:3" x14ac:dyDescent="0.25">
      <c r="A1071" s="117">
        <v>45335</v>
      </c>
      <c r="B1071" s="105">
        <v>13</v>
      </c>
      <c r="C1071" s="232">
        <v>3.6508921514999999</v>
      </c>
    </row>
    <row r="1072" spans="1:3" x14ac:dyDescent="0.25">
      <c r="A1072" s="117">
        <v>45335</v>
      </c>
      <c r="B1072" s="105">
        <v>14</v>
      </c>
      <c r="C1072" s="232">
        <v>3.6982219855</v>
      </c>
    </row>
    <row r="1073" spans="1:3" x14ac:dyDescent="0.25">
      <c r="A1073" s="117">
        <v>45335</v>
      </c>
      <c r="B1073" s="105">
        <v>15</v>
      </c>
      <c r="C1073" s="232">
        <v>3.5199948125999998</v>
      </c>
    </row>
    <row r="1074" spans="1:3" x14ac:dyDescent="0.25">
      <c r="A1074" s="117">
        <v>45335</v>
      </c>
      <c r="B1074" s="105">
        <v>16</v>
      </c>
      <c r="C1074" s="232">
        <v>3.3215006415000001</v>
      </c>
    </row>
    <row r="1075" spans="1:3" x14ac:dyDescent="0.25">
      <c r="A1075" s="117">
        <v>45335</v>
      </c>
      <c r="B1075" s="105">
        <v>17</v>
      </c>
      <c r="C1075" s="232">
        <v>3.1201017004999998</v>
      </c>
    </row>
    <row r="1076" spans="1:3" x14ac:dyDescent="0.25">
      <c r="A1076" s="117">
        <v>45335</v>
      </c>
      <c r="B1076" s="105">
        <v>18</v>
      </c>
      <c r="C1076" s="232">
        <v>2.9416633610999998</v>
      </c>
    </row>
    <row r="1077" spans="1:3" x14ac:dyDescent="0.25">
      <c r="A1077" s="117">
        <v>45335</v>
      </c>
      <c r="B1077" s="105">
        <v>19</v>
      </c>
      <c r="C1077" s="232">
        <v>3.0864801642000002</v>
      </c>
    </row>
    <row r="1078" spans="1:3" x14ac:dyDescent="0.25">
      <c r="A1078" s="117">
        <v>45335</v>
      </c>
      <c r="B1078" s="105">
        <v>20</v>
      </c>
      <c r="C1078" s="232">
        <v>3.1608403632000002</v>
      </c>
    </row>
    <row r="1079" spans="1:3" x14ac:dyDescent="0.25">
      <c r="A1079" s="117">
        <v>45335</v>
      </c>
      <c r="B1079" s="105">
        <v>21</v>
      </c>
      <c r="C1079" s="232">
        <v>3.1900905006000002</v>
      </c>
    </row>
    <row r="1080" spans="1:3" x14ac:dyDescent="0.25">
      <c r="A1080" s="117">
        <v>45335</v>
      </c>
      <c r="B1080" s="105">
        <v>22</v>
      </c>
      <c r="C1080" s="232">
        <v>3.1608099371999998</v>
      </c>
    </row>
    <row r="1081" spans="1:3" x14ac:dyDescent="0.25">
      <c r="A1081" s="117">
        <v>45335</v>
      </c>
      <c r="B1081" s="105">
        <v>23</v>
      </c>
      <c r="C1081" s="232">
        <v>3.1999645086999999</v>
      </c>
    </row>
    <row r="1082" spans="1:3" x14ac:dyDescent="0.25">
      <c r="A1082" s="117">
        <v>45335</v>
      </c>
      <c r="B1082" s="105">
        <v>24</v>
      </c>
      <c r="C1082" s="232">
        <v>3.2821610416999998</v>
      </c>
    </row>
    <row r="1083" spans="1:3" x14ac:dyDescent="0.25">
      <c r="A1083" s="117">
        <v>45336</v>
      </c>
      <c r="B1083" s="105">
        <v>1</v>
      </c>
      <c r="C1083" s="232">
        <v>3.2520682379000001</v>
      </c>
    </row>
    <row r="1084" spans="1:3" x14ac:dyDescent="0.25">
      <c r="A1084" s="117">
        <v>45336</v>
      </c>
      <c r="B1084" s="105">
        <v>2</v>
      </c>
      <c r="C1084" s="232">
        <v>3.1040129857999998</v>
      </c>
    </row>
    <row r="1085" spans="1:3" x14ac:dyDescent="0.25">
      <c r="A1085" s="117">
        <v>45336</v>
      </c>
      <c r="B1085" s="105">
        <v>3</v>
      </c>
      <c r="C1085" s="232">
        <v>3.0668792883</v>
      </c>
    </row>
    <row r="1086" spans="1:3" x14ac:dyDescent="0.25">
      <c r="A1086" s="117">
        <v>45336</v>
      </c>
      <c r="B1086" s="105">
        <v>4</v>
      </c>
      <c r="C1086" s="232">
        <v>3.1503897098999998</v>
      </c>
    </row>
    <row r="1087" spans="1:3" x14ac:dyDescent="0.25">
      <c r="A1087" s="117">
        <v>45336</v>
      </c>
      <c r="B1087" s="105">
        <v>5</v>
      </c>
      <c r="C1087" s="232">
        <v>3.1534940802999998</v>
      </c>
    </row>
    <row r="1088" spans="1:3" x14ac:dyDescent="0.25">
      <c r="A1088" s="117">
        <v>45336</v>
      </c>
      <c r="B1088" s="105">
        <v>6</v>
      </c>
      <c r="C1088" s="232">
        <v>3.4188791816999999</v>
      </c>
    </row>
    <row r="1089" spans="1:3" x14ac:dyDescent="0.25">
      <c r="A1089" s="117">
        <v>45336</v>
      </c>
      <c r="B1089" s="105">
        <v>7</v>
      </c>
      <c r="C1089" s="232">
        <v>3.5956808478000002</v>
      </c>
    </row>
    <row r="1090" spans="1:3" x14ac:dyDescent="0.25">
      <c r="A1090" s="117">
        <v>45336</v>
      </c>
      <c r="B1090" s="105">
        <v>8</v>
      </c>
      <c r="C1090" s="232">
        <v>3.7189091193000001</v>
      </c>
    </row>
    <row r="1091" spans="1:3" x14ac:dyDescent="0.25">
      <c r="A1091" s="117">
        <v>45336</v>
      </c>
      <c r="B1091" s="105">
        <v>9</v>
      </c>
      <c r="C1091" s="232">
        <v>3.8472621772000002</v>
      </c>
    </row>
    <row r="1092" spans="1:3" x14ac:dyDescent="0.25">
      <c r="A1092" s="117">
        <v>45336</v>
      </c>
      <c r="B1092" s="105">
        <v>10</v>
      </c>
      <c r="C1092" s="232">
        <v>3.7821751715</v>
      </c>
    </row>
    <row r="1093" spans="1:3" x14ac:dyDescent="0.25">
      <c r="A1093" s="117">
        <v>45336</v>
      </c>
      <c r="B1093" s="105">
        <v>11</v>
      </c>
      <c r="C1093" s="232">
        <v>3.6990282903999998</v>
      </c>
    </row>
    <row r="1094" spans="1:3" x14ac:dyDescent="0.25">
      <c r="A1094" s="117">
        <v>45336</v>
      </c>
      <c r="B1094" s="105">
        <v>12</v>
      </c>
      <c r="C1094" s="232">
        <v>3.7430732732999998</v>
      </c>
    </row>
    <row r="1095" spans="1:3" x14ac:dyDescent="0.25">
      <c r="A1095" s="117">
        <v>45336</v>
      </c>
      <c r="B1095" s="105">
        <v>13</v>
      </c>
      <c r="C1095" s="232">
        <v>3.7026900638</v>
      </c>
    </row>
    <row r="1096" spans="1:3" x14ac:dyDescent="0.25">
      <c r="A1096" s="117">
        <v>45336</v>
      </c>
      <c r="B1096" s="105">
        <v>14</v>
      </c>
      <c r="C1096" s="232">
        <v>3.7151777350000001</v>
      </c>
    </row>
    <row r="1097" spans="1:3" x14ac:dyDescent="0.25">
      <c r="A1097" s="117">
        <v>45336</v>
      </c>
      <c r="B1097" s="105">
        <v>15</v>
      </c>
      <c r="C1097" s="232">
        <v>3.5040849006000001</v>
      </c>
    </row>
    <row r="1098" spans="1:3" x14ac:dyDescent="0.25">
      <c r="A1098" s="117">
        <v>45336</v>
      </c>
      <c r="B1098" s="105">
        <v>16</v>
      </c>
      <c r="C1098" s="232">
        <v>3.4498419193999998</v>
      </c>
    </row>
    <row r="1099" spans="1:3" x14ac:dyDescent="0.25">
      <c r="A1099" s="117">
        <v>45336</v>
      </c>
      <c r="B1099" s="105">
        <v>17</v>
      </c>
      <c r="C1099" s="232">
        <v>3.1892844091999999</v>
      </c>
    </row>
    <row r="1100" spans="1:3" x14ac:dyDescent="0.25">
      <c r="A1100" s="117">
        <v>45336</v>
      </c>
      <c r="B1100" s="105">
        <v>18</v>
      </c>
      <c r="C1100" s="232">
        <v>3.0038386846999998</v>
      </c>
    </row>
    <row r="1101" spans="1:3" x14ac:dyDescent="0.25">
      <c r="A1101" s="117">
        <v>45336</v>
      </c>
      <c r="B1101" s="105">
        <v>19</v>
      </c>
      <c r="C1101" s="232">
        <v>3.0833450477</v>
      </c>
    </row>
    <row r="1102" spans="1:3" x14ac:dyDescent="0.25">
      <c r="A1102" s="117">
        <v>45336</v>
      </c>
      <c r="B1102" s="105">
        <v>20</v>
      </c>
      <c r="C1102" s="232">
        <v>2.8215388497</v>
      </c>
    </row>
    <row r="1103" spans="1:3" x14ac:dyDescent="0.25">
      <c r="A1103" s="117">
        <v>45336</v>
      </c>
      <c r="B1103" s="105">
        <v>21</v>
      </c>
      <c r="C1103" s="232">
        <v>2.9367603615000002</v>
      </c>
    </row>
    <row r="1104" spans="1:3" x14ac:dyDescent="0.25">
      <c r="A1104" s="117">
        <v>45336</v>
      </c>
      <c r="B1104" s="105">
        <v>22</v>
      </c>
      <c r="C1104" s="232">
        <v>2.8698132787000001</v>
      </c>
    </row>
    <row r="1105" spans="1:3" x14ac:dyDescent="0.25">
      <c r="A1105" s="117">
        <v>45336</v>
      </c>
      <c r="B1105" s="105">
        <v>23</v>
      </c>
      <c r="C1105" s="232">
        <v>2.9048895269999999</v>
      </c>
    </row>
    <row r="1106" spans="1:3" x14ac:dyDescent="0.25">
      <c r="A1106" s="117">
        <v>45336</v>
      </c>
      <c r="B1106" s="105">
        <v>24</v>
      </c>
      <c r="C1106" s="232">
        <v>2.8969349981999999</v>
      </c>
    </row>
    <row r="1107" spans="1:3" x14ac:dyDescent="0.25">
      <c r="A1107" s="117">
        <v>45337</v>
      </c>
      <c r="B1107" s="105">
        <v>1</v>
      </c>
      <c r="C1107" s="232">
        <v>3.0743840643000002</v>
      </c>
    </row>
    <row r="1108" spans="1:3" x14ac:dyDescent="0.25">
      <c r="A1108" s="117">
        <v>45337</v>
      </c>
      <c r="B1108" s="105">
        <v>2</v>
      </c>
      <c r="C1108" s="232">
        <v>3.0348831029999999</v>
      </c>
    </row>
    <row r="1109" spans="1:3" x14ac:dyDescent="0.25">
      <c r="A1109" s="117">
        <v>45337</v>
      </c>
      <c r="B1109" s="105">
        <v>3</v>
      </c>
      <c r="C1109" s="232">
        <v>2.9994009252999998</v>
      </c>
    </row>
    <row r="1110" spans="1:3" x14ac:dyDescent="0.25">
      <c r="A1110" s="117">
        <v>45337</v>
      </c>
      <c r="B1110" s="105">
        <v>4</v>
      </c>
      <c r="C1110" s="232">
        <v>2.8982822426000001</v>
      </c>
    </row>
    <row r="1111" spans="1:3" x14ac:dyDescent="0.25">
      <c r="A1111" s="117">
        <v>45337</v>
      </c>
      <c r="B1111" s="105">
        <v>5</v>
      </c>
      <c r="C1111" s="232">
        <v>2.9400222174000001</v>
      </c>
    </row>
    <row r="1112" spans="1:3" x14ac:dyDescent="0.25">
      <c r="A1112" s="117">
        <v>45337</v>
      </c>
      <c r="B1112" s="105">
        <v>6</v>
      </c>
      <c r="C1112" s="232">
        <v>3.2443282629999999</v>
      </c>
    </row>
    <row r="1113" spans="1:3" x14ac:dyDescent="0.25">
      <c r="A1113" s="117">
        <v>45337</v>
      </c>
      <c r="B1113" s="105">
        <v>7</v>
      </c>
      <c r="C1113" s="232">
        <v>3.4322110295999999</v>
      </c>
    </row>
    <row r="1114" spans="1:3" x14ac:dyDescent="0.25">
      <c r="A1114" s="117">
        <v>45337</v>
      </c>
      <c r="B1114" s="105">
        <v>8</v>
      </c>
      <c r="C1114" s="232">
        <v>2.1708508003000002</v>
      </c>
    </row>
    <row r="1115" spans="1:3" x14ac:dyDescent="0.25">
      <c r="A1115" s="117">
        <v>45337</v>
      </c>
      <c r="B1115" s="105">
        <v>9</v>
      </c>
      <c r="C1115" s="232">
        <v>2.2523841866000001</v>
      </c>
    </row>
    <row r="1116" spans="1:3" x14ac:dyDescent="0.25">
      <c r="A1116" s="117">
        <v>45337</v>
      </c>
      <c r="B1116" s="105">
        <v>10</v>
      </c>
      <c r="C1116" s="232">
        <v>2.2413090063999999</v>
      </c>
    </row>
    <row r="1117" spans="1:3" x14ac:dyDescent="0.25">
      <c r="A1117" s="117">
        <v>45337</v>
      </c>
      <c r="B1117" s="105">
        <v>11</v>
      </c>
      <c r="C1117" s="232">
        <v>2.1957687995000001</v>
      </c>
    </row>
    <row r="1118" spans="1:3" x14ac:dyDescent="0.25">
      <c r="A1118" s="117">
        <v>45337</v>
      </c>
      <c r="B1118" s="105">
        <v>12</v>
      </c>
      <c r="C1118" s="232">
        <v>2.1663378759</v>
      </c>
    </row>
    <row r="1119" spans="1:3" x14ac:dyDescent="0.25">
      <c r="A1119" s="117">
        <v>45337</v>
      </c>
      <c r="B1119" s="105">
        <v>13</v>
      </c>
      <c r="C1119" s="232">
        <v>2.2062715307</v>
      </c>
    </row>
    <row r="1120" spans="1:3" x14ac:dyDescent="0.25">
      <c r="A1120" s="117">
        <v>45337</v>
      </c>
      <c r="B1120" s="105">
        <v>14</v>
      </c>
      <c r="C1120" s="232">
        <v>2.2276489721999999</v>
      </c>
    </row>
    <row r="1121" spans="1:3" x14ac:dyDescent="0.25">
      <c r="A1121" s="117">
        <v>45337</v>
      </c>
      <c r="B1121" s="105">
        <v>15</v>
      </c>
      <c r="C1121" s="232">
        <v>1.9797194526999999</v>
      </c>
    </row>
    <row r="1122" spans="1:3" x14ac:dyDescent="0.25">
      <c r="A1122" s="117">
        <v>45337</v>
      </c>
      <c r="B1122" s="105">
        <v>16</v>
      </c>
      <c r="C1122" s="232">
        <v>1.7896775517000001</v>
      </c>
    </row>
    <row r="1123" spans="1:3" x14ac:dyDescent="0.25">
      <c r="A1123" s="117">
        <v>45337</v>
      </c>
      <c r="B1123" s="105">
        <v>17</v>
      </c>
      <c r="C1123" s="232">
        <v>2.3830709539999999</v>
      </c>
    </row>
    <row r="1124" spans="1:3" x14ac:dyDescent="0.25">
      <c r="A1124" s="117">
        <v>45337</v>
      </c>
      <c r="B1124" s="105">
        <v>18</v>
      </c>
      <c r="C1124" s="232">
        <v>2.9519166419</v>
      </c>
    </row>
    <row r="1125" spans="1:3" x14ac:dyDescent="0.25">
      <c r="A1125" s="117">
        <v>45337</v>
      </c>
      <c r="B1125" s="105">
        <v>19</v>
      </c>
      <c r="C1125" s="232">
        <v>2.9890042120000002</v>
      </c>
    </row>
    <row r="1126" spans="1:3" x14ac:dyDescent="0.25">
      <c r="A1126" s="117">
        <v>45337</v>
      </c>
      <c r="B1126" s="105">
        <v>20</v>
      </c>
      <c r="C1126" s="232">
        <v>3.0460541845</v>
      </c>
    </row>
    <row r="1127" spans="1:3" x14ac:dyDescent="0.25">
      <c r="A1127" s="117">
        <v>45337</v>
      </c>
      <c r="B1127" s="105">
        <v>21</v>
      </c>
      <c r="C1127" s="232">
        <v>3.1192063451999998</v>
      </c>
    </row>
    <row r="1128" spans="1:3" x14ac:dyDescent="0.25">
      <c r="A1128" s="117">
        <v>45337</v>
      </c>
      <c r="B1128" s="105">
        <v>22</v>
      </c>
      <c r="C1128" s="232">
        <v>3.0691373601</v>
      </c>
    </row>
    <row r="1129" spans="1:3" x14ac:dyDescent="0.25">
      <c r="A1129" s="117">
        <v>45337</v>
      </c>
      <c r="B1129" s="105">
        <v>23</v>
      </c>
      <c r="C1129" s="232">
        <v>3.0919619147000001</v>
      </c>
    </row>
    <row r="1130" spans="1:3" x14ac:dyDescent="0.25">
      <c r="A1130" s="117">
        <v>45337</v>
      </c>
      <c r="B1130" s="105">
        <v>24</v>
      </c>
      <c r="C1130" s="232">
        <v>3.0740859533</v>
      </c>
    </row>
    <row r="1131" spans="1:3" x14ac:dyDescent="0.25">
      <c r="A1131" s="117">
        <v>45338</v>
      </c>
      <c r="B1131" s="105">
        <v>1</v>
      </c>
      <c r="C1131" s="232">
        <v>3.0174582678999999</v>
      </c>
    </row>
    <row r="1132" spans="1:3" x14ac:dyDescent="0.25">
      <c r="A1132" s="117">
        <v>45338</v>
      </c>
      <c r="B1132" s="105">
        <v>2</v>
      </c>
      <c r="C1132" s="232">
        <v>3.0066223455999999</v>
      </c>
    </row>
    <row r="1133" spans="1:3" x14ac:dyDescent="0.25">
      <c r="A1133" s="117">
        <v>45338</v>
      </c>
      <c r="B1133" s="105">
        <v>3</v>
      </c>
      <c r="C1133" s="232">
        <v>3.0721222844999998</v>
      </c>
    </row>
    <row r="1134" spans="1:3" x14ac:dyDescent="0.25">
      <c r="A1134" s="117">
        <v>45338</v>
      </c>
      <c r="B1134" s="105">
        <v>4</v>
      </c>
      <c r="C1134" s="232">
        <v>3.0821887976000002</v>
      </c>
    </row>
    <row r="1135" spans="1:3" x14ac:dyDescent="0.25">
      <c r="A1135" s="117">
        <v>45338</v>
      </c>
      <c r="B1135" s="105">
        <v>5</v>
      </c>
      <c r="C1135" s="232">
        <v>3.0970990455999998</v>
      </c>
    </row>
    <row r="1136" spans="1:3" x14ac:dyDescent="0.25">
      <c r="A1136" s="117">
        <v>45338</v>
      </c>
      <c r="B1136" s="105">
        <v>6</v>
      </c>
      <c r="C1136" s="232">
        <v>3.3468172001999998</v>
      </c>
    </row>
    <row r="1137" spans="1:3" x14ac:dyDescent="0.25">
      <c r="A1137" s="117">
        <v>45338</v>
      </c>
      <c r="B1137" s="105">
        <v>7</v>
      </c>
      <c r="C1137" s="232">
        <v>3.6497550053999999</v>
      </c>
    </row>
    <row r="1138" spans="1:3" x14ac:dyDescent="0.25">
      <c r="A1138" s="117">
        <v>45338</v>
      </c>
      <c r="B1138" s="105">
        <v>8</v>
      </c>
      <c r="C1138" s="232">
        <v>3.5914289860999999</v>
      </c>
    </row>
    <row r="1139" spans="1:3" x14ac:dyDescent="0.25">
      <c r="A1139" s="117">
        <v>45338</v>
      </c>
      <c r="B1139" s="105">
        <v>9</v>
      </c>
      <c r="C1139" s="232">
        <v>3.5707799689000002</v>
      </c>
    </row>
    <row r="1140" spans="1:3" x14ac:dyDescent="0.25">
      <c r="A1140" s="117">
        <v>45338</v>
      </c>
      <c r="B1140" s="105">
        <v>10</v>
      </c>
      <c r="C1140" s="232">
        <v>3.6477257085000003</v>
      </c>
    </row>
    <row r="1141" spans="1:3" x14ac:dyDescent="0.25">
      <c r="A1141" s="117">
        <v>45338</v>
      </c>
      <c r="B1141" s="105">
        <v>11</v>
      </c>
      <c r="C1141" s="232">
        <v>3.6169435432000001</v>
      </c>
    </row>
    <row r="1142" spans="1:3" x14ac:dyDescent="0.25">
      <c r="A1142" s="117">
        <v>45338</v>
      </c>
      <c r="B1142" s="105">
        <v>12</v>
      </c>
      <c r="C1142" s="232">
        <v>3.4767784430000002</v>
      </c>
    </row>
    <row r="1143" spans="1:3" x14ac:dyDescent="0.25">
      <c r="A1143" s="117">
        <v>45338</v>
      </c>
      <c r="B1143" s="105">
        <v>13</v>
      </c>
      <c r="C1143" s="232">
        <v>3.4314111942999999</v>
      </c>
    </row>
    <row r="1144" spans="1:3" x14ac:dyDescent="0.25">
      <c r="A1144" s="117">
        <v>45338</v>
      </c>
      <c r="B1144" s="105">
        <v>14</v>
      </c>
      <c r="C1144" s="232">
        <v>3.3896435244999998</v>
      </c>
    </row>
    <row r="1145" spans="1:3" x14ac:dyDescent="0.25">
      <c r="A1145" s="117">
        <v>45338</v>
      </c>
      <c r="B1145" s="105">
        <v>15</v>
      </c>
      <c r="C1145" s="232">
        <v>3.2194380192000001</v>
      </c>
    </row>
    <row r="1146" spans="1:3" x14ac:dyDescent="0.25">
      <c r="A1146" s="117">
        <v>45338</v>
      </c>
      <c r="B1146" s="105">
        <v>16</v>
      </c>
      <c r="C1146" s="232">
        <v>3.2000151372999999</v>
      </c>
    </row>
    <row r="1147" spans="1:3" x14ac:dyDescent="0.25">
      <c r="A1147" s="117">
        <v>45338</v>
      </c>
      <c r="B1147" s="105">
        <v>17</v>
      </c>
      <c r="C1147" s="232">
        <v>3.0665990301999999</v>
      </c>
    </row>
    <row r="1148" spans="1:3" x14ac:dyDescent="0.25">
      <c r="A1148" s="117">
        <v>45338</v>
      </c>
      <c r="B1148" s="105">
        <v>18</v>
      </c>
      <c r="C1148" s="232">
        <v>3.0211475683</v>
      </c>
    </row>
    <row r="1149" spans="1:3" x14ac:dyDescent="0.25">
      <c r="A1149" s="117">
        <v>45338</v>
      </c>
      <c r="B1149" s="105">
        <v>19</v>
      </c>
      <c r="C1149" s="232">
        <v>3.122209046</v>
      </c>
    </row>
    <row r="1150" spans="1:3" x14ac:dyDescent="0.25">
      <c r="A1150" s="117">
        <v>45338</v>
      </c>
      <c r="B1150" s="105">
        <v>20</v>
      </c>
      <c r="C1150" s="232">
        <v>3.1493033148</v>
      </c>
    </row>
    <row r="1151" spans="1:3" x14ac:dyDescent="0.25">
      <c r="A1151" s="117">
        <v>45338</v>
      </c>
      <c r="B1151" s="105">
        <v>21</v>
      </c>
      <c r="C1151" s="232">
        <v>3.2162615971999999</v>
      </c>
    </row>
    <row r="1152" spans="1:3" x14ac:dyDescent="0.25">
      <c r="A1152" s="117">
        <v>45338</v>
      </c>
      <c r="B1152" s="105">
        <v>22</v>
      </c>
      <c r="C1152" s="232">
        <v>3.1206257329999998</v>
      </c>
    </row>
    <row r="1153" spans="1:3" x14ac:dyDescent="0.25">
      <c r="A1153" s="117">
        <v>45338</v>
      </c>
      <c r="B1153" s="105">
        <v>23</v>
      </c>
      <c r="C1153" s="232">
        <v>3.1805224006000001</v>
      </c>
    </row>
    <row r="1154" spans="1:3" x14ac:dyDescent="0.25">
      <c r="A1154" s="117">
        <v>45338</v>
      </c>
      <c r="B1154" s="105">
        <v>24</v>
      </c>
      <c r="C1154" s="232">
        <v>3.0902841344</v>
      </c>
    </row>
    <row r="1155" spans="1:3" x14ac:dyDescent="0.25">
      <c r="A1155" s="117">
        <v>45339</v>
      </c>
      <c r="B1155" s="105">
        <v>1</v>
      </c>
      <c r="C1155" s="232">
        <v>2.9701563269000002</v>
      </c>
    </row>
    <row r="1156" spans="1:3" x14ac:dyDescent="0.25">
      <c r="A1156" s="117">
        <v>45339</v>
      </c>
      <c r="B1156" s="105">
        <v>2</v>
      </c>
      <c r="C1156" s="232">
        <v>2.9514394690999999</v>
      </c>
    </row>
    <row r="1157" spans="1:3" x14ac:dyDescent="0.25">
      <c r="A1157" s="117">
        <v>45339</v>
      </c>
      <c r="B1157" s="105">
        <v>3</v>
      </c>
      <c r="C1157" s="232">
        <v>2.9099963386000001</v>
      </c>
    </row>
    <row r="1158" spans="1:3" x14ac:dyDescent="0.25">
      <c r="A1158" s="117">
        <v>45339</v>
      </c>
      <c r="B1158" s="105">
        <v>4</v>
      </c>
      <c r="C1158" s="232">
        <v>2.9098156589999999</v>
      </c>
    </row>
    <row r="1159" spans="1:3" x14ac:dyDescent="0.25">
      <c r="A1159" s="117">
        <v>45339</v>
      </c>
      <c r="B1159" s="105">
        <v>5</v>
      </c>
      <c r="C1159" s="232">
        <v>2.8440039374000001</v>
      </c>
    </row>
    <row r="1160" spans="1:3" x14ac:dyDescent="0.25">
      <c r="A1160" s="117">
        <v>45339</v>
      </c>
      <c r="B1160" s="105">
        <v>6</v>
      </c>
      <c r="C1160" s="232">
        <v>2.8207210700999998</v>
      </c>
    </row>
    <row r="1161" spans="1:3" x14ac:dyDescent="0.25">
      <c r="A1161" s="117">
        <v>45339</v>
      </c>
      <c r="B1161" s="105">
        <v>7</v>
      </c>
      <c r="C1161" s="232">
        <v>3.0652981421000001</v>
      </c>
    </row>
    <row r="1162" spans="1:3" x14ac:dyDescent="0.25">
      <c r="A1162" s="117">
        <v>45339</v>
      </c>
      <c r="B1162" s="105">
        <v>8</v>
      </c>
      <c r="C1162" s="232">
        <v>2.7887452551999998</v>
      </c>
    </row>
    <row r="1163" spans="1:3" x14ac:dyDescent="0.25">
      <c r="A1163" s="117">
        <v>45339</v>
      </c>
      <c r="B1163" s="105">
        <v>9</v>
      </c>
      <c r="C1163" s="232">
        <v>2.7263338323999999</v>
      </c>
    </row>
    <row r="1164" spans="1:3" x14ac:dyDescent="0.25">
      <c r="A1164" s="117">
        <v>45339</v>
      </c>
      <c r="B1164" s="105">
        <v>10</v>
      </c>
      <c r="C1164" s="232">
        <v>2.8640057990000001</v>
      </c>
    </row>
    <row r="1165" spans="1:3" x14ac:dyDescent="0.25">
      <c r="A1165" s="117">
        <v>45339</v>
      </c>
      <c r="B1165" s="105">
        <v>11</v>
      </c>
      <c r="C1165" s="232">
        <v>2.9157964637</v>
      </c>
    </row>
    <row r="1166" spans="1:3" x14ac:dyDescent="0.25">
      <c r="A1166" s="117">
        <v>45339</v>
      </c>
      <c r="B1166" s="105">
        <v>12</v>
      </c>
      <c r="C1166" s="232">
        <v>2.9509702458999998</v>
      </c>
    </row>
    <row r="1167" spans="1:3" x14ac:dyDescent="0.25">
      <c r="A1167" s="117">
        <v>45339</v>
      </c>
      <c r="B1167" s="105">
        <v>13</v>
      </c>
      <c r="C1167" s="232">
        <v>3.0154679570999998</v>
      </c>
    </row>
    <row r="1168" spans="1:3" x14ac:dyDescent="0.25">
      <c r="A1168" s="117">
        <v>45339</v>
      </c>
      <c r="B1168" s="105">
        <v>14</v>
      </c>
      <c r="C1168" s="232">
        <v>2.9720034033</v>
      </c>
    </row>
    <row r="1169" spans="1:3" x14ac:dyDescent="0.25">
      <c r="A1169" s="117">
        <v>45339</v>
      </c>
      <c r="B1169" s="105">
        <v>15</v>
      </c>
      <c r="C1169" s="232">
        <v>2.7374485173999998</v>
      </c>
    </row>
    <row r="1170" spans="1:3" x14ac:dyDescent="0.25">
      <c r="A1170" s="117">
        <v>45339</v>
      </c>
      <c r="B1170" s="105">
        <v>16</v>
      </c>
      <c r="C1170" s="232">
        <v>2.7153490149000001</v>
      </c>
    </row>
    <row r="1171" spans="1:3" x14ac:dyDescent="0.25">
      <c r="A1171" s="117">
        <v>45339</v>
      </c>
      <c r="B1171" s="105">
        <v>17</v>
      </c>
      <c r="C1171" s="232">
        <v>2.7374499821999998</v>
      </c>
    </row>
    <row r="1172" spans="1:3" x14ac:dyDescent="0.25">
      <c r="A1172" s="117">
        <v>45339</v>
      </c>
      <c r="B1172" s="105">
        <v>18</v>
      </c>
      <c r="C1172" s="232">
        <v>2.8460843662999999</v>
      </c>
    </row>
    <row r="1173" spans="1:3" x14ac:dyDescent="0.25">
      <c r="A1173" s="117">
        <v>45339</v>
      </c>
      <c r="B1173" s="105">
        <v>19</v>
      </c>
      <c r="C1173" s="232">
        <v>2.9286331947000002</v>
      </c>
    </row>
    <row r="1174" spans="1:3" x14ac:dyDescent="0.25">
      <c r="A1174" s="117">
        <v>45339</v>
      </c>
      <c r="B1174" s="105">
        <v>20</v>
      </c>
      <c r="C1174" s="232">
        <v>2.8927291571999998</v>
      </c>
    </row>
    <row r="1175" spans="1:3" x14ac:dyDescent="0.25">
      <c r="A1175" s="117">
        <v>45339</v>
      </c>
      <c r="B1175" s="105">
        <v>21</v>
      </c>
      <c r="C1175" s="232">
        <v>2.9754190375</v>
      </c>
    </row>
    <row r="1176" spans="1:3" x14ac:dyDescent="0.25">
      <c r="A1176" s="117">
        <v>45339</v>
      </c>
      <c r="B1176" s="105">
        <v>22</v>
      </c>
      <c r="C1176" s="232">
        <v>2.9679633644000001</v>
      </c>
    </row>
    <row r="1177" spans="1:3" x14ac:dyDescent="0.25">
      <c r="A1177" s="117">
        <v>45339</v>
      </c>
      <c r="B1177" s="105">
        <v>23</v>
      </c>
      <c r="C1177" s="232">
        <v>3.0021168218000001</v>
      </c>
    </row>
    <row r="1178" spans="1:3" x14ac:dyDescent="0.25">
      <c r="A1178" s="117">
        <v>45339</v>
      </c>
      <c r="B1178" s="105">
        <v>24</v>
      </c>
      <c r="C1178" s="232">
        <v>3.0518539739000001</v>
      </c>
    </row>
    <row r="1179" spans="1:3" x14ac:dyDescent="0.25">
      <c r="A1179" s="117">
        <v>45340</v>
      </c>
      <c r="B1179" s="105">
        <v>1</v>
      </c>
      <c r="C1179" s="232">
        <v>2.9610820166999998</v>
      </c>
    </row>
    <row r="1180" spans="1:3" x14ac:dyDescent="0.25">
      <c r="A1180" s="117">
        <v>45340</v>
      </c>
      <c r="B1180" s="105">
        <v>2</v>
      </c>
      <c r="C1180" s="232">
        <v>2.9486802526</v>
      </c>
    </row>
    <row r="1181" spans="1:3" x14ac:dyDescent="0.25">
      <c r="A1181" s="117">
        <v>45340</v>
      </c>
      <c r="B1181" s="105">
        <v>3</v>
      </c>
      <c r="C1181" s="232">
        <v>2.9306114812000001</v>
      </c>
    </row>
    <row r="1182" spans="1:3" x14ac:dyDescent="0.25">
      <c r="A1182" s="117">
        <v>45340</v>
      </c>
      <c r="B1182" s="105">
        <v>4</v>
      </c>
      <c r="C1182" s="232">
        <v>2.8877191471999999</v>
      </c>
    </row>
    <row r="1183" spans="1:3" x14ac:dyDescent="0.25">
      <c r="A1183" s="117">
        <v>45340</v>
      </c>
      <c r="B1183" s="105">
        <v>5</v>
      </c>
      <c r="C1183" s="232">
        <v>2.9318516395000001</v>
      </c>
    </row>
    <row r="1184" spans="1:3" x14ac:dyDescent="0.25">
      <c r="A1184" s="117">
        <v>45340</v>
      </c>
      <c r="B1184" s="105">
        <v>6</v>
      </c>
      <c r="C1184" s="232">
        <v>2.9482607429000001</v>
      </c>
    </row>
    <row r="1185" spans="1:3" x14ac:dyDescent="0.25">
      <c r="A1185" s="117">
        <v>45340</v>
      </c>
      <c r="B1185" s="105">
        <v>7</v>
      </c>
      <c r="C1185" s="232">
        <v>2.9297551123000001</v>
      </c>
    </row>
    <row r="1186" spans="1:3" x14ac:dyDescent="0.25">
      <c r="A1186" s="117">
        <v>45340</v>
      </c>
      <c r="B1186" s="105">
        <v>8</v>
      </c>
      <c r="C1186" s="232">
        <v>2.7794988410000001</v>
      </c>
    </row>
    <row r="1187" spans="1:3" x14ac:dyDescent="0.25">
      <c r="A1187" s="117">
        <v>45340</v>
      </c>
      <c r="B1187" s="105">
        <v>9</v>
      </c>
      <c r="C1187" s="232">
        <v>2.7498676764000001</v>
      </c>
    </row>
    <row r="1188" spans="1:3" x14ac:dyDescent="0.25">
      <c r="A1188" s="117">
        <v>45340</v>
      </c>
      <c r="B1188" s="105">
        <v>10</v>
      </c>
      <c r="C1188" s="232">
        <v>2.7906336980999997</v>
      </c>
    </row>
    <row r="1189" spans="1:3" x14ac:dyDescent="0.25">
      <c r="A1189" s="117">
        <v>45340</v>
      </c>
      <c r="B1189" s="105">
        <v>11</v>
      </c>
      <c r="C1189" s="232">
        <v>2.8537369085000002</v>
      </c>
    </row>
    <row r="1190" spans="1:3" x14ac:dyDescent="0.25">
      <c r="A1190" s="117">
        <v>45340</v>
      </c>
      <c r="B1190" s="105">
        <v>12</v>
      </c>
      <c r="C1190" s="232">
        <v>2.8386626593000002</v>
      </c>
    </row>
    <row r="1191" spans="1:3" x14ac:dyDescent="0.25">
      <c r="A1191" s="117">
        <v>45340</v>
      </c>
      <c r="B1191" s="105">
        <v>13</v>
      </c>
      <c r="C1191" s="232">
        <v>2.8408231663999999</v>
      </c>
    </row>
    <row r="1192" spans="1:3" x14ac:dyDescent="0.25">
      <c r="A1192" s="117">
        <v>45340</v>
      </c>
      <c r="B1192" s="105">
        <v>14</v>
      </c>
      <c r="C1192" s="232">
        <v>2.8198517155999996</v>
      </c>
    </row>
    <row r="1193" spans="1:3" x14ac:dyDescent="0.25">
      <c r="A1193" s="117">
        <v>45340</v>
      </c>
      <c r="B1193" s="105">
        <v>15</v>
      </c>
      <c r="C1193" s="232">
        <v>2.8174138800000001</v>
      </c>
    </row>
    <row r="1194" spans="1:3" x14ac:dyDescent="0.25">
      <c r="A1194" s="117">
        <v>45340</v>
      </c>
      <c r="B1194" s="105">
        <v>16</v>
      </c>
      <c r="C1194" s="232">
        <v>2.8172400213</v>
      </c>
    </row>
    <row r="1195" spans="1:3" x14ac:dyDescent="0.25">
      <c r="A1195" s="117">
        <v>45340</v>
      </c>
      <c r="B1195" s="105">
        <v>17</v>
      </c>
      <c r="C1195" s="232">
        <v>2.8201665809000001</v>
      </c>
    </row>
    <row r="1196" spans="1:3" x14ac:dyDescent="0.25">
      <c r="A1196" s="117">
        <v>45340</v>
      </c>
      <c r="B1196" s="105">
        <v>18</v>
      </c>
      <c r="C1196" s="232">
        <v>2.8538140418000002</v>
      </c>
    </row>
    <row r="1197" spans="1:3" x14ac:dyDescent="0.25">
      <c r="A1197" s="117">
        <v>45340</v>
      </c>
      <c r="B1197" s="105">
        <v>19</v>
      </c>
      <c r="C1197" s="232">
        <v>2.9406016089000002</v>
      </c>
    </row>
    <row r="1198" spans="1:3" x14ac:dyDescent="0.25">
      <c r="A1198" s="117">
        <v>45340</v>
      </c>
      <c r="B1198" s="105">
        <v>20</v>
      </c>
      <c r="C1198" s="232">
        <v>2.9212830968999999</v>
      </c>
    </row>
    <row r="1199" spans="1:3" x14ac:dyDescent="0.25">
      <c r="A1199" s="117">
        <v>45340</v>
      </c>
      <c r="B1199" s="105">
        <v>21</v>
      </c>
      <c r="C1199" s="232">
        <v>2.9221630409000001</v>
      </c>
    </row>
    <row r="1200" spans="1:3" x14ac:dyDescent="0.25">
      <c r="A1200" s="117">
        <v>45340</v>
      </c>
      <c r="B1200" s="105">
        <v>22</v>
      </c>
      <c r="C1200" s="232">
        <v>2.9359198919999998</v>
      </c>
    </row>
    <row r="1201" spans="1:3" x14ac:dyDescent="0.25">
      <c r="A1201" s="117">
        <v>45340</v>
      </c>
      <c r="B1201" s="105">
        <v>23</v>
      </c>
      <c r="C1201" s="232">
        <v>3.0031226965000002</v>
      </c>
    </row>
    <row r="1202" spans="1:3" x14ac:dyDescent="0.25">
      <c r="A1202" s="117">
        <v>45340</v>
      </c>
      <c r="B1202" s="105">
        <v>24</v>
      </c>
      <c r="C1202" s="232">
        <v>3.0063032536000001</v>
      </c>
    </row>
    <row r="1203" spans="1:3" x14ac:dyDescent="0.25">
      <c r="A1203" s="117">
        <v>45341</v>
      </c>
      <c r="B1203" s="105">
        <v>1</v>
      </c>
      <c r="C1203" s="232">
        <v>2.9986932226</v>
      </c>
    </row>
    <row r="1204" spans="1:3" x14ac:dyDescent="0.25">
      <c r="A1204" s="117">
        <v>45341</v>
      </c>
      <c r="B1204" s="105">
        <v>2</v>
      </c>
      <c r="C1204" s="232">
        <v>2.9118396001</v>
      </c>
    </row>
    <row r="1205" spans="1:3" x14ac:dyDescent="0.25">
      <c r="A1205" s="117">
        <v>45341</v>
      </c>
      <c r="B1205" s="105">
        <v>3</v>
      </c>
      <c r="C1205" s="232">
        <v>2.9698924261999999</v>
      </c>
    </row>
    <row r="1206" spans="1:3" x14ac:dyDescent="0.25">
      <c r="A1206" s="117">
        <v>45341</v>
      </c>
      <c r="B1206" s="105">
        <v>4</v>
      </c>
      <c r="C1206" s="232">
        <v>3.0858987433</v>
      </c>
    </row>
    <row r="1207" spans="1:3" x14ac:dyDescent="0.25">
      <c r="A1207" s="117">
        <v>45341</v>
      </c>
      <c r="B1207" s="105">
        <v>5</v>
      </c>
      <c r="C1207" s="232">
        <v>3.1093692633000001</v>
      </c>
    </row>
    <row r="1208" spans="1:3" x14ac:dyDescent="0.25">
      <c r="A1208" s="117">
        <v>45341</v>
      </c>
      <c r="B1208" s="105">
        <v>6</v>
      </c>
      <c r="C1208" s="232">
        <v>3.2500316473000002</v>
      </c>
    </row>
    <row r="1209" spans="1:3" x14ac:dyDescent="0.25">
      <c r="A1209" s="117">
        <v>45341</v>
      </c>
      <c r="B1209" s="105">
        <v>7</v>
      </c>
      <c r="C1209" s="232">
        <v>3.4422490241000001</v>
      </c>
    </row>
    <row r="1210" spans="1:3" x14ac:dyDescent="0.25">
      <c r="A1210" s="117">
        <v>45341</v>
      </c>
      <c r="B1210" s="105">
        <v>8</v>
      </c>
      <c r="C1210" s="232">
        <v>3.4732969062999999</v>
      </c>
    </row>
    <row r="1211" spans="1:3" x14ac:dyDescent="0.25">
      <c r="A1211" s="117">
        <v>45341</v>
      </c>
      <c r="B1211" s="105">
        <v>9</v>
      </c>
      <c r="C1211" s="232">
        <v>3.5159012762000001</v>
      </c>
    </row>
    <row r="1212" spans="1:3" x14ac:dyDescent="0.25">
      <c r="A1212" s="117">
        <v>45341</v>
      </c>
      <c r="B1212" s="105">
        <v>10</v>
      </c>
      <c r="C1212" s="232">
        <v>3.6882033393000002</v>
      </c>
    </row>
    <row r="1213" spans="1:3" x14ac:dyDescent="0.25">
      <c r="A1213" s="117">
        <v>45341</v>
      </c>
      <c r="B1213" s="105">
        <v>11</v>
      </c>
      <c r="C1213" s="232">
        <v>3.7071734625000001</v>
      </c>
    </row>
    <row r="1214" spans="1:3" x14ac:dyDescent="0.25">
      <c r="A1214" s="117">
        <v>45341</v>
      </c>
      <c r="B1214" s="105">
        <v>12</v>
      </c>
      <c r="C1214" s="232">
        <v>3.6667200933999999</v>
      </c>
    </row>
    <row r="1215" spans="1:3" x14ac:dyDescent="0.25">
      <c r="A1215" s="117">
        <v>45341</v>
      </c>
      <c r="B1215" s="105">
        <v>13</v>
      </c>
      <c r="C1215" s="232">
        <v>3.6984852303000002</v>
      </c>
    </row>
    <row r="1216" spans="1:3" x14ac:dyDescent="0.25">
      <c r="A1216" s="117">
        <v>45341</v>
      </c>
      <c r="B1216" s="105">
        <v>14</v>
      </c>
      <c r="C1216" s="232">
        <v>3.7187749640000001</v>
      </c>
    </row>
    <row r="1217" spans="1:3" x14ac:dyDescent="0.25">
      <c r="A1217" s="117">
        <v>45341</v>
      </c>
      <c r="B1217" s="105">
        <v>15</v>
      </c>
      <c r="C1217" s="232">
        <v>3.6537058415999999</v>
      </c>
    </row>
    <row r="1218" spans="1:3" x14ac:dyDescent="0.25">
      <c r="A1218" s="117">
        <v>45341</v>
      </c>
      <c r="B1218" s="105">
        <v>16</v>
      </c>
      <c r="C1218" s="232">
        <v>3.5779785773000001</v>
      </c>
    </row>
    <row r="1219" spans="1:3" x14ac:dyDescent="0.25">
      <c r="A1219" s="117">
        <v>45341</v>
      </c>
      <c r="B1219" s="105">
        <v>17</v>
      </c>
      <c r="C1219" s="232">
        <v>3.1179516454999998</v>
      </c>
    </row>
    <row r="1220" spans="1:3" x14ac:dyDescent="0.25">
      <c r="A1220" s="117">
        <v>45341</v>
      </c>
      <c r="B1220" s="105">
        <v>18</v>
      </c>
      <c r="C1220" s="232">
        <v>3.0757309268999999</v>
      </c>
    </row>
    <row r="1221" spans="1:3" x14ac:dyDescent="0.25">
      <c r="A1221" s="117">
        <v>45341</v>
      </c>
      <c r="B1221" s="105">
        <v>19</v>
      </c>
      <c r="C1221" s="232">
        <v>3.1106717535000001</v>
      </c>
    </row>
    <row r="1222" spans="1:3" x14ac:dyDescent="0.25">
      <c r="A1222" s="117">
        <v>45341</v>
      </c>
      <c r="B1222" s="105">
        <v>20</v>
      </c>
      <c r="C1222" s="232">
        <v>3.1399128422000002</v>
      </c>
    </row>
    <row r="1223" spans="1:3" x14ac:dyDescent="0.25">
      <c r="A1223" s="117">
        <v>45341</v>
      </c>
      <c r="B1223" s="105">
        <v>21</v>
      </c>
      <c r="C1223" s="232">
        <v>3.2179930730000001</v>
      </c>
    </row>
    <row r="1224" spans="1:3" x14ac:dyDescent="0.25">
      <c r="A1224" s="117">
        <v>45341</v>
      </c>
      <c r="B1224" s="105">
        <v>22</v>
      </c>
      <c r="C1224" s="232">
        <v>3.1480645451</v>
      </c>
    </row>
    <row r="1225" spans="1:3" x14ac:dyDescent="0.25">
      <c r="A1225" s="117">
        <v>45341</v>
      </c>
      <c r="B1225" s="105">
        <v>23</v>
      </c>
      <c r="C1225" s="232">
        <v>3.1645455937999993</v>
      </c>
    </row>
    <row r="1226" spans="1:3" x14ac:dyDescent="0.25">
      <c r="A1226" s="117">
        <v>45341</v>
      </c>
      <c r="B1226" s="105">
        <v>24</v>
      </c>
      <c r="C1226" s="232">
        <v>3.1801788032999996</v>
      </c>
    </row>
    <row r="1227" spans="1:3" x14ac:dyDescent="0.25">
      <c r="A1227" s="117">
        <v>45342</v>
      </c>
      <c r="B1227" s="105">
        <v>1</v>
      </c>
      <c r="C1227" s="232">
        <v>3.1903456732</v>
      </c>
    </row>
    <row r="1228" spans="1:3" x14ac:dyDescent="0.25">
      <c r="A1228" s="117">
        <v>45342</v>
      </c>
      <c r="B1228" s="105">
        <v>2</v>
      </c>
      <c r="C1228" s="232">
        <v>3.1273515934999994</v>
      </c>
    </row>
    <row r="1229" spans="1:3" x14ac:dyDescent="0.25">
      <c r="A1229" s="117">
        <v>45342</v>
      </c>
      <c r="B1229" s="105">
        <v>3</v>
      </c>
      <c r="C1229" s="232">
        <v>3.0805071720999999</v>
      </c>
    </row>
    <row r="1230" spans="1:3" x14ac:dyDescent="0.25">
      <c r="A1230" s="117">
        <v>45342</v>
      </c>
      <c r="B1230" s="105">
        <v>4</v>
      </c>
      <c r="C1230" s="232">
        <v>3.12320398</v>
      </c>
    </row>
    <row r="1231" spans="1:3" x14ac:dyDescent="0.25">
      <c r="A1231" s="117">
        <v>45342</v>
      </c>
      <c r="B1231" s="105">
        <v>5</v>
      </c>
      <c r="C1231" s="232">
        <v>3.1779620366999999</v>
      </c>
    </row>
    <row r="1232" spans="1:3" x14ac:dyDescent="0.25">
      <c r="A1232" s="117">
        <v>45342</v>
      </c>
      <c r="B1232" s="105">
        <v>6</v>
      </c>
      <c r="C1232" s="232">
        <v>3.5744884648999999</v>
      </c>
    </row>
    <row r="1233" spans="1:3" x14ac:dyDescent="0.25">
      <c r="A1233" s="117">
        <v>45342</v>
      </c>
      <c r="B1233" s="105">
        <v>7</v>
      </c>
      <c r="C1233" s="232">
        <v>3.9793925480999999</v>
      </c>
    </row>
    <row r="1234" spans="1:3" x14ac:dyDescent="0.25">
      <c r="A1234" s="117">
        <v>45342</v>
      </c>
      <c r="B1234" s="105">
        <v>8</v>
      </c>
      <c r="C1234" s="232">
        <v>4.0303594060999997</v>
      </c>
    </row>
    <row r="1235" spans="1:3" x14ac:dyDescent="0.25">
      <c r="A1235" s="117">
        <v>45342</v>
      </c>
      <c r="B1235" s="105">
        <v>9</v>
      </c>
      <c r="C1235" s="232">
        <v>4.0479857181999996</v>
      </c>
    </row>
    <row r="1236" spans="1:3" x14ac:dyDescent="0.25">
      <c r="A1236" s="117">
        <v>45342</v>
      </c>
      <c r="B1236" s="105">
        <v>10</v>
      </c>
      <c r="C1236" s="232">
        <v>3.8434567266999999</v>
      </c>
    </row>
    <row r="1237" spans="1:3" x14ac:dyDescent="0.25">
      <c r="A1237" s="117">
        <v>45342</v>
      </c>
      <c r="B1237" s="105">
        <v>11</v>
      </c>
      <c r="C1237" s="232">
        <v>3.8331833196999998</v>
      </c>
    </row>
    <row r="1238" spans="1:3" x14ac:dyDescent="0.25">
      <c r="A1238" s="117">
        <v>45342</v>
      </c>
      <c r="B1238" s="105">
        <v>12</v>
      </c>
      <c r="C1238" s="232">
        <v>3.8514552005999998</v>
      </c>
    </row>
    <row r="1239" spans="1:3" x14ac:dyDescent="0.25">
      <c r="A1239" s="117">
        <v>45342</v>
      </c>
      <c r="B1239" s="105">
        <v>13</v>
      </c>
      <c r="C1239" s="232">
        <v>3.8812139898</v>
      </c>
    </row>
    <row r="1240" spans="1:3" x14ac:dyDescent="0.25">
      <c r="A1240" s="117">
        <v>45342</v>
      </c>
      <c r="B1240" s="105">
        <v>14</v>
      </c>
      <c r="C1240" s="232">
        <v>3.8914129644000002</v>
      </c>
    </row>
    <row r="1241" spans="1:3" x14ac:dyDescent="0.25">
      <c r="A1241" s="117">
        <v>45342</v>
      </c>
      <c r="B1241" s="105">
        <v>15</v>
      </c>
      <c r="C1241" s="232">
        <v>3.7037348637999998</v>
      </c>
    </row>
    <row r="1242" spans="1:3" x14ac:dyDescent="0.25">
      <c r="A1242" s="117">
        <v>45342</v>
      </c>
      <c r="B1242" s="105">
        <v>16</v>
      </c>
      <c r="C1242" s="232">
        <v>3.5845144354</v>
      </c>
    </row>
    <row r="1243" spans="1:3" x14ac:dyDescent="0.25">
      <c r="A1243" s="117">
        <v>45342</v>
      </c>
      <c r="B1243" s="105">
        <v>17</v>
      </c>
      <c r="C1243" s="232">
        <v>3.3912969670000002</v>
      </c>
    </row>
    <row r="1244" spans="1:3" x14ac:dyDescent="0.25">
      <c r="A1244" s="117">
        <v>45342</v>
      </c>
      <c r="B1244" s="105">
        <v>18</v>
      </c>
      <c r="C1244" s="232">
        <v>3.2481258245000002</v>
      </c>
    </row>
    <row r="1245" spans="1:3" x14ac:dyDescent="0.25">
      <c r="A1245" s="117">
        <v>45342</v>
      </c>
      <c r="B1245" s="105">
        <v>19</v>
      </c>
      <c r="C1245" s="232">
        <v>3.2574733894000003</v>
      </c>
    </row>
    <row r="1246" spans="1:3" x14ac:dyDescent="0.25">
      <c r="A1246" s="117">
        <v>45342</v>
      </c>
      <c r="B1246" s="105">
        <v>20</v>
      </c>
      <c r="C1246" s="232">
        <v>3.2761046149999999</v>
      </c>
    </row>
    <row r="1247" spans="1:3" x14ac:dyDescent="0.25">
      <c r="A1247" s="117">
        <v>45342</v>
      </c>
      <c r="B1247" s="105">
        <v>21</v>
      </c>
      <c r="C1247" s="232">
        <v>3.3891076055</v>
      </c>
    </row>
    <row r="1248" spans="1:3" x14ac:dyDescent="0.25">
      <c r="A1248" s="117">
        <v>45342</v>
      </c>
      <c r="B1248" s="105">
        <v>22</v>
      </c>
      <c r="C1248" s="232">
        <v>3.2335944217999999</v>
      </c>
    </row>
    <row r="1249" spans="1:3" x14ac:dyDescent="0.25">
      <c r="A1249" s="117">
        <v>45342</v>
      </c>
      <c r="B1249" s="105">
        <v>23</v>
      </c>
      <c r="C1249" s="232">
        <v>3.2325249030999998</v>
      </c>
    </row>
    <row r="1250" spans="1:3" x14ac:dyDescent="0.25">
      <c r="A1250" s="117">
        <v>45342</v>
      </c>
      <c r="B1250" s="105">
        <v>24</v>
      </c>
      <c r="C1250" s="232">
        <v>3.2678018497000001</v>
      </c>
    </row>
    <row r="1251" spans="1:3" x14ac:dyDescent="0.25">
      <c r="A1251" s="117">
        <v>45343</v>
      </c>
      <c r="B1251" s="105">
        <v>1</v>
      </c>
      <c r="C1251" s="232">
        <v>3.3546232306000001</v>
      </c>
    </row>
    <row r="1252" spans="1:3" x14ac:dyDescent="0.25">
      <c r="A1252" s="117">
        <v>45343</v>
      </c>
      <c r="B1252" s="105">
        <v>2</v>
      </c>
      <c r="C1252" s="232">
        <v>3.2386361090000002</v>
      </c>
    </row>
    <row r="1253" spans="1:3" x14ac:dyDescent="0.25">
      <c r="A1253" s="117">
        <v>45343</v>
      </c>
      <c r="B1253" s="105">
        <v>3</v>
      </c>
      <c r="C1253" s="232">
        <v>3.1783218084999998</v>
      </c>
    </row>
    <row r="1254" spans="1:3" x14ac:dyDescent="0.25">
      <c r="A1254" s="117">
        <v>45343</v>
      </c>
      <c r="B1254" s="105">
        <v>4</v>
      </c>
      <c r="C1254" s="232">
        <v>3.2390752875</v>
      </c>
    </row>
    <row r="1255" spans="1:3" x14ac:dyDescent="0.25">
      <c r="A1255" s="117">
        <v>45343</v>
      </c>
      <c r="B1255" s="105">
        <v>5</v>
      </c>
      <c r="C1255" s="232">
        <v>3.2419161077999998</v>
      </c>
    </row>
    <row r="1256" spans="1:3" x14ac:dyDescent="0.25">
      <c r="A1256" s="117">
        <v>45343</v>
      </c>
      <c r="B1256" s="105">
        <v>6</v>
      </c>
      <c r="C1256" s="232">
        <v>3.4039063421</v>
      </c>
    </row>
    <row r="1257" spans="1:3" x14ac:dyDescent="0.25">
      <c r="A1257" s="117">
        <v>45343</v>
      </c>
      <c r="B1257" s="105">
        <v>7</v>
      </c>
      <c r="C1257" s="232">
        <v>3.7589745185000001</v>
      </c>
    </row>
    <row r="1258" spans="1:3" x14ac:dyDescent="0.25">
      <c r="A1258" s="117">
        <v>45343</v>
      </c>
      <c r="B1258" s="105">
        <v>8</v>
      </c>
      <c r="C1258" s="232">
        <v>3.8755333867999999</v>
      </c>
    </row>
    <row r="1259" spans="1:3" x14ac:dyDescent="0.25">
      <c r="A1259" s="117">
        <v>45343</v>
      </c>
      <c r="B1259" s="105">
        <v>9</v>
      </c>
      <c r="C1259" s="232">
        <v>3.7855701604999998</v>
      </c>
    </row>
    <row r="1260" spans="1:3" x14ac:dyDescent="0.25">
      <c r="A1260" s="117">
        <v>45343</v>
      </c>
      <c r="B1260" s="105">
        <v>10</v>
      </c>
      <c r="C1260" s="232">
        <v>3.8643192448999999</v>
      </c>
    </row>
    <row r="1261" spans="1:3" x14ac:dyDescent="0.25">
      <c r="A1261" s="117">
        <v>45343</v>
      </c>
      <c r="B1261" s="105">
        <v>11</v>
      </c>
      <c r="C1261" s="232">
        <v>3.7077779851999999</v>
      </c>
    </row>
    <row r="1262" spans="1:3" x14ac:dyDescent="0.25">
      <c r="A1262" s="117">
        <v>45343</v>
      </c>
      <c r="B1262" s="105">
        <v>12</v>
      </c>
      <c r="C1262" s="232">
        <v>3.7104177558</v>
      </c>
    </row>
    <row r="1263" spans="1:3" x14ac:dyDescent="0.25">
      <c r="A1263" s="117">
        <v>45343</v>
      </c>
      <c r="B1263" s="105">
        <v>13</v>
      </c>
      <c r="C1263" s="232">
        <v>3.8225994572999999</v>
      </c>
    </row>
    <row r="1264" spans="1:3" x14ac:dyDescent="0.25">
      <c r="A1264" s="117">
        <v>45343</v>
      </c>
      <c r="B1264" s="105">
        <v>14</v>
      </c>
      <c r="C1264" s="232">
        <v>3.8168111576000001</v>
      </c>
    </row>
    <row r="1265" spans="1:3" x14ac:dyDescent="0.25">
      <c r="A1265" s="117">
        <v>45343</v>
      </c>
      <c r="B1265" s="105">
        <v>15</v>
      </c>
      <c r="C1265" s="232">
        <v>3.7308601692000001</v>
      </c>
    </row>
    <row r="1266" spans="1:3" x14ac:dyDescent="0.25">
      <c r="A1266" s="117">
        <v>45343</v>
      </c>
      <c r="B1266" s="105">
        <v>16</v>
      </c>
      <c r="C1266" s="232">
        <v>3.6094926154000002</v>
      </c>
    </row>
    <row r="1267" spans="1:3" x14ac:dyDescent="0.25">
      <c r="A1267" s="117">
        <v>45343</v>
      </c>
      <c r="B1267" s="105">
        <v>17</v>
      </c>
      <c r="C1267" s="232">
        <v>3.3120862433</v>
      </c>
    </row>
    <row r="1268" spans="1:3" x14ac:dyDescent="0.25">
      <c r="A1268" s="117">
        <v>45343</v>
      </c>
      <c r="B1268" s="105">
        <v>18</v>
      </c>
      <c r="C1268" s="232">
        <v>3.1890034185999996</v>
      </c>
    </row>
    <row r="1269" spans="1:3" x14ac:dyDescent="0.25">
      <c r="A1269" s="117">
        <v>45343</v>
      </c>
      <c r="B1269" s="105">
        <v>19</v>
      </c>
      <c r="C1269" s="232">
        <v>3.2137794806</v>
      </c>
    </row>
    <row r="1270" spans="1:3" x14ac:dyDescent="0.25">
      <c r="A1270" s="117">
        <v>45343</v>
      </c>
      <c r="B1270" s="105">
        <v>20</v>
      </c>
      <c r="C1270" s="232">
        <v>3.2153047492</v>
      </c>
    </row>
    <row r="1271" spans="1:3" x14ac:dyDescent="0.25">
      <c r="A1271" s="117">
        <v>45343</v>
      </c>
      <c r="B1271" s="105">
        <v>21</v>
      </c>
      <c r="C1271" s="232">
        <v>3.3024916081</v>
      </c>
    </row>
    <row r="1272" spans="1:3" x14ac:dyDescent="0.25">
      <c r="A1272" s="117">
        <v>45343</v>
      </c>
      <c r="B1272" s="105">
        <v>22</v>
      </c>
      <c r="C1272" s="232">
        <v>3.2501663214000001</v>
      </c>
    </row>
    <row r="1273" spans="1:3" x14ac:dyDescent="0.25">
      <c r="A1273" s="117">
        <v>45343</v>
      </c>
      <c r="B1273" s="105">
        <v>23</v>
      </c>
      <c r="C1273" s="232">
        <v>3.2406319891000002</v>
      </c>
    </row>
    <row r="1274" spans="1:3" x14ac:dyDescent="0.25">
      <c r="A1274" s="117">
        <v>45343</v>
      </c>
      <c r="B1274" s="105">
        <v>24</v>
      </c>
      <c r="C1274" s="232">
        <v>3.3001185004</v>
      </c>
    </row>
    <row r="1275" spans="1:3" x14ac:dyDescent="0.25">
      <c r="A1275" s="117">
        <v>45344</v>
      </c>
      <c r="B1275" s="105">
        <v>1</v>
      </c>
      <c r="C1275" s="232">
        <v>3.3060713812999998</v>
      </c>
    </row>
    <row r="1276" spans="1:3" x14ac:dyDescent="0.25">
      <c r="A1276" s="117">
        <v>45344</v>
      </c>
      <c r="B1276" s="105">
        <v>2</v>
      </c>
      <c r="C1276" s="232">
        <v>3.1828371588</v>
      </c>
    </row>
    <row r="1277" spans="1:3" x14ac:dyDescent="0.25">
      <c r="A1277" s="117">
        <v>45344</v>
      </c>
      <c r="B1277" s="105">
        <v>3</v>
      </c>
      <c r="C1277" s="232">
        <v>3.0720498359000001</v>
      </c>
    </row>
    <row r="1278" spans="1:3" x14ac:dyDescent="0.25">
      <c r="A1278" s="117">
        <v>45344</v>
      </c>
      <c r="B1278" s="105">
        <v>4</v>
      </c>
      <c r="C1278" s="232">
        <v>3.1414908149</v>
      </c>
    </row>
    <row r="1279" spans="1:3" x14ac:dyDescent="0.25">
      <c r="A1279" s="117">
        <v>45344</v>
      </c>
      <c r="B1279" s="105">
        <v>5</v>
      </c>
      <c r="C1279" s="232">
        <v>3.173652497</v>
      </c>
    </row>
    <row r="1280" spans="1:3" x14ac:dyDescent="0.25">
      <c r="A1280" s="117">
        <v>45344</v>
      </c>
      <c r="B1280" s="105">
        <v>6</v>
      </c>
      <c r="C1280" s="232">
        <v>3.4709485786999998</v>
      </c>
    </row>
    <row r="1281" spans="1:3" x14ac:dyDescent="0.25">
      <c r="A1281" s="117">
        <v>45344</v>
      </c>
      <c r="B1281" s="105">
        <v>7</v>
      </c>
      <c r="C1281" s="232">
        <v>3.6637635809</v>
      </c>
    </row>
    <row r="1282" spans="1:3" x14ac:dyDescent="0.25">
      <c r="A1282" s="117">
        <v>45344</v>
      </c>
      <c r="B1282" s="105">
        <v>8</v>
      </c>
      <c r="C1282" s="232">
        <v>3.7335604559000002</v>
      </c>
    </row>
    <row r="1283" spans="1:3" x14ac:dyDescent="0.25">
      <c r="A1283" s="117">
        <v>45344</v>
      </c>
      <c r="B1283" s="105">
        <v>9</v>
      </c>
      <c r="C1283" s="232">
        <v>3.9441783759</v>
      </c>
    </row>
    <row r="1284" spans="1:3" x14ac:dyDescent="0.25">
      <c r="A1284" s="117">
        <v>45344</v>
      </c>
      <c r="B1284" s="105">
        <v>10</v>
      </c>
      <c r="C1284" s="232">
        <v>3.9182258306</v>
      </c>
    </row>
    <row r="1285" spans="1:3" x14ac:dyDescent="0.25">
      <c r="A1285" s="117">
        <v>45344</v>
      </c>
      <c r="B1285" s="105">
        <v>11</v>
      </c>
      <c r="C1285" s="232">
        <v>3.8281936652000002</v>
      </c>
    </row>
    <row r="1286" spans="1:3" x14ac:dyDescent="0.25">
      <c r="A1286" s="117">
        <v>45344</v>
      </c>
      <c r="B1286" s="105">
        <v>12</v>
      </c>
      <c r="C1286" s="232">
        <v>3.7071729436999998</v>
      </c>
    </row>
    <row r="1287" spans="1:3" x14ac:dyDescent="0.25">
      <c r="A1287" s="117">
        <v>45344</v>
      </c>
      <c r="B1287" s="105">
        <v>13</v>
      </c>
      <c r="C1287" s="232">
        <v>3.7281290595000001</v>
      </c>
    </row>
    <row r="1288" spans="1:3" x14ac:dyDescent="0.25">
      <c r="A1288" s="117">
        <v>45344</v>
      </c>
      <c r="B1288" s="105">
        <v>14</v>
      </c>
      <c r="C1288" s="232">
        <v>3.758817536</v>
      </c>
    </row>
    <row r="1289" spans="1:3" x14ac:dyDescent="0.25">
      <c r="A1289" s="117">
        <v>45344</v>
      </c>
      <c r="B1289" s="105">
        <v>15</v>
      </c>
      <c r="C1289" s="232">
        <v>3.7302218635000002</v>
      </c>
    </row>
    <row r="1290" spans="1:3" x14ac:dyDescent="0.25">
      <c r="A1290" s="117">
        <v>45344</v>
      </c>
      <c r="B1290" s="105">
        <v>16</v>
      </c>
      <c r="C1290" s="232">
        <v>3.5190266119000002</v>
      </c>
    </row>
    <row r="1291" spans="1:3" x14ac:dyDescent="0.25">
      <c r="A1291" s="117">
        <v>45344</v>
      </c>
      <c r="B1291" s="105">
        <v>17</v>
      </c>
      <c r="C1291" s="232">
        <v>3.2615151374</v>
      </c>
    </row>
    <row r="1292" spans="1:3" x14ac:dyDescent="0.25">
      <c r="A1292" s="117">
        <v>45344</v>
      </c>
      <c r="B1292" s="105">
        <v>18</v>
      </c>
      <c r="C1292" s="232">
        <v>3.2382860417999999</v>
      </c>
    </row>
    <row r="1293" spans="1:3" x14ac:dyDescent="0.25">
      <c r="A1293" s="117">
        <v>45344</v>
      </c>
      <c r="B1293" s="105">
        <v>19</v>
      </c>
      <c r="C1293" s="232">
        <v>3.2697037971</v>
      </c>
    </row>
    <row r="1294" spans="1:3" x14ac:dyDescent="0.25">
      <c r="A1294" s="117">
        <v>45344</v>
      </c>
      <c r="B1294" s="105">
        <v>20</v>
      </c>
      <c r="C1294" s="232">
        <v>3.2526149297</v>
      </c>
    </row>
    <row r="1295" spans="1:3" x14ac:dyDescent="0.25">
      <c r="A1295" s="117">
        <v>45344</v>
      </c>
      <c r="B1295" s="105">
        <v>21</v>
      </c>
      <c r="C1295" s="232">
        <v>3.4076861273999999</v>
      </c>
    </row>
    <row r="1296" spans="1:3" x14ac:dyDescent="0.25">
      <c r="A1296" s="117">
        <v>45344</v>
      </c>
      <c r="B1296" s="105">
        <v>22</v>
      </c>
      <c r="C1296" s="232">
        <v>3.3167557683000002</v>
      </c>
    </row>
    <row r="1297" spans="1:3" x14ac:dyDescent="0.25">
      <c r="A1297" s="117">
        <v>45344</v>
      </c>
      <c r="B1297" s="105">
        <v>23</v>
      </c>
      <c r="C1297" s="232">
        <v>3.3428945928</v>
      </c>
    </row>
    <row r="1298" spans="1:3" x14ac:dyDescent="0.25">
      <c r="A1298" s="117">
        <v>45344</v>
      </c>
      <c r="B1298" s="105">
        <v>24</v>
      </c>
      <c r="C1298" s="232">
        <v>3.3680816045999999</v>
      </c>
    </row>
    <row r="1299" spans="1:3" x14ac:dyDescent="0.25">
      <c r="A1299" s="117">
        <v>45345</v>
      </c>
      <c r="B1299" s="105">
        <v>1</v>
      </c>
      <c r="C1299" s="232">
        <v>3.3010776679</v>
      </c>
    </row>
    <row r="1300" spans="1:3" x14ac:dyDescent="0.25">
      <c r="A1300" s="117">
        <v>45345</v>
      </c>
      <c r="B1300" s="105">
        <v>2</v>
      </c>
      <c r="C1300" s="232">
        <v>3.2872170113000001</v>
      </c>
    </row>
    <row r="1301" spans="1:3" x14ac:dyDescent="0.25">
      <c r="A1301" s="117">
        <v>45345</v>
      </c>
      <c r="B1301" s="105">
        <v>3</v>
      </c>
      <c r="C1301" s="232">
        <v>3.2633278815</v>
      </c>
    </row>
    <row r="1302" spans="1:3" x14ac:dyDescent="0.25">
      <c r="A1302" s="117">
        <v>45345</v>
      </c>
      <c r="B1302" s="105">
        <v>4</v>
      </c>
      <c r="C1302" s="232">
        <v>3.3047413337</v>
      </c>
    </row>
    <row r="1303" spans="1:3" x14ac:dyDescent="0.25">
      <c r="A1303" s="117">
        <v>45345</v>
      </c>
      <c r="B1303" s="105">
        <v>5</v>
      </c>
      <c r="C1303" s="232">
        <v>3.3173234564</v>
      </c>
    </row>
    <row r="1304" spans="1:3" x14ac:dyDescent="0.25">
      <c r="A1304" s="117">
        <v>45345</v>
      </c>
      <c r="B1304" s="105">
        <v>6</v>
      </c>
      <c r="C1304" s="232">
        <v>3.4219037177000002</v>
      </c>
    </row>
    <row r="1305" spans="1:3" x14ac:dyDescent="0.25">
      <c r="A1305" s="117">
        <v>45345</v>
      </c>
      <c r="B1305" s="105">
        <v>7</v>
      </c>
      <c r="C1305" s="232">
        <v>3.6540047610999999</v>
      </c>
    </row>
    <row r="1306" spans="1:3" x14ac:dyDescent="0.25">
      <c r="A1306" s="117">
        <v>45345</v>
      </c>
      <c r="B1306" s="105">
        <v>8</v>
      </c>
      <c r="C1306" s="232">
        <v>3.8255911565999998</v>
      </c>
    </row>
    <row r="1307" spans="1:3" x14ac:dyDescent="0.25">
      <c r="A1307" s="117">
        <v>45345</v>
      </c>
      <c r="B1307" s="105">
        <v>9</v>
      </c>
      <c r="C1307" s="232">
        <v>3.9458438115000001</v>
      </c>
    </row>
    <row r="1308" spans="1:3" x14ac:dyDescent="0.25">
      <c r="A1308" s="117">
        <v>45345</v>
      </c>
      <c r="B1308" s="105">
        <v>10</v>
      </c>
      <c r="C1308" s="232">
        <v>4.1110873419999994</v>
      </c>
    </row>
    <row r="1309" spans="1:3" x14ac:dyDescent="0.25">
      <c r="A1309" s="117">
        <v>45345</v>
      </c>
      <c r="B1309" s="105">
        <v>11</v>
      </c>
      <c r="C1309" s="232">
        <v>4.0961888738999992</v>
      </c>
    </row>
    <row r="1310" spans="1:3" x14ac:dyDescent="0.25">
      <c r="A1310" s="117">
        <v>45345</v>
      </c>
      <c r="B1310" s="105">
        <v>12</v>
      </c>
      <c r="C1310" s="232">
        <v>4.0790909430999998</v>
      </c>
    </row>
    <row r="1311" spans="1:3" x14ac:dyDescent="0.25">
      <c r="A1311" s="117">
        <v>45345</v>
      </c>
      <c r="B1311" s="105">
        <v>13</v>
      </c>
      <c r="C1311" s="232">
        <v>3.9643616948</v>
      </c>
    </row>
    <row r="1312" spans="1:3" x14ac:dyDescent="0.25">
      <c r="A1312" s="117">
        <v>45345</v>
      </c>
      <c r="B1312" s="105">
        <v>14</v>
      </c>
      <c r="C1312" s="232">
        <v>3.9912654424</v>
      </c>
    </row>
    <row r="1313" spans="1:3" x14ac:dyDescent="0.25">
      <c r="A1313" s="117">
        <v>45345</v>
      </c>
      <c r="B1313" s="105">
        <v>15</v>
      </c>
      <c r="C1313" s="232">
        <v>3.9452553412000002</v>
      </c>
    </row>
    <row r="1314" spans="1:3" x14ac:dyDescent="0.25">
      <c r="A1314" s="117">
        <v>45345</v>
      </c>
      <c r="B1314" s="105">
        <v>16</v>
      </c>
      <c r="C1314" s="232">
        <v>3.7884290166999999</v>
      </c>
    </row>
    <row r="1315" spans="1:3" x14ac:dyDescent="0.25">
      <c r="A1315" s="117">
        <v>45345</v>
      </c>
      <c r="B1315" s="105">
        <v>17</v>
      </c>
      <c r="C1315" s="232">
        <v>3.4161263126999999</v>
      </c>
    </row>
    <row r="1316" spans="1:3" x14ac:dyDescent="0.25">
      <c r="A1316" s="117">
        <v>45345</v>
      </c>
      <c r="B1316" s="105">
        <v>18</v>
      </c>
      <c r="C1316" s="232">
        <v>3.2040555426999999</v>
      </c>
    </row>
    <row r="1317" spans="1:3" x14ac:dyDescent="0.25">
      <c r="A1317" s="117">
        <v>45345</v>
      </c>
      <c r="B1317" s="105">
        <v>19</v>
      </c>
      <c r="C1317" s="232">
        <v>3.2060674443999999</v>
      </c>
    </row>
    <row r="1318" spans="1:3" x14ac:dyDescent="0.25">
      <c r="A1318" s="117">
        <v>45345</v>
      </c>
      <c r="B1318" s="105">
        <v>20</v>
      </c>
      <c r="C1318" s="232">
        <v>3.2231621404999999</v>
      </c>
    </row>
    <row r="1319" spans="1:3" x14ac:dyDescent="0.25">
      <c r="A1319" s="117">
        <v>45345</v>
      </c>
      <c r="B1319" s="105">
        <v>21</v>
      </c>
      <c r="C1319" s="232">
        <v>3.2487629705000001</v>
      </c>
    </row>
    <row r="1320" spans="1:3" x14ac:dyDescent="0.25">
      <c r="A1320" s="117">
        <v>45345</v>
      </c>
      <c r="B1320" s="105">
        <v>22</v>
      </c>
      <c r="C1320" s="232">
        <v>3.1865436408000001</v>
      </c>
    </row>
    <row r="1321" spans="1:3" x14ac:dyDescent="0.25">
      <c r="A1321" s="117">
        <v>45345</v>
      </c>
      <c r="B1321" s="105">
        <v>23</v>
      </c>
      <c r="C1321" s="232">
        <v>3.2530046087</v>
      </c>
    </row>
    <row r="1322" spans="1:3" x14ac:dyDescent="0.25">
      <c r="A1322" s="117">
        <v>45345</v>
      </c>
      <c r="B1322" s="105">
        <v>24</v>
      </c>
      <c r="C1322" s="232">
        <v>3.2979764716000002</v>
      </c>
    </row>
    <row r="1323" spans="1:3" x14ac:dyDescent="0.25">
      <c r="A1323" s="117">
        <v>45346</v>
      </c>
      <c r="B1323" s="105">
        <v>1</v>
      </c>
      <c r="C1323" s="232">
        <v>3.1913055121</v>
      </c>
    </row>
    <row r="1324" spans="1:3" x14ac:dyDescent="0.25">
      <c r="A1324" s="117">
        <v>45346</v>
      </c>
      <c r="B1324" s="105">
        <v>2</v>
      </c>
      <c r="C1324" s="232">
        <v>3.1582449651000002</v>
      </c>
    </row>
    <row r="1325" spans="1:3" x14ac:dyDescent="0.25">
      <c r="A1325" s="117">
        <v>45346</v>
      </c>
      <c r="B1325" s="105">
        <v>3</v>
      </c>
      <c r="C1325" s="232">
        <v>3.1570055243000001</v>
      </c>
    </row>
    <row r="1326" spans="1:3" x14ac:dyDescent="0.25">
      <c r="A1326" s="117">
        <v>45346</v>
      </c>
      <c r="B1326" s="105">
        <v>4</v>
      </c>
      <c r="C1326" s="232">
        <v>3.1193173224000001</v>
      </c>
    </row>
    <row r="1327" spans="1:3" x14ac:dyDescent="0.25">
      <c r="A1327" s="117">
        <v>45346</v>
      </c>
      <c r="B1327" s="105">
        <v>5</v>
      </c>
      <c r="C1327" s="232">
        <v>3.0590785986000002</v>
      </c>
    </row>
    <row r="1328" spans="1:3" x14ac:dyDescent="0.25">
      <c r="A1328" s="117">
        <v>45346</v>
      </c>
      <c r="B1328" s="105">
        <v>6</v>
      </c>
      <c r="C1328" s="232">
        <v>3.2810665136999999</v>
      </c>
    </row>
    <row r="1329" spans="1:3" x14ac:dyDescent="0.25">
      <c r="A1329" s="117">
        <v>45346</v>
      </c>
      <c r="B1329" s="105">
        <v>7</v>
      </c>
      <c r="C1329" s="232">
        <v>2.8172911079</v>
      </c>
    </row>
    <row r="1330" spans="1:3" x14ac:dyDescent="0.25">
      <c r="A1330" s="117">
        <v>45346</v>
      </c>
      <c r="B1330" s="105">
        <v>8</v>
      </c>
      <c r="C1330" s="232">
        <v>0.17917420740000001</v>
      </c>
    </row>
    <row r="1331" spans="1:3" x14ac:dyDescent="0.25">
      <c r="A1331" s="117">
        <v>45346</v>
      </c>
      <c r="B1331" s="105">
        <v>9</v>
      </c>
      <c r="C1331" s="232">
        <v>6.5264667100000007E-2</v>
      </c>
    </row>
    <row r="1332" spans="1:3" x14ac:dyDescent="0.25">
      <c r="A1332" s="117">
        <v>45346</v>
      </c>
      <c r="B1332" s="105">
        <v>10</v>
      </c>
      <c r="C1332" s="232">
        <v>6.2040601299999998E-2</v>
      </c>
    </row>
    <row r="1333" spans="1:3" x14ac:dyDescent="0.25">
      <c r="A1333" s="117">
        <v>45346</v>
      </c>
      <c r="B1333" s="105">
        <v>11</v>
      </c>
      <c r="C1333" s="232">
        <v>0.55491877850000004</v>
      </c>
    </row>
    <row r="1334" spans="1:3" x14ac:dyDescent="0.25">
      <c r="A1334" s="117">
        <v>45346</v>
      </c>
      <c r="B1334" s="105">
        <v>12</v>
      </c>
      <c r="C1334" s="232">
        <v>0.83379729530000002</v>
      </c>
    </row>
    <row r="1335" spans="1:3" x14ac:dyDescent="0.25">
      <c r="A1335" s="117">
        <v>45346</v>
      </c>
      <c r="B1335" s="105">
        <v>13</v>
      </c>
      <c r="C1335" s="232">
        <v>0.80271630890000001</v>
      </c>
    </row>
    <row r="1336" spans="1:3" x14ac:dyDescent="0.25">
      <c r="A1336" s="117">
        <v>45346</v>
      </c>
      <c r="B1336" s="105">
        <v>14</v>
      </c>
      <c r="C1336" s="232">
        <v>0.81744187980000005</v>
      </c>
    </row>
    <row r="1337" spans="1:3" x14ac:dyDescent="0.25">
      <c r="A1337" s="117">
        <v>45346</v>
      </c>
      <c r="B1337" s="105">
        <v>15</v>
      </c>
      <c r="C1337" s="232">
        <v>0.82230149129999996</v>
      </c>
    </row>
    <row r="1338" spans="1:3" x14ac:dyDescent="0.25">
      <c r="A1338" s="117">
        <v>45346</v>
      </c>
      <c r="B1338" s="105">
        <v>16</v>
      </c>
      <c r="C1338" s="232">
        <v>0.78993465500000004</v>
      </c>
    </row>
    <row r="1339" spans="1:3" x14ac:dyDescent="0.25">
      <c r="A1339" s="117">
        <v>45346</v>
      </c>
      <c r="B1339" s="105">
        <v>17</v>
      </c>
      <c r="C1339" s="232">
        <v>1.6423175818</v>
      </c>
    </row>
    <row r="1340" spans="1:3" x14ac:dyDescent="0.25">
      <c r="A1340" s="117">
        <v>45346</v>
      </c>
      <c r="B1340" s="105">
        <v>18</v>
      </c>
      <c r="C1340" s="232">
        <v>2.7555980078000002</v>
      </c>
    </row>
    <row r="1341" spans="1:3" x14ac:dyDescent="0.25">
      <c r="A1341" s="117">
        <v>45346</v>
      </c>
      <c r="B1341" s="105">
        <v>19</v>
      </c>
      <c r="C1341" s="232">
        <v>2.8769816441999998</v>
      </c>
    </row>
    <row r="1342" spans="1:3" x14ac:dyDescent="0.25">
      <c r="A1342" s="117">
        <v>45346</v>
      </c>
      <c r="B1342" s="105">
        <v>20</v>
      </c>
      <c r="C1342" s="232">
        <v>2.9142013708999999</v>
      </c>
    </row>
    <row r="1343" spans="1:3" x14ac:dyDescent="0.25">
      <c r="A1343" s="117">
        <v>45346</v>
      </c>
      <c r="B1343" s="105">
        <v>21</v>
      </c>
      <c r="C1343" s="232">
        <v>3.0041569523999998</v>
      </c>
    </row>
    <row r="1344" spans="1:3" x14ac:dyDescent="0.25">
      <c r="A1344" s="117">
        <v>45346</v>
      </c>
      <c r="B1344" s="105">
        <v>22</v>
      </c>
      <c r="C1344" s="232">
        <v>3.0808039099000002</v>
      </c>
    </row>
    <row r="1345" spans="1:3" x14ac:dyDescent="0.25">
      <c r="A1345" s="117">
        <v>45346</v>
      </c>
      <c r="B1345" s="105">
        <v>23</v>
      </c>
      <c r="C1345" s="232">
        <v>3.1715238653000002</v>
      </c>
    </row>
    <row r="1346" spans="1:3" x14ac:dyDescent="0.25">
      <c r="A1346" s="117">
        <v>45346</v>
      </c>
      <c r="B1346" s="105">
        <v>24</v>
      </c>
      <c r="C1346" s="232">
        <v>3.2391945195999998</v>
      </c>
    </row>
    <row r="1347" spans="1:3" x14ac:dyDescent="0.25">
      <c r="A1347" s="117">
        <v>45347</v>
      </c>
      <c r="B1347" s="105">
        <v>1</v>
      </c>
      <c r="C1347" s="232">
        <v>3.2397292485999998</v>
      </c>
    </row>
    <row r="1348" spans="1:3" x14ac:dyDescent="0.25">
      <c r="A1348" s="117">
        <v>45347</v>
      </c>
      <c r="B1348" s="105">
        <v>2</v>
      </c>
      <c r="C1348" s="232">
        <v>3.2316852423000002</v>
      </c>
    </row>
    <row r="1349" spans="1:3" x14ac:dyDescent="0.25">
      <c r="A1349" s="117">
        <v>45347</v>
      </c>
      <c r="B1349" s="105">
        <v>3</v>
      </c>
      <c r="C1349" s="232">
        <v>3.2225057988999999</v>
      </c>
    </row>
    <row r="1350" spans="1:3" x14ac:dyDescent="0.25">
      <c r="A1350" s="117">
        <v>45347</v>
      </c>
      <c r="B1350" s="105">
        <v>4</v>
      </c>
      <c r="C1350" s="232">
        <v>3.2114101263000001</v>
      </c>
    </row>
    <row r="1351" spans="1:3" x14ac:dyDescent="0.25">
      <c r="A1351" s="117">
        <v>45347</v>
      </c>
      <c r="B1351" s="105">
        <v>5</v>
      </c>
      <c r="C1351" s="232">
        <v>3.2374643867000001</v>
      </c>
    </row>
    <row r="1352" spans="1:3" x14ac:dyDescent="0.25">
      <c r="A1352" s="117">
        <v>45347</v>
      </c>
      <c r="B1352" s="105">
        <v>6</v>
      </c>
      <c r="C1352" s="232">
        <v>3.2419921572999999</v>
      </c>
    </row>
    <row r="1353" spans="1:3" x14ac:dyDescent="0.25">
      <c r="A1353" s="117">
        <v>45347</v>
      </c>
      <c r="B1353" s="105">
        <v>7</v>
      </c>
      <c r="C1353" s="232">
        <v>3.1981284796999998</v>
      </c>
    </row>
    <row r="1354" spans="1:3" x14ac:dyDescent="0.25">
      <c r="A1354" s="117">
        <v>45347</v>
      </c>
      <c r="B1354" s="105">
        <v>8</v>
      </c>
      <c r="C1354" s="232">
        <v>3.0692623908000001</v>
      </c>
    </row>
    <row r="1355" spans="1:3" x14ac:dyDescent="0.25">
      <c r="A1355" s="117">
        <v>45347</v>
      </c>
      <c r="B1355" s="105">
        <v>9</v>
      </c>
      <c r="C1355" s="232">
        <v>3.0287988440000002</v>
      </c>
    </row>
    <row r="1356" spans="1:3" x14ac:dyDescent="0.25">
      <c r="A1356" s="117">
        <v>45347</v>
      </c>
      <c r="B1356" s="105">
        <v>10</v>
      </c>
      <c r="C1356" s="232">
        <v>2.9932843785999999</v>
      </c>
    </row>
    <row r="1357" spans="1:3" x14ac:dyDescent="0.25">
      <c r="A1357" s="117">
        <v>45347</v>
      </c>
      <c r="B1357" s="105">
        <v>11</v>
      </c>
      <c r="C1357" s="232">
        <v>2.9701478277</v>
      </c>
    </row>
    <row r="1358" spans="1:3" x14ac:dyDescent="0.25">
      <c r="A1358" s="117">
        <v>45347</v>
      </c>
      <c r="B1358" s="105">
        <v>12</v>
      </c>
      <c r="C1358" s="232">
        <v>2.9696765906999998</v>
      </c>
    </row>
    <row r="1359" spans="1:3" x14ac:dyDescent="0.25">
      <c r="A1359" s="117">
        <v>45347</v>
      </c>
      <c r="B1359" s="105">
        <v>13</v>
      </c>
      <c r="C1359" s="232">
        <v>2.9124706730000001</v>
      </c>
    </row>
    <row r="1360" spans="1:3" x14ac:dyDescent="0.25">
      <c r="A1360" s="117">
        <v>45347</v>
      </c>
      <c r="B1360" s="105">
        <v>14</v>
      </c>
      <c r="C1360" s="232">
        <v>2.8101391150000001</v>
      </c>
    </row>
    <row r="1361" spans="1:3" x14ac:dyDescent="0.25">
      <c r="A1361" s="117">
        <v>45347</v>
      </c>
      <c r="B1361" s="105">
        <v>15</v>
      </c>
      <c r="C1361" s="232">
        <v>2.8047522589999998</v>
      </c>
    </row>
    <row r="1362" spans="1:3" x14ac:dyDescent="0.25">
      <c r="A1362" s="117">
        <v>45347</v>
      </c>
      <c r="B1362" s="105">
        <v>16</v>
      </c>
      <c r="C1362" s="232">
        <v>2.8904595344000001</v>
      </c>
    </row>
    <row r="1363" spans="1:3" x14ac:dyDescent="0.25">
      <c r="A1363" s="117">
        <v>45347</v>
      </c>
      <c r="B1363" s="105">
        <v>17</v>
      </c>
      <c r="C1363" s="232">
        <v>2.8992646948999998</v>
      </c>
    </row>
    <row r="1364" spans="1:3" x14ac:dyDescent="0.25">
      <c r="A1364" s="117">
        <v>45347</v>
      </c>
      <c r="B1364" s="105">
        <v>18</v>
      </c>
      <c r="C1364" s="232">
        <v>2.9257489017</v>
      </c>
    </row>
    <row r="1365" spans="1:3" x14ac:dyDescent="0.25">
      <c r="A1365" s="117">
        <v>45347</v>
      </c>
      <c r="B1365" s="105">
        <v>19</v>
      </c>
      <c r="C1365" s="232">
        <v>3.0353274389</v>
      </c>
    </row>
    <row r="1366" spans="1:3" x14ac:dyDescent="0.25">
      <c r="A1366" s="117">
        <v>45347</v>
      </c>
      <c r="B1366" s="105">
        <v>20</v>
      </c>
      <c r="C1366" s="232">
        <v>3.0836966864000002</v>
      </c>
    </row>
    <row r="1367" spans="1:3" x14ac:dyDescent="0.25">
      <c r="A1367" s="117">
        <v>45347</v>
      </c>
      <c r="B1367" s="105">
        <v>21</v>
      </c>
      <c r="C1367" s="232">
        <v>3.0949499822000002</v>
      </c>
    </row>
    <row r="1368" spans="1:3" x14ac:dyDescent="0.25">
      <c r="A1368" s="117">
        <v>45347</v>
      </c>
      <c r="B1368" s="105">
        <v>22</v>
      </c>
      <c r="C1368" s="232">
        <v>3.1345722053</v>
      </c>
    </row>
    <row r="1369" spans="1:3" x14ac:dyDescent="0.25">
      <c r="A1369" s="117">
        <v>45347</v>
      </c>
      <c r="B1369" s="105">
        <v>23</v>
      </c>
      <c r="C1369" s="232">
        <v>3.1621588446</v>
      </c>
    </row>
    <row r="1370" spans="1:3" x14ac:dyDescent="0.25">
      <c r="A1370" s="117">
        <v>45347</v>
      </c>
      <c r="B1370" s="105">
        <v>24</v>
      </c>
      <c r="C1370" s="232">
        <v>3.1405755009999998</v>
      </c>
    </row>
    <row r="1371" spans="1:3" x14ac:dyDescent="0.25">
      <c r="A1371" s="117">
        <v>45348</v>
      </c>
      <c r="B1371" s="105">
        <v>1</v>
      </c>
      <c r="C1371" s="232">
        <v>3.1089566807</v>
      </c>
    </row>
    <row r="1372" spans="1:3" x14ac:dyDescent="0.25">
      <c r="A1372" s="117">
        <v>45348</v>
      </c>
      <c r="B1372" s="105">
        <v>2</v>
      </c>
      <c r="C1372" s="232">
        <v>3.1169864201999999</v>
      </c>
    </row>
    <row r="1373" spans="1:3" x14ac:dyDescent="0.25">
      <c r="A1373" s="117">
        <v>45348</v>
      </c>
      <c r="B1373" s="105">
        <v>3</v>
      </c>
      <c r="C1373" s="232">
        <v>3.1141400152999998</v>
      </c>
    </row>
    <row r="1374" spans="1:3" x14ac:dyDescent="0.25">
      <c r="A1374" s="117">
        <v>45348</v>
      </c>
      <c r="B1374" s="105">
        <v>4</v>
      </c>
      <c r="C1374" s="232">
        <v>3.186050904</v>
      </c>
    </row>
    <row r="1375" spans="1:3" x14ac:dyDescent="0.25">
      <c r="A1375" s="117">
        <v>45348</v>
      </c>
      <c r="B1375" s="105">
        <v>5</v>
      </c>
      <c r="C1375" s="232">
        <v>3.2104007575</v>
      </c>
    </row>
    <row r="1376" spans="1:3" x14ac:dyDescent="0.25">
      <c r="A1376" s="117">
        <v>45348</v>
      </c>
      <c r="B1376" s="105">
        <v>6</v>
      </c>
      <c r="C1376" s="232">
        <v>3.4442656256999999</v>
      </c>
    </row>
    <row r="1377" spans="1:3" x14ac:dyDescent="0.25">
      <c r="A1377" s="117">
        <v>45348</v>
      </c>
      <c r="B1377" s="105">
        <v>7</v>
      </c>
      <c r="C1377" s="232">
        <v>4.1401863103999998</v>
      </c>
    </row>
    <row r="1378" spans="1:3" x14ac:dyDescent="0.25">
      <c r="A1378" s="117">
        <v>45348</v>
      </c>
      <c r="B1378" s="105">
        <v>8</v>
      </c>
      <c r="C1378" s="232">
        <v>4.0925799264</v>
      </c>
    </row>
    <row r="1379" spans="1:3" x14ac:dyDescent="0.25">
      <c r="A1379" s="117">
        <v>45348</v>
      </c>
      <c r="B1379" s="105">
        <v>9</v>
      </c>
      <c r="C1379" s="232">
        <v>3.9583031928999999</v>
      </c>
    </row>
    <row r="1380" spans="1:3" x14ac:dyDescent="0.25">
      <c r="A1380" s="117">
        <v>45348</v>
      </c>
      <c r="B1380" s="105">
        <v>10</v>
      </c>
      <c r="C1380" s="232">
        <v>3.9544111335999999</v>
      </c>
    </row>
    <row r="1381" spans="1:3" x14ac:dyDescent="0.25">
      <c r="A1381" s="117">
        <v>45348</v>
      </c>
      <c r="B1381" s="105">
        <v>11</v>
      </c>
      <c r="C1381" s="232">
        <v>3.9507662970999999</v>
      </c>
    </row>
    <row r="1382" spans="1:3" x14ac:dyDescent="0.25">
      <c r="A1382" s="117">
        <v>45348</v>
      </c>
      <c r="B1382" s="105">
        <v>12</v>
      </c>
      <c r="C1382" s="232">
        <v>3.9799519965000001</v>
      </c>
    </row>
    <row r="1383" spans="1:3" x14ac:dyDescent="0.25">
      <c r="A1383" s="117">
        <v>45348</v>
      </c>
      <c r="B1383" s="105">
        <v>13</v>
      </c>
      <c r="C1383" s="232">
        <v>3.8102095648000001</v>
      </c>
    </row>
    <row r="1384" spans="1:3" x14ac:dyDescent="0.25">
      <c r="A1384" s="117">
        <v>45348</v>
      </c>
      <c r="B1384" s="105">
        <v>14</v>
      </c>
      <c r="C1384" s="232">
        <v>3.8775487979999999</v>
      </c>
    </row>
    <row r="1385" spans="1:3" x14ac:dyDescent="0.25">
      <c r="A1385" s="117">
        <v>45348</v>
      </c>
      <c r="B1385" s="105">
        <v>15</v>
      </c>
      <c r="C1385" s="232">
        <v>3.8147901006999998</v>
      </c>
    </row>
    <row r="1386" spans="1:3" x14ac:dyDescent="0.25">
      <c r="A1386" s="117">
        <v>45348</v>
      </c>
      <c r="B1386" s="105">
        <v>16</v>
      </c>
      <c r="C1386" s="232">
        <v>3.7445897833999999</v>
      </c>
    </row>
    <row r="1387" spans="1:3" x14ac:dyDescent="0.25">
      <c r="A1387" s="117">
        <v>45348</v>
      </c>
      <c r="B1387" s="105">
        <v>17</v>
      </c>
      <c r="C1387" s="232">
        <v>3.4190157170000002</v>
      </c>
    </row>
    <row r="1388" spans="1:3" x14ac:dyDescent="0.25">
      <c r="A1388" s="117">
        <v>45348</v>
      </c>
      <c r="B1388" s="105">
        <v>18</v>
      </c>
      <c r="C1388" s="232">
        <v>3.2152475288</v>
      </c>
    </row>
    <row r="1389" spans="1:3" x14ac:dyDescent="0.25">
      <c r="A1389" s="117">
        <v>45348</v>
      </c>
      <c r="B1389" s="105">
        <v>19</v>
      </c>
      <c r="C1389" s="232">
        <v>3.3179507145999998</v>
      </c>
    </row>
    <row r="1390" spans="1:3" x14ac:dyDescent="0.25">
      <c r="A1390" s="117">
        <v>45348</v>
      </c>
      <c r="B1390" s="105">
        <v>20</v>
      </c>
      <c r="C1390" s="232">
        <v>3.3844261481000002</v>
      </c>
    </row>
    <row r="1391" spans="1:3" x14ac:dyDescent="0.25">
      <c r="A1391" s="117">
        <v>45348</v>
      </c>
      <c r="B1391" s="105">
        <v>21</v>
      </c>
      <c r="C1391" s="232">
        <v>3.3791609196999999</v>
      </c>
    </row>
    <row r="1392" spans="1:3" x14ac:dyDescent="0.25">
      <c r="A1392" s="117">
        <v>45348</v>
      </c>
      <c r="B1392" s="105">
        <v>22</v>
      </c>
      <c r="C1392" s="232">
        <v>3.2171922307999998</v>
      </c>
    </row>
    <row r="1393" spans="1:3" x14ac:dyDescent="0.25">
      <c r="A1393" s="117">
        <v>45348</v>
      </c>
      <c r="B1393" s="105">
        <v>23</v>
      </c>
      <c r="C1393" s="232">
        <v>3.2962969061999998</v>
      </c>
    </row>
    <row r="1394" spans="1:3" x14ac:dyDescent="0.25">
      <c r="A1394" s="117">
        <v>45348</v>
      </c>
      <c r="B1394" s="105">
        <v>24</v>
      </c>
      <c r="C1394" s="232">
        <v>3.2995084232999998</v>
      </c>
    </row>
    <row r="1395" spans="1:3" x14ac:dyDescent="0.25">
      <c r="A1395" s="117">
        <v>45349</v>
      </c>
      <c r="B1395" s="105">
        <v>1</v>
      </c>
      <c r="C1395" s="232">
        <v>3.3785187687999998</v>
      </c>
    </row>
    <row r="1396" spans="1:3" x14ac:dyDescent="0.25">
      <c r="A1396" s="117">
        <v>45349</v>
      </c>
      <c r="B1396" s="105">
        <v>2</v>
      </c>
      <c r="C1396" s="232">
        <v>3.3738805546999999</v>
      </c>
    </row>
    <row r="1397" spans="1:3" x14ac:dyDescent="0.25">
      <c r="A1397" s="117">
        <v>45349</v>
      </c>
      <c r="B1397" s="105">
        <v>3</v>
      </c>
      <c r="C1397" s="232">
        <v>3.2754581305000001</v>
      </c>
    </row>
    <row r="1398" spans="1:3" x14ac:dyDescent="0.25">
      <c r="A1398" s="117">
        <v>45349</v>
      </c>
      <c r="B1398" s="105">
        <v>4</v>
      </c>
      <c r="C1398" s="232">
        <v>3.3600558478</v>
      </c>
    </row>
    <row r="1399" spans="1:3" x14ac:dyDescent="0.25">
      <c r="A1399" s="117">
        <v>45349</v>
      </c>
      <c r="B1399" s="105">
        <v>5</v>
      </c>
      <c r="C1399" s="232">
        <v>3.3355690316</v>
      </c>
    </row>
    <row r="1400" spans="1:3" x14ac:dyDescent="0.25">
      <c r="A1400" s="117">
        <v>45349</v>
      </c>
      <c r="B1400" s="105">
        <v>6</v>
      </c>
      <c r="C1400" s="232">
        <v>3.5619138495999998</v>
      </c>
    </row>
    <row r="1401" spans="1:3" x14ac:dyDescent="0.25">
      <c r="A1401" s="117">
        <v>45349</v>
      </c>
      <c r="B1401" s="105">
        <v>7</v>
      </c>
      <c r="C1401" s="232">
        <v>4.0697674565000002</v>
      </c>
    </row>
    <row r="1402" spans="1:3" x14ac:dyDescent="0.25">
      <c r="A1402" s="117">
        <v>45349</v>
      </c>
      <c r="B1402" s="105">
        <v>8</v>
      </c>
      <c r="C1402" s="232">
        <v>4.0923708503</v>
      </c>
    </row>
    <row r="1403" spans="1:3" x14ac:dyDescent="0.25">
      <c r="A1403" s="117">
        <v>45349</v>
      </c>
      <c r="B1403" s="105">
        <v>9</v>
      </c>
      <c r="C1403" s="232">
        <v>4.2678161628</v>
      </c>
    </row>
    <row r="1404" spans="1:3" x14ac:dyDescent="0.25">
      <c r="A1404" s="117">
        <v>45349</v>
      </c>
      <c r="B1404" s="105">
        <v>10</v>
      </c>
      <c r="C1404" s="232">
        <v>4.1398239142</v>
      </c>
    </row>
    <row r="1405" spans="1:3" x14ac:dyDescent="0.25">
      <c r="A1405" s="117">
        <v>45349</v>
      </c>
      <c r="B1405" s="105">
        <v>11</v>
      </c>
      <c r="C1405" s="232">
        <v>4.1469123845000002</v>
      </c>
    </row>
    <row r="1406" spans="1:3" x14ac:dyDescent="0.25">
      <c r="A1406" s="117">
        <v>45349</v>
      </c>
      <c r="B1406" s="105">
        <v>12</v>
      </c>
      <c r="C1406" s="232">
        <v>4.0865656134000004</v>
      </c>
    </row>
    <row r="1407" spans="1:3" x14ac:dyDescent="0.25">
      <c r="A1407" s="117">
        <v>45349</v>
      </c>
      <c r="B1407" s="105">
        <v>13</v>
      </c>
      <c r="C1407" s="232">
        <v>4.1115739142000001</v>
      </c>
    </row>
    <row r="1408" spans="1:3" x14ac:dyDescent="0.25">
      <c r="A1408" s="117">
        <v>45349</v>
      </c>
      <c r="B1408" s="105">
        <v>14</v>
      </c>
      <c r="C1408" s="232">
        <v>4.1173163457999999</v>
      </c>
    </row>
    <row r="1409" spans="1:3" x14ac:dyDescent="0.25">
      <c r="A1409" s="117">
        <v>45349</v>
      </c>
      <c r="B1409" s="105">
        <v>15</v>
      </c>
      <c r="C1409" s="232">
        <v>4.0497651678000004</v>
      </c>
    </row>
    <row r="1410" spans="1:3" x14ac:dyDescent="0.25">
      <c r="A1410" s="117">
        <v>45349</v>
      </c>
      <c r="B1410" s="105">
        <v>16</v>
      </c>
      <c r="C1410" s="232">
        <v>3.8774277349999999</v>
      </c>
    </row>
    <row r="1411" spans="1:3" x14ac:dyDescent="0.25">
      <c r="A1411" s="117">
        <v>45349</v>
      </c>
      <c r="B1411" s="105">
        <v>17</v>
      </c>
      <c r="C1411" s="232">
        <v>3.4247887579</v>
      </c>
    </row>
    <row r="1412" spans="1:3" x14ac:dyDescent="0.25">
      <c r="A1412" s="117">
        <v>45349</v>
      </c>
      <c r="B1412" s="105">
        <v>18</v>
      </c>
      <c r="C1412" s="232">
        <v>3.3655716864</v>
      </c>
    </row>
    <row r="1413" spans="1:3" x14ac:dyDescent="0.25">
      <c r="A1413" s="117">
        <v>45349</v>
      </c>
      <c r="B1413" s="105">
        <v>19</v>
      </c>
      <c r="C1413" s="232">
        <v>3.4025773930000001</v>
      </c>
    </row>
    <row r="1414" spans="1:3" x14ac:dyDescent="0.25">
      <c r="A1414" s="117">
        <v>45349</v>
      </c>
      <c r="B1414" s="105">
        <v>20</v>
      </c>
      <c r="C1414" s="232">
        <v>3.3877362371999999</v>
      </c>
    </row>
    <row r="1415" spans="1:3" x14ac:dyDescent="0.25">
      <c r="A1415" s="117">
        <v>45349</v>
      </c>
      <c r="B1415" s="105">
        <v>21</v>
      </c>
      <c r="C1415" s="232">
        <v>3.4020924995000001</v>
      </c>
    </row>
    <row r="1416" spans="1:3" x14ac:dyDescent="0.25">
      <c r="A1416" s="117">
        <v>45349</v>
      </c>
      <c r="B1416" s="105">
        <v>22</v>
      </c>
      <c r="C1416" s="232">
        <v>3.3107205510000002</v>
      </c>
    </row>
    <row r="1417" spans="1:3" x14ac:dyDescent="0.25">
      <c r="A1417" s="117">
        <v>45349</v>
      </c>
      <c r="B1417" s="105">
        <v>23</v>
      </c>
      <c r="C1417" s="232">
        <v>3.3647216193</v>
      </c>
    </row>
    <row r="1418" spans="1:3" x14ac:dyDescent="0.25">
      <c r="A1418" s="117">
        <v>45349</v>
      </c>
      <c r="B1418" s="105">
        <v>24</v>
      </c>
      <c r="C1418" s="232">
        <v>3.3849051824999998</v>
      </c>
    </row>
    <row r="1419" spans="1:3" x14ac:dyDescent="0.25">
      <c r="A1419" s="117">
        <v>45350</v>
      </c>
      <c r="B1419" s="105">
        <v>1</v>
      </c>
      <c r="C1419" s="232">
        <v>3.3533609320000002</v>
      </c>
    </row>
    <row r="1420" spans="1:3" x14ac:dyDescent="0.25">
      <c r="A1420" s="117">
        <v>45350</v>
      </c>
      <c r="B1420" s="105">
        <v>2</v>
      </c>
      <c r="C1420" s="232">
        <v>3.5477339788000002</v>
      </c>
    </row>
    <row r="1421" spans="1:3" x14ac:dyDescent="0.25">
      <c r="A1421" s="117">
        <v>45350</v>
      </c>
      <c r="B1421" s="105">
        <v>3</v>
      </c>
      <c r="C1421" s="232">
        <v>3.4354308173999999</v>
      </c>
    </row>
    <row r="1422" spans="1:3" x14ac:dyDescent="0.25">
      <c r="A1422" s="117">
        <v>45350</v>
      </c>
      <c r="B1422" s="105">
        <v>4</v>
      </c>
      <c r="C1422" s="232">
        <v>3.4113219609000001</v>
      </c>
    </row>
    <row r="1423" spans="1:3" x14ac:dyDescent="0.25">
      <c r="A1423" s="117">
        <v>45350</v>
      </c>
      <c r="B1423" s="105">
        <v>5</v>
      </c>
      <c r="C1423" s="232">
        <v>3.4568735051999999</v>
      </c>
    </row>
    <row r="1424" spans="1:3" x14ac:dyDescent="0.25">
      <c r="A1424" s="117">
        <v>45350</v>
      </c>
      <c r="B1424" s="105">
        <v>6</v>
      </c>
      <c r="C1424" s="232">
        <v>3.5989813850000001</v>
      </c>
    </row>
    <row r="1425" spans="1:3" x14ac:dyDescent="0.25">
      <c r="A1425" s="117">
        <v>45350</v>
      </c>
      <c r="B1425" s="105">
        <v>7</v>
      </c>
      <c r="C1425" s="232">
        <v>4.0833833013999996</v>
      </c>
    </row>
    <row r="1426" spans="1:3" x14ac:dyDescent="0.25">
      <c r="A1426" s="117">
        <v>45350</v>
      </c>
      <c r="B1426" s="105">
        <v>8</v>
      </c>
      <c r="C1426" s="232">
        <v>4.0658942267000002</v>
      </c>
    </row>
    <row r="1427" spans="1:3" x14ac:dyDescent="0.25">
      <c r="A1427" s="117">
        <v>45350</v>
      </c>
      <c r="B1427" s="105">
        <v>9</v>
      </c>
      <c r="C1427" s="232">
        <v>4.2407058111999998</v>
      </c>
    </row>
    <row r="1428" spans="1:3" x14ac:dyDescent="0.25">
      <c r="A1428" s="117">
        <v>45350</v>
      </c>
      <c r="B1428" s="105">
        <v>10</v>
      </c>
      <c r="C1428" s="232">
        <v>4.1836081547999999</v>
      </c>
    </row>
    <row r="1429" spans="1:3" x14ac:dyDescent="0.25">
      <c r="A1429" s="117">
        <v>45350</v>
      </c>
      <c r="B1429" s="105">
        <v>11</v>
      </c>
      <c r="C1429" s="232">
        <v>4.1623633428</v>
      </c>
    </row>
    <row r="1430" spans="1:3" x14ac:dyDescent="0.25">
      <c r="A1430" s="117">
        <v>45350</v>
      </c>
      <c r="B1430" s="105">
        <v>12</v>
      </c>
      <c r="C1430" s="232">
        <v>4.1479455571999999</v>
      </c>
    </row>
    <row r="1431" spans="1:3" x14ac:dyDescent="0.25">
      <c r="A1431" s="117">
        <v>45350</v>
      </c>
      <c r="B1431" s="105">
        <v>13</v>
      </c>
      <c r="C1431" s="232">
        <v>4.1094392400000004</v>
      </c>
    </row>
    <row r="1432" spans="1:3" x14ac:dyDescent="0.25">
      <c r="A1432" s="117">
        <v>45350</v>
      </c>
      <c r="B1432" s="105">
        <v>14</v>
      </c>
      <c r="C1432" s="232">
        <v>4.2224417426</v>
      </c>
    </row>
    <row r="1433" spans="1:3" x14ac:dyDescent="0.25">
      <c r="A1433" s="117">
        <v>45350</v>
      </c>
      <c r="B1433" s="105">
        <v>15</v>
      </c>
      <c r="C1433" s="232">
        <v>3.9618944403</v>
      </c>
    </row>
    <row r="1434" spans="1:3" x14ac:dyDescent="0.25">
      <c r="A1434" s="117">
        <v>45350</v>
      </c>
      <c r="B1434" s="105">
        <v>16</v>
      </c>
      <c r="C1434" s="232">
        <v>3.7722138678000001</v>
      </c>
    </row>
    <row r="1435" spans="1:3" x14ac:dyDescent="0.25">
      <c r="A1435" s="117">
        <v>45350</v>
      </c>
      <c r="B1435" s="105">
        <v>17</v>
      </c>
      <c r="C1435" s="232">
        <v>3.4602806096999998</v>
      </c>
    </row>
    <row r="1436" spans="1:3" x14ac:dyDescent="0.25">
      <c r="A1436" s="117">
        <v>45350</v>
      </c>
      <c r="B1436" s="105">
        <v>18</v>
      </c>
      <c r="C1436" s="232">
        <v>3.3166618045999998</v>
      </c>
    </row>
    <row r="1437" spans="1:3" x14ac:dyDescent="0.25">
      <c r="A1437" s="117">
        <v>45350</v>
      </c>
      <c r="B1437" s="105">
        <v>19</v>
      </c>
      <c r="C1437" s="232">
        <v>3.3914042974999998</v>
      </c>
    </row>
    <row r="1438" spans="1:3" x14ac:dyDescent="0.25">
      <c r="A1438" s="117">
        <v>45350</v>
      </c>
      <c r="B1438" s="105">
        <v>20</v>
      </c>
      <c r="C1438" s="232">
        <v>3.3914242253000002</v>
      </c>
    </row>
    <row r="1439" spans="1:3" x14ac:dyDescent="0.25">
      <c r="A1439" s="117">
        <v>45350</v>
      </c>
      <c r="B1439" s="105">
        <v>21</v>
      </c>
      <c r="C1439" s="232">
        <v>3.4458574528999999</v>
      </c>
    </row>
    <row r="1440" spans="1:3" x14ac:dyDescent="0.25">
      <c r="A1440" s="117">
        <v>45350</v>
      </c>
      <c r="B1440" s="105">
        <v>22</v>
      </c>
      <c r="C1440" s="232">
        <v>3.3369689946999999</v>
      </c>
    </row>
    <row r="1441" spans="1:3" x14ac:dyDescent="0.25">
      <c r="A1441" s="117">
        <v>45350</v>
      </c>
      <c r="B1441" s="105">
        <v>23</v>
      </c>
      <c r="C1441" s="232">
        <v>3.3648628240999998</v>
      </c>
    </row>
    <row r="1442" spans="1:3" x14ac:dyDescent="0.25">
      <c r="A1442" s="117">
        <v>45350</v>
      </c>
      <c r="B1442" s="105">
        <v>24</v>
      </c>
      <c r="C1442" s="232">
        <v>3.3818212897</v>
      </c>
    </row>
    <row r="1443" spans="1:3" x14ac:dyDescent="0.25">
      <c r="A1443" s="117">
        <v>45351</v>
      </c>
      <c r="B1443" s="105">
        <v>1</v>
      </c>
      <c r="C1443" s="232">
        <v>3.4952037666</v>
      </c>
    </row>
    <row r="1444" spans="1:3" x14ac:dyDescent="0.25">
      <c r="A1444" s="117">
        <v>45351</v>
      </c>
      <c r="B1444" s="105">
        <v>2</v>
      </c>
      <c r="C1444" s="232">
        <v>3.3647096257000002</v>
      </c>
    </row>
    <row r="1445" spans="1:3" x14ac:dyDescent="0.25">
      <c r="A1445" s="117">
        <v>45351</v>
      </c>
      <c r="B1445" s="105">
        <v>3</v>
      </c>
      <c r="C1445" s="232">
        <v>3.2462914434000001</v>
      </c>
    </row>
    <row r="1446" spans="1:3" x14ac:dyDescent="0.25">
      <c r="A1446" s="117">
        <v>45351</v>
      </c>
      <c r="B1446" s="105">
        <v>4</v>
      </c>
      <c r="C1446" s="232">
        <v>3.2494281011999999</v>
      </c>
    </row>
    <row r="1447" spans="1:3" x14ac:dyDescent="0.25">
      <c r="A1447" s="117">
        <v>45351</v>
      </c>
      <c r="B1447" s="105">
        <v>5</v>
      </c>
      <c r="C1447" s="232">
        <v>3.2841786505999999</v>
      </c>
    </row>
    <row r="1448" spans="1:3" x14ac:dyDescent="0.25">
      <c r="A1448" s="117">
        <v>45351</v>
      </c>
      <c r="B1448" s="105">
        <v>6</v>
      </c>
      <c r="C1448" s="232">
        <v>3.4264687199999999</v>
      </c>
    </row>
    <row r="1449" spans="1:3" x14ac:dyDescent="0.25">
      <c r="A1449" s="117">
        <v>45351</v>
      </c>
      <c r="B1449" s="105">
        <v>7</v>
      </c>
      <c r="C1449" s="232">
        <v>3.5536837774999999</v>
      </c>
    </row>
    <row r="1450" spans="1:3" x14ac:dyDescent="0.25">
      <c r="A1450" s="117">
        <v>45351</v>
      </c>
      <c r="B1450" s="105">
        <v>8</v>
      </c>
      <c r="C1450" s="232">
        <v>3.6034955448999999</v>
      </c>
    </row>
    <row r="1451" spans="1:3" x14ac:dyDescent="0.25">
      <c r="A1451" s="117">
        <v>45351</v>
      </c>
      <c r="B1451" s="105">
        <v>9</v>
      </c>
      <c r="C1451" s="232">
        <v>3.7573478704999999</v>
      </c>
    </row>
    <row r="1452" spans="1:3" x14ac:dyDescent="0.25">
      <c r="A1452" s="117">
        <v>45351</v>
      </c>
      <c r="B1452" s="105">
        <v>10</v>
      </c>
      <c r="C1452" s="232">
        <v>3.7407402653999999</v>
      </c>
    </row>
    <row r="1453" spans="1:3" x14ac:dyDescent="0.25">
      <c r="A1453" s="117">
        <v>45351</v>
      </c>
      <c r="B1453" s="105">
        <v>11</v>
      </c>
      <c r="C1453" s="232">
        <v>3.7228476569</v>
      </c>
    </row>
    <row r="1454" spans="1:3" x14ac:dyDescent="0.25">
      <c r="A1454" s="117">
        <v>45351</v>
      </c>
      <c r="B1454" s="105">
        <v>12</v>
      </c>
      <c r="C1454" s="232">
        <v>3.7475835577000001</v>
      </c>
    </row>
    <row r="1455" spans="1:3" x14ac:dyDescent="0.25">
      <c r="A1455" s="117">
        <v>45351</v>
      </c>
      <c r="B1455" s="105">
        <v>13</v>
      </c>
      <c r="C1455" s="232">
        <v>3.9578792730000001</v>
      </c>
    </row>
    <row r="1456" spans="1:3" x14ac:dyDescent="0.25">
      <c r="A1456" s="117">
        <v>45351</v>
      </c>
      <c r="B1456" s="105">
        <v>14</v>
      </c>
      <c r="C1456" s="232">
        <v>4.2268038946999997</v>
      </c>
    </row>
    <row r="1457" spans="1:3" x14ac:dyDescent="0.25">
      <c r="A1457" s="117">
        <v>45351</v>
      </c>
      <c r="B1457" s="105">
        <v>15</v>
      </c>
      <c r="C1457" s="232">
        <v>4.0291929936999997</v>
      </c>
    </row>
    <row r="1458" spans="1:3" x14ac:dyDescent="0.25">
      <c r="A1458" s="117">
        <v>45351</v>
      </c>
      <c r="B1458" s="105">
        <v>16</v>
      </c>
      <c r="C1458" s="232">
        <v>3.8267385261000002</v>
      </c>
    </row>
    <row r="1459" spans="1:3" x14ac:dyDescent="0.25">
      <c r="A1459" s="117">
        <v>45351</v>
      </c>
      <c r="B1459" s="105">
        <v>17</v>
      </c>
      <c r="C1459" s="232">
        <v>3.3811183477000002</v>
      </c>
    </row>
    <row r="1460" spans="1:3" x14ac:dyDescent="0.25">
      <c r="A1460" s="117">
        <v>45351</v>
      </c>
      <c r="B1460" s="105">
        <v>18</v>
      </c>
      <c r="C1460" s="232">
        <v>3.1834717108000001</v>
      </c>
    </row>
    <row r="1461" spans="1:3" x14ac:dyDescent="0.25">
      <c r="A1461" s="117">
        <v>45351</v>
      </c>
      <c r="B1461" s="105">
        <v>19</v>
      </c>
      <c r="C1461" s="232">
        <v>3.3483233342999998</v>
      </c>
    </row>
    <row r="1462" spans="1:3" x14ac:dyDescent="0.25">
      <c r="A1462" s="117">
        <v>45351</v>
      </c>
      <c r="B1462" s="105">
        <v>20</v>
      </c>
      <c r="C1462" s="232">
        <v>3.3945707403999998</v>
      </c>
    </row>
    <row r="1463" spans="1:3" x14ac:dyDescent="0.25">
      <c r="A1463" s="117">
        <v>45351</v>
      </c>
      <c r="B1463" s="105">
        <v>21</v>
      </c>
      <c r="C1463" s="232">
        <v>3.3597851569000001</v>
      </c>
    </row>
    <row r="1464" spans="1:3" x14ac:dyDescent="0.25">
      <c r="A1464" s="117">
        <v>45351</v>
      </c>
      <c r="B1464" s="105">
        <v>22</v>
      </c>
      <c r="C1464" s="232">
        <v>3.2542991035000002</v>
      </c>
    </row>
    <row r="1465" spans="1:3" x14ac:dyDescent="0.25">
      <c r="A1465" s="117">
        <v>45351</v>
      </c>
      <c r="B1465" s="105">
        <v>23</v>
      </c>
      <c r="C1465" s="232">
        <v>3.3173785102000002</v>
      </c>
    </row>
    <row r="1466" spans="1:3" x14ac:dyDescent="0.25">
      <c r="A1466" s="117">
        <v>45351</v>
      </c>
      <c r="B1466" s="105">
        <v>24</v>
      </c>
      <c r="C1466" s="232">
        <v>3.2877582098999998</v>
      </c>
    </row>
    <row r="1467" spans="1:3" x14ac:dyDescent="0.25">
      <c r="A1467" s="117">
        <v>45352</v>
      </c>
      <c r="B1467" s="105">
        <v>1</v>
      </c>
      <c r="C1467" s="232">
        <v>3.3711793828999999</v>
      </c>
    </row>
    <row r="1468" spans="1:3" x14ac:dyDescent="0.25">
      <c r="A1468" s="117">
        <v>45352</v>
      </c>
      <c r="B1468" s="105">
        <v>2</v>
      </c>
      <c r="C1468" s="232">
        <v>3.2473041388000001</v>
      </c>
    </row>
    <row r="1469" spans="1:3" x14ac:dyDescent="0.25">
      <c r="A1469" s="117">
        <v>45352</v>
      </c>
      <c r="B1469" s="105">
        <v>3</v>
      </c>
      <c r="C1469" s="232">
        <v>3.2689447942999998</v>
      </c>
    </row>
    <row r="1470" spans="1:3" x14ac:dyDescent="0.25">
      <c r="A1470" s="117">
        <v>45352</v>
      </c>
      <c r="B1470" s="105">
        <v>4</v>
      </c>
      <c r="C1470" s="232">
        <v>3.2229948431</v>
      </c>
    </row>
    <row r="1471" spans="1:3" x14ac:dyDescent="0.25">
      <c r="A1471" s="117">
        <v>45352</v>
      </c>
      <c r="B1471" s="105">
        <v>5</v>
      </c>
      <c r="C1471" s="232">
        <v>3.23652768</v>
      </c>
    </row>
    <row r="1472" spans="1:3" x14ac:dyDescent="0.25">
      <c r="A1472" s="117">
        <v>45352</v>
      </c>
      <c r="B1472" s="105">
        <v>6</v>
      </c>
      <c r="C1472" s="232">
        <v>3.6307495735000002</v>
      </c>
    </row>
    <row r="1473" spans="1:3" x14ac:dyDescent="0.25">
      <c r="A1473" s="117">
        <v>45352</v>
      </c>
      <c r="B1473" s="105">
        <v>7</v>
      </c>
      <c r="C1473" s="232">
        <v>4.0347519536999998</v>
      </c>
    </row>
    <row r="1474" spans="1:3" x14ac:dyDescent="0.25">
      <c r="A1474" s="117">
        <v>45352</v>
      </c>
      <c r="B1474" s="105">
        <v>8</v>
      </c>
      <c r="C1474" s="232">
        <v>4.1178417366</v>
      </c>
    </row>
    <row r="1475" spans="1:3" x14ac:dyDescent="0.25">
      <c r="A1475" s="117">
        <v>45352</v>
      </c>
      <c r="B1475" s="105">
        <v>9</v>
      </c>
      <c r="C1475" s="232">
        <v>4.1529584051999997</v>
      </c>
    </row>
    <row r="1476" spans="1:3" x14ac:dyDescent="0.25">
      <c r="A1476" s="117">
        <v>45352</v>
      </c>
      <c r="B1476" s="105">
        <v>10</v>
      </c>
      <c r="C1476" s="232">
        <v>4.1411339117999999</v>
      </c>
    </row>
    <row r="1477" spans="1:3" x14ac:dyDescent="0.25">
      <c r="A1477" s="117">
        <v>45352</v>
      </c>
      <c r="B1477" s="105">
        <v>11</v>
      </c>
      <c r="C1477" s="232">
        <v>4.0654837347999999</v>
      </c>
    </row>
    <row r="1478" spans="1:3" x14ac:dyDescent="0.25">
      <c r="A1478" s="117">
        <v>45352</v>
      </c>
      <c r="B1478" s="105">
        <v>12</v>
      </c>
      <c r="C1478" s="232">
        <v>4.1981573796999996</v>
      </c>
    </row>
    <row r="1479" spans="1:3" x14ac:dyDescent="0.25">
      <c r="A1479" s="117">
        <v>45352</v>
      </c>
      <c r="B1479" s="105">
        <v>13</v>
      </c>
      <c r="C1479" s="232">
        <v>4.0491127934</v>
      </c>
    </row>
    <row r="1480" spans="1:3" x14ac:dyDescent="0.25">
      <c r="A1480" s="117">
        <v>45352</v>
      </c>
      <c r="B1480" s="105">
        <v>14</v>
      </c>
      <c r="C1480" s="232">
        <v>3.5979911200000001</v>
      </c>
    </row>
    <row r="1481" spans="1:3" x14ac:dyDescent="0.25">
      <c r="A1481" s="117">
        <v>45352</v>
      </c>
      <c r="B1481" s="105">
        <v>15</v>
      </c>
      <c r="C1481" s="232">
        <v>3.5180834356999999</v>
      </c>
    </row>
    <row r="1482" spans="1:3" x14ac:dyDescent="0.25">
      <c r="A1482" s="117">
        <v>45352</v>
      </c>
      <c r="B1482" s="105">
        <v>16</v>
      </c>
      <c r="C1482" s="232">
        <v>3.4452066962000001</v>
      </c>
    </row>
    <row r="1483" spans="1:3" x14ac:dyDescent="0.25">
      <c r="A1483" s="117">
        <v>45352</v>
      </c>
      <c r="B1483" s="105">
        <v>17</v>
      </c>
      <c r="C1483" s="232">
        <v>3.2689890752999999</v>
      </c>
    </row>
    <row r="1484" spans="1:3" x14ac:dyDescent="0.25">
      <c r="A1484" s="117">
        <v>45352</v>
      </c>
      <c r="B1484" s="105">
        <v>18</v>
      </c>
      <c r="C1484" s="232">
        <v>3.2301291815000002</v>
      </c>
    </row>
    <row r="1485" spans="1:3" x14ac:dyDescent="0.25">
      <c r="A1485" s="117">
        <v>45352</v>
      </c>
      <c r="B1485" s="105">
        <v>19</v>
      </c>
      <c r="C1485" s="232">
        <v>3.3155084232999998</v>
      </c>
    </row>
    <row r="1486" spans="1:3" x14ac:dyDescent="0.25">
      <c r="A1486" s="117">
        <v>45352</v>
      </c>
      <c r="B1486" s="105">
        <v>20</v>
      </c>
      <c r="C1486" s="232">
        <v>3.3065640264999998</v>
      </c>
    </row>
    <row r="1487" spans="1:3" x14ac:dyDescent="0.25">
      <c r="A1487" s="117">
        <v>45352</v>
      </c>
      <c r="B1487" s="105">
        <v>21</v>
      </c>
      <c r="C1487" s="232">
        <v>3.3544208988999999</v>
      </c>
    </row>
    <row r="1488" spans="1:3" x14ac:dyDescent="0.25">
      <c r="A1488" s="117">
        <v>45352</v>
      </c>
      <c r="B1488" s="105">
        <v>22</v>
      </c>
      <c r="C1488" s="232">
        <v>3.2991866766000002</v>
      </c>
    </row>
    <row r="1489" spans="1:3" x14ac:dyDescent="0.25">
      <c r="A1489" s="117">
        <v>45352</v>
      </c>
      <c r="B1489" s="105">
        <v>23</v>
      </c>
      <c r="C1489" s="232">
        <v>3.4050719913999998</v>
      </c>
    </row>
    <row r="1490" spans="1:3" x14ac:dyDescent="0.25">
      <c r="A1490" s="117">
        <v>45352</v>
      </c>
      <c r="B1490" s="105">
        <v>24</v>
      </c>
      <c r="C1490" s="232">
        <v>3.5014827277</v>
      </c>
    </row>
    <row r="1491" spans="1:3" x14ac:dyDescent="0.25">
      <c r="A1491" s="117">
        <v>45353</v>
      </c>
      <c r="B1491" s="105">
        <v>1</v>
      </c>
      <c r="C1491" s="232">
        <v>3.3862842109</v>
      </c>
    </row>
    <row r="1492" spans="1:3" x14ac:dyDescent="0.25">
      <c r="A1492" s="117">
        <v>45353</v>
      </c>
      <c r="B1492" s="105">
        <v>2</v>
      </c>
      <c r="C1492" s="232">
        <v>3.2846576544000001</v>
      </c>
    </row>
    <row r="1493" spans="1:3" x14ac:dyDescent="0.25">
      <c r="A1493" s="117">
        <v>45353</v>
      </c>
      <c r="B1493" s="105">
        <v>3</v>
      </c>
      <c r="C1493" s="232">
        <v>3.3187272956</v>
      </c>
    </row>
    <row r="1494" spans="1:3" x14ac:dyDescent="0.25">
      <c r="A1494" s="117">
        <v>45353</v>
      </c>
      <c r="B1494" s="105">
        <v>4</v>
      </c>
      <c r="C1494" s="232">
        <v>3.2641695257999999</v>
      </c>
    </row>
    <row r="1495" spans="1:3" x14ac:dyDescent="0.25">
      <c r="A1495" s="117">
        <v>45353</v>
      </c>
      <c r="B1495" s="105">
        <v>5</v>
      </c>
      <c r="C1495" s="232">
        <v>3.2675585640000002</v>
      </c>
    </row>
    <row r="1496" spans="1:3" x14ac:dyDescent="0.25">
      <c r="A1496" s="117">
        <v>45353</v>
      </c>
      <c r="B1496" s="105">
        <v>6</v>
      </c>
      <c r="C1496" s="232">
        <v>3.2622492987</v>
      </c>
    </row>
    <row r="1497" spans="1:3" x14ac:dyDescent="0.25">
      <c r="A1497" s="117">
        <v>45353</v>
      </c>
      <c r="B1497" s="105">
        <v>7</v>
      </c>
      <c r="C1497" s="232">
        <v>3.2043085944</v>
      </c>
    </row>
    <row r="1498" spans="1:3" x14ac:dyDescent="0.25">
      <c r="A1498" s="117">
        <v>45353</v>
      </c>
      <c r="B1498" s="105">
        <v>8</v>
      </c>
      <c r="C1498" s="232">
        <v>3.1097467964000001</v>
      </c>
    </row>
    <row r="1499" spans="1:3" x14ac:dyDescent="0.25">
      <c r="A1499" s="117">
        <v>45353</v>
      </c>
      <c r="B1499" s="105">
        <v>9</v>
      </c>
      <c r="C1499" s="232">
        <v>3.0312010047000002</v>
      </c>
    </row>
    <row r="1500" spans="1:3" x14ac:dyDescent="0.25">
      <c r="A1500" s="117">
        <v>45353</v>
      </c>
      <c r="B1500" s="105">
        <v>10</v>
      </c>
      <c r="C1500" s="232">
        <v>3.1320616461999999</v>
      </c>
    </row>
    <row r="1501" spans="1:3" x14ac:dyDescent="0.25">
      <c r="A1501" s="117">
        <v>45353</v>
      </c>
      <c r="B1501" s="105">
        <v>11</v>
      </c>
      <c r="C1501" s="232">
        <v>3.1567439887000002</v>
      </c>
    </row>
    <row r="1502" spans="1:3" x14ac:dyDescent="0.25">
      <c r="A1502" s="117">
        <v>45353</v>
      </c>
      <c r="B1502" s="105">
        <v>12</v>
      </c>
      <c r="C1502" s="232">
        <v>3.1454476323999998</v>
      </c>
    </row>
    <row r="1503" spans="1:3" x14ac:dyDescent="0.25">
      <c r="A1503" s="117">
        <v>45353</v>
      </c>
      <c r="B1503" s="105">
        <v>13</v>
      </c>
      <c r="C1503" s="232">
        <v>3.1353675847</v>
      </c>
    </row>
    <row r="1504" spans="1:3" x14ac:dyDescent="0.25">
      <c r="A1504" s="117">
        <v>45353</v>
      </c>
      <c r="B1504" s="105">
        <v>14</v>
      </c>
      <c r="C1504" s="232">
        <v>3.0948416753000001</v>
      </c>
    </row>
    <row r="1505" spans="1:3" x14ac:dyDescent="0.25">
      <c r="A1505" s="117">
        <v>45353</v>
      </c>
      <c r="B1505" s="105">
        <v>15</v>
      </c>
      <c r="C1505" s="232">
        <v>3.0952136694000001</v>
      </c>
    </row>
    <row r="1506" spans="1:3" x14ac:dyDescent="0.25">
      <c r="A1506" s="117">
        <v>45353</v>
      </c>
      <c r="B1506" s="105">
        <v>16</v>
      </c>
      <c r="C1506" s="232">
        <v>3.1128166204999999</v>
      </c>
    </row>
    <row r="1507" spans="1:3" x14ac:dyDescent="0.25">
      <c r="A1507" s="117">
        <v>45353</v>
      </c>
      <c r="B1507" s="105">
        <v>17</v>
      </c>
      <c r="C1507" s="232">
        <v>3.1158978889000002</v>
      </c>
    </row>
    <row r="1508" spans="1:3" x14ac:dyDescent="0.25">
      <c r="A1508" s="117">
        <v>45353</v>
      </c>
      <c r="B1508" s="105">
        <v>18</v>
      </c>
      <c r="C1508" s="232">
        <v>3.1795474860000001</v>
      </c>
    </row>
    <row r="1509" spans="1:3" x14ac:dyDescent="0.25">
      <c r="A1509" s="117">
        <v>45353</v>
      </c>
      <c r="B1509" s="105">
        <v>19</v>
      </c>
      <c r="C1509" s="232">
        <v>3.3293667913</v>
      </c>
    </row>
    <row r="1510" spans="1:3" x14ac:dyDescent="0.25">
      <c r="A1510" s="117">
        <v>45353</v>
      </c>
      <c r="B1510" s="105">
        <v>20</v>
      </c>
      <c r="C1510" s="232">
        <v>3.3901682746000001</v>
      </c>
    </row>
    <row r="1511" spans="1:3" x14ac:dyDescent="0.25">
      <c r="A1511" s="117">
        <v>45353</v>
      </c>
      <c r="B1511" s="105">
        <v>21</v>
      </c>
      <c r="C1511" s="232">
        <v>3.3746506963999998</v>
      </c>
    </row>
    <row r="1512" spans="1:3" x14ac:dyDescent="0.25">
      <c r="A1512" s="117">
        <v>45353</v>
      </c>
      <c r="B1512" s="105">
        <v>22</v>
      </c>
      <c r="C1512" s="232">
        <v>3.3255783392999998</v>
      </c>
    </row>
    <row r="1513" spans="1:3" x14ac:dyDescent="0.25">
      <c r="A1513" s="117">
        <v>45353</v>
      </c>
      <c r="B1513" s="105">
        <v>23</v>
      </c>
      <c r="C1513" s="232">
        <v>3.2846594856000002</v>
      </c>
    </row>
    <row r="1514" spans="1:3" x14ac:dyDescent="0.25">
      <c r="A1514" s="117">
        <v>45353</v>
      </c>
      <c r="B1514" s="105">
        <v>24</v>
      </c>
      <c r="C1514" s="232">
        <v>3.3782865605999999</v>
      </c>
    </row>
    <row r="1515" spans="1:3" x14ac:dyDescent="0.25">
      <c r="A1515" s="117">
        <v>45354</v>
      </c>
      <c r="B1515" s="105">
        <v>1</v>
      </c>
      <c r="C1515" s="232">
        <v>3.4674118962999998</v>
      </c>
    </row>
    <row r="1516" spans="1:3" x14ac:dyDescent="0.25">
      <c r="A1516" s="117">
        <v>45354</v>
      </c>
      <c r="B1516" s="105">
        <v>2</v>
      </c>
      <c r="C1516" s="232">
        <v>3.4597785345999998</v>
      </c>
    </row>
    <row r="1517" spans="1:3" x14ac:dyDescent="0.25">
      <c r="A1517" s="117">
        <v>45354</v>
      </c>
      <c r="B1517" s="105">
        <v>3</v>
      </c>
      <c r="C1517" s="232">
        <v>3.4288772588</v>
      </c>
    </row>
    <row r="1518" spans="1:3" x14ac:dyDescent="0.25">
      <c r="A1518" s="117">
        <v>45354</v>
      </c>
      <c r="B1518" s="105">
        <v>4</v>
      </c>
      <c r="C1518" s="232">
        <v>3.4121878056999999</v>
      </c>
    </row>
    <row r="1519" spans="1:3" x14ac:dyDescent="0.25">
      <c r="A1519" s="117">
        <v>45354</v>
      </c>
      <c r="B1519" s="105">
        <v>5</v>
      </c>
      <c r="C1519" s="232">
        <v>3.4476113288999999</v>
      </c>
    </row>
    <row r="1520" spans="1:3" x14ac:dyDescent="0.25">
      <c r="A1520" s="117">
        <v>45354</v>
      </c>
      <c r="B1520" s="105">
        <v>6</v>
      </c>
      <c r="C1520" s="232">
        <v>3.3833571479000004</v>
      </c>
    </row>
    <row r="1521" spans="1:3" x14ac:dyDescent="0.25">
      <c r="A1521" s="117">
        <v>45354</v>
      </c>
      <c r="B1521" s="105">
        <v>7</v>
      </c>
      <c r="C1521" s="232">
        <v>3.4099222114000001</v>
      </c>
    </row>
    <row r="1522" spans="1:3" x14ac:dyDescent="0.25">
      <c r="A1522" s="117">
        <v>45354</v>
      </c>
      <c r="B1522" s="105">
        <v>8</v>
      </c>
      <c r="C1522" s="232">
        <v>3.3541527413000001</v>
      </c>
    </row>
    <row r="1523" spans="1:3" x14ac:dyDescent="0.25">
      <c r="A1523" s="117">
        <v>45354</v>
      </c>
      <c r="B1523" s="105">
        <v>9</v>
      </c>
      <c r="C1523" s="232">
        <v>3.3652179265000002</v>
      </c>
    </row>
    <row r="1524" spans="1:3" x14ac:dyDescent="0.25">
      <c r="A1524" s="117">
        <v>45354</v>
      </c>
      <c r="B1524" s="105">
        <v>10</v>
      </c>
      <c r="C1524" s="232">
        <v>3.3033728032999998</v>
      </c>
    </row>
    <row r="1525" spans="1:3" x14ac:dyDescent="0.25">
      <c r="A1525" s="117">
        <v>45354</v>
      </c>
      <c r="B1525" s="105">
        <v>11</v>
      </c>
      <c r="C1525" s="232">
        <v>3.3134611211</v>
      </c>
    </row>
    <row r="1526" spans="1:3" x14ac:dyDescent="0.25">
      <c r="A1526" s="117">
        <v>45354</v>
      </c>
      <c r="B1526" s="105">
        <v>12</v>
      </c>
      <c r="C1526" s="232">
        <v>3.2654578862000001</v>
      </c>
    </row>
    <row r="1527" spans="1:3" x14ac:dyDescent="0.25">
      <c r="A1527" s="117">
        <v>45354</v>
      </c>
      <c r="B1527" s="105">
        <v>13</v>
      </c>
      <c r="C1527" s="232">
        <v>3.2083583685999999</v>
      </c>
    </row>
    <row r="1528" spans="1:3" x14ac:dyDescent="0.25">
      <c r="A1528" s="117">
        <v>45354</v>
      </c>
      <c r="B1528" s="105">
        <v>14</v>
      </c>
      <c r="C1528" s="232">
        <v>3.2957793889999998</v>
      </c>
    </row>
    <row r="1529" spans="1:3" x14ac:dyDescent="0.25">
      <c r="A1529" s="117">
        <v>45354</v>
      </c>
      <c r="B1529" s="105">
        <v>15</v>
      </c>
      <c r="C1529" s="232">
        <v>3.3155384528999998</v>
      </c>
    </row>
    <row r="1530" spans="1:3" x14ac:dyDescent="0.25">
      <c r="A1530" s="117">
        <v>45354</v>
      </c>
      <c r="B1530" s="105">
        <v>16</v>
      </c>
      <c r="C1530" s="232">
        <v>3.2655192878000001</v>
      </c>
    </row>
    <row r="1531" spans="1:3" x14ac:dyDescent="0.25">
      <c r="A1531" s="117">
        <v>45354</v>
      </c>
      <c r="B1531" s="105">
        <v>17</v>
      </c>
      <c r="C1531" s="232">
        <v>3.2404389956999999</v>
      </c>
    </row>
    <row r="1532" spans="1:3" x14ac:dyDescent="0.25">
      <c r="A1532" s="117">
        <v>45354</v>
      </c>
      <c r="B1532" s="105">
        <v>18</v>
      </c>
      <c r="C1532" s="232">
        <v>3.2160581365000001</v>
      </c>
    </row>
    <row r="1533" spans="1:3" x14ac:dyDescent="0.25">
      <c r="A1533" s="117">
        <v>45354</v>
      </c>
      <c r="B1533" s="105">
        <v>19</v>
      </c>
      <c r="C1533" s="232">
        <v>3.3436658637000001</v>
      </c>
    </row>
    <row r="1534" spans="1:3" x14ac:dyDescent="0.25">
      <c r="A1534" s="117">
        <v>45354</v>
      </c>
      <c r="B1534" s="105">
        <v>20</v>
      </c>
      <c r="C1534" s="232">
        <v>3.4079006352999999</v>
      </c>
    </row>
    <row r="1535" spans="1:3" x14ac:dyDescent="0.25">
      <c r="A1535" s="117">
        <v>45354</v>
      </c>
      <c r="B1535" s="105">
        <v>21</v>
      </c>
      <c r="C1535" s="232">
        <v>3.3805471198000001</v>
      </c>
    </row>
    <row r="1536" spans="1:3" x14ac:dyDescent="0.25">
      <c r="A1536" s="117">
        <v>45354</v>
      </c>
      <c r="B1536" s="105">
        <v>22</v>
      </c>
      <c r="C1536" s="232">
        <v>3.3865836492999999</v>
      </c>
    </row>
    <row r="1537" spans="1:3" x14ac:dyDescent="0.25">
      <c r="A1537" s="117">
        <v>45354</v>
      </c>
      <c r="B1537" s="105">
        <v>23</v>
      </c>
      <c r="C1537" s="232">
        <v>3.3913627326000002</v>
      </c>
    </row>
    <row r="1538" spans="1:3" x14ac:dyDescent="0.25">
      <c r="A1538" s="117">
        <v>45354</v>
      </c>
      <c r="B1538" s="105">
        <v>24</v>
      </c>
      <c r="C1538" s="232">
        <v>3.4515022284999999</v>
      </c>
    </row>
    <row r="1539" spans="1:3" x14ac:dyDescent="0.25">
      <c r="A1539" s="117">
        <v>45355</v>
      </c>
      <c r="B1539" s="105">
        <v>1</v>
      </c>
      <c r="C1539" s="232">
        <v>3.4522561345999998</v>
      </c>
    </row>
    <row r="1540" spans="1:3" x14ac:dyDescent="0.25">
      <c r="A1540" s="117">
        <v>45355</v>
      </c>
      <c r="B1540" s="105">
        <v>2</v>
      </c>
      <c r="C1540" s="232">
        <v>3.3939650579</v>
      </c>
    </row>
    <row r="1541" spans="1:3" x14ac:dyDescent="0.25">
      <c r="A1541" s="117">
        <v>45355</v>
      </c>
      <c r="B1541" s="105">
        <v>3</v>
      </c>
      <c r="C1541" s="232">
        <v>3.3672966313999999</v>
      </c>
    </row>
    <row r="1542" spans="1:3" x14ac:dyDescent="0.25">
      <c r="A1542" s="117">
        <v>45355</v>
      </c>
      <c r="B1542" s="105">
        <v>4</v>
      </c>
      <c r="C1542" s="232">
        <v>3.4652492070999998</v>
      </c>
    </row>
    <row r="1543" spans="1:3" x14ac:dyDescent="0.25">
      <c r="A1543" s="117">
        <v>45355</v>
      </c>
      <c r="B1543" s="105">
        <v>5</v>
      </c>
      <c r="C1543" s="232">
        <v>3.4843784187</v>
      </c>
    </row>
    <row r="1544" spans="1:3" x14ac:dyDescent="0.25">
      <c r="A1544" s="117">
        <v>45355</v>
      </c>
      <c r="B1544" s="105">
        <v>6</v>
      </c>
      <c r="C1544" s="232">
        <v>3.6813330389000001</v>
      </c>
    </row>
    <row r="1545" spans="1:3" x14ac:dyDescent="0.25">
      <c r="A1545" s="117">
        <v>45355</v>
      </c>
      <c r="B1545" s="105">
        <v>7</v>
      </c>
      <c r="C1545" s="232">
        <v>3.8838941961</v>
      </c>
    </row>
    <row r="1546" spans="1:3" x14ac:dyDescent="0.25">
      <c r="A1546" s="117">
        <v>45355</v>
      </c>
      <c r="B1546" s="105">
        <v>8</v>
      </c>
      <c r="C1546" s="232">
        <v>4.0666595464000004</v>
      </c>
    </row>
    <row r="1547" spans="1:3" x14ac:dyDescent="0.25">
      <c r="A1547" s="117">
        <v>45355</v>
      </c>
      <c r="B1547" s="105">
        <v>9</v>
      </c>
      <c r="C1547" s="232">
        <v>4.2840946966000004</v>
      </c>
    </row>
    <row r="1548" spans="1:3" x14ac:dyDescent="0.25">
      <c r="A1548" s="117">
        <v>45355</v>
      </c>
      <c r="B1548" s="105">
        <v>10</v>
      </c>
      <c r="C1548" s="232">
        <v>4.3000411077000003</v>
      </c>
    </row>
    <row r="1549" spans="1:3" x14ac:dyDescent="0.25">
      <c r="A1549" s="117">
        <v>45355</v>
      </c>
      <c r="B1549" s="105">
        <v>11</v>
      </c>
      <c r="C1549" s="232">
        <v>4.1769771124000012</v>
      </c>
    </row>
    <row r="1550" spans="1:3" x14ac:dyDescent="0.25">
      <c r="A1550" s="117">
        <v>45355</v>
      </c>
      <c r="B1550" s="105">
        <v>12</v>
      </c>
      <c r="C1550" s="232">
        <v>4.1917355657000002</v>
      </c>
    </row>
    <row r="1551" spans="1:3" x14ac:dyDescent="0.25">
      <c r="A1551" s="117">
        <v>45355</v>
      </c>
      <c r="B1551" s="105">
        <v>13</v>
      </c>
      <c r="C1551" s="232">
        <v>4.0492054448000001</v>
      </c>
    </row>
    <row r="1552" spans="1:3" x14ac:dyDescent="0.25">
      <c r="A1552" s="117">
        <v>45355</v>
      </c>
      <c r="B1552" s="105">
        <v>14</v>
      </c>
      <c r="C1552" s="232">
        <v>4.0616824041999999</v>
      </c>
    </row>
    <row r="1553" spans="1:3" x14ac:dyDescent="0.25">
      <c r="A1553" s="117">
        <v>45355</v>
      </c>
      <c r="B1553" s="105">
        <v>15</v>
      </c>
      <c r="C1553" s="232">
        <v>3.9409935308000006</v>
      </c>
    </row>
    <row r="1554" spans="1:3" x14ac:dyDescent="0.25">
      <c r="A1554" s="117">
        <v>45355</v>
      </c>
      <c r="B1554" s="105">
        <v>16</v>
      </c>
      <c r="C1554" s="232">
        <v>3.9311842657999998</v>
      </c>
    </row>
    <row r="1555" spans="1:3" x14ac:dyDescent="0.25">
      <c r="A1555" s="117">
        <v>45355</v>
      </c>
      <c r="B1555" s="105">
        <v>17</v>
      </c>
      <c r="C1555" s="232">
        <v>3.5429269722000001</v>
      </c>
    </row>
    <row r="1556" spans="1:3" x14ac:dyDescent="0.25">
      <c r="A1556" s="117">
        <v>45355</v>
      </c>
      <c r="B1556" s="105">
        <v>18</v>
      </c>
      <c r="C1556" s="232">
        <v>3.3779297492999998</v>
      </c>
    </row>
    <row r="1557" spans="1:3" x14ac:dyDescent="0.25">
      <c r="A1557" s="117">
        <v>45355</v>
      </c>
      <c r="B1557" s="105">
        <v>19</v>
      </c>
      <c r="C1557" s="232">
        <v>3.5540115667999999</v>
      </c>
    </row>
    <row r="1558" spans="1:3" x14ac:dyDescent="0.25">
      <c r="A1558" s="117">
        <v>45355</v>
      </c>
      <c r="B1558" s="105">
        <v>20</v>
      </c>
      <c r="C1558" s="232">
        <v>3.5957400519</v>
      </c>
    </row>
    <row r="1559" spans="1:3" x14ac:dyDescent="0.25">
      <c r="A1559" s="117">
        <v>45355</v>
      </c>
      <c r="B1559" s="105">
        <v>21</v>
      </c>
      <c r="C1559" s="232">
        <v>3.7022644964000002</v>
      </c>
    </row>
    <row r="1560" spans="1:3" x14ac:dyDescent="0.25">
      <c r="A1560" s="117">
        <v>45355</v>
      </c>
      <c r="B1560" s="105">
        <v>22</v>
      </c>
      <c r="C1560" s="232">
        <v>3.6145729985999999</v>
      </c>
    </row>
    <row r="1561" spans="1:3" x14ac:dyDescent="0.25">
      <c r="A1561" s="117">
        <v>45355</v>
      </c>
      <c r="B1561" s="105">
        <v>23</v>
      </c>
      <c r="C1561" s="232">
        <v>3.5355416572</v>
      </c>
    </row>
    <row r="1562" spans="1:3" x14ac:dyDescent="0.25">
      <c r="A1562" s="117">
        <v>45355</v>
      </c>
      <c r="B1562" s="105">
        <v>24</v>
      </c>
      <c r="C1562" s="232">
        <v>3.6225033574999999</v>
      </c>
    </row>
    <row r="1563" spans="1:3" x14ac:dyDescent="0.25">
      <c r="A1563" s="117">
        <v>45356</v>
      </c>
      <c r="B1563" s="105">
        <v>1</v>
      </c>
      <c r="C1563" s="232">
        <v>3.7241718756000002</v>
      </c>
    </row>
    <row r="1564" spans="1:3" x14ac:dyDescent="0.25">
      <c r="A1564" s="117">
        <v>45356</v>
      </c>
      <c r="B1564" s="105">
        <v>2</v>
      </c>
      <c r="C1564" s="232">
        <v>3.6004457403000001</v>
      </c>
    </row>
    <row r="1565" spans="1:3" x14ac:dyDescent="0.25">
      <c r="A1565" s="117">
        <v>45356</v>
      </c>
      <c r="B1565" s="105">
        <v>3</v>
      </c>
      <c r="C1565" s="232">
        <v>3.5918627631</v>
      </c>
    </row>
    <row r="1566" spans="1:3" x14ac:dyDescent="0.25">
      <c r="A1566" s="117">
        <v>45356</v>
      </c>
      <c r="B1566" s="105">
        <v>4</v>
      </c>
      <c r="C1566" s="232">
        <v>3.6489420172</v>
      </c>
    </row>
    <row r="1567" spans="1:3" x14ac:dyDescent="0.25">
      <c r="A1567" s="117">
        <v>45356</v>
      </c>
      <c r="B1567" s="105">
        <v>5</v>
      </c>
      <c r="C1567" s="232">
        <v>3.7035934149999998</v>
      </c>
    </row>
    <row r="1568" spans="1:3" x14ac:dyDescent="0.25">
      <c r="A1568" s="117">
        <v>45356</v>
      </c>
      <c r="B1568" s="105">
        <v>6</v>
      </c>
      <c r="C1568" s="232">
        <v>3.8914114080000002</v>
      </c>
    </row>
    <row r="1569" spans="1:3" x14ac:dyDescent="0.25">
      <c r="A1569" s="117">
        <v>45356</v>
      </c>
      <c r="B1569" s="105">
        <v>7</v>
      </c>
      <c r="C1569" s="232">
        <v>4.2850367438000001</v>
      </c>
    </row>
    <row r="1570" spans="1:3" x14ac:dyDescent="0.25">
      <c r="A1570" s="117">
        <v>45356</v>
      </c>
      <c r="B1570" s="105">
        <v>8</v>
      </c>
      <c r="C1570" s="232">
        <v>4.1362360236000004</v>
      </c>
    </row>
    <row r="1571" spans="1:3" x14ac:dyDescent="0.25">
      <c r="A1571" s="117">
        <v>45356</v>
      </c>
      <c r="B1571" s="105">
        <v>9</v>
      </c>
      <c r="C1571" s="232">
        <v>4.1589447333000003</v>
      </c>
    </row>
    <row r="1572" spans="1:3" x14ac:dyDescent="0.25">
      <c r="A1572" s="117">
        <v>45356</v>
      </c>
      <c r="B1572" s="105">
        <v>10</v>
      </c>
      <c r="C1572" s="232">
        <v>4.1818868720999998</v>
      </c>
    </row>
    <row r="1573" spans="1:3" x14ac:dyDescent="0.25">
      <c r="A1573" s="117">
        <v>45356</v>
      </c>
      <c r="B1573" s="105">
        <v>11</v>
      </c>
      <c r="C1573" s="232">
        <v>4.3578795476999996</v>
      </c>
    </row>
    <row r="1574" spans="1:3" x14ac:dyDescent="0.25">
      <c r="A1574" s="117">
        <v>45356</v>
      </c>
      <c r="B1574" s="105">
        <v>12</v>
      </c>
      <c r="C1574" s="232">
        <v>4.4281053472999998</v>
      </c>
    </row>
    <row r="1575" spans="1:3" x14ac:dyDescent="0.25">
      <c r="A1575" s="117">
        <v>45356</v>
      </c>
      <c r="B1575" s="105">
        <v>13</v>
      </c>
      <c r="C1575" s="232">
        <v>4.1292049871999996</v>
      </c>
    </row>
    <row r="1576" spans="1:3" x14ac:dyDescent="0.25">
      <c r="A1576" s="117">
        <v>45356</v>
      </c>
      <c r="B1576" s="105">
        <v>14</v>
      </c>
      <c r="C1576" s="232">
        <v>4.2701940924999997</v>
      </c>
    </row>
    <row r="1577" spans="1:3" x14ac:dyDescent="0.25">
      <c r="A1577" s="117">
        <v>45356</v>
      </c>
      <c r="B1577" s="105">
        <v>15</v>
      </c>
      <c r="C1577" s="232">
        <v>4.1295013434000003</v>
      </c>
    </row>
    <row r="1578" spans="1:3" x14ac:dyDescent="0.25">
      <c r="A1578" s="117">
        <v>45356</v>
      </c>
      <c r="B1578" s="105">
        <v>16</v>
      </c>
      <c r="C1578" s="232">
        <v>3.9176893010999998</v>
      </c>
    </row>
    <row r="1579" spans="1:3" x14ac:dyDescent="0.25">
      <c r="A1579" s="117">
        <v>45356</v>
      </c>
      <c r="B1579" s="105">
        <v>17</v>
      </c>
      <c r="C1579" s="232">
        <v>3.5322227484000002</v>
      </c>
    </row>
    <row r="1580" spans="1:3" x14ac:dyDescent="0.25">
      <c r="A1580" s="117">
        <v>45356</v>
      </c>
      <c r="B1580" s="105">
        <v>18</v>
      </c>
      <c r="C1580" s="232">
        <v>3.4111769413999999</v>
      </c>
    </row>
    <row r="1581" spans="1:3" x14ac:dyDescent="0.25">
      <c r="A1581" s="117">
        <v>45356</v>
      </c>
      <c r="B1581" s="105">
        <v>19</v>
      </c>
      <c r="C1581" s="232">
        <v>3.5389732976000001</v>
      </c>
    </row>
    <row r="1582" spans="1:3" x14ac:dyDescent="0.25">
      <c r="A1582" s="117">
        <v>45356</v>
      </c>
      <c r="B1582" s="105">
        <v>20</v>
      </c>
      <c r="C1582" s="232">
        <v>3.5905719915000001</v>
      </c>
    </row>
    <row r="1583" spans="1:3" x14ac:dyDescent="0.25">
      <c r="A1583" s="117">
        <v>45356</v>
      </c>
      <c r="B1583" s="105">
        <v>21</v>
      </c>
      <c r="C1583" s="232">
        <v>3.6595570074000001</v>
      </c>
    </row>
    <row r="1584" spans="1:3" x14ac:dyDescent="0.25">
      <c r="A1584" s="117">
        <v>45356</v>
      </c>
      <c r="B1584" s="105">
        <v>22</v>
      </c>
      <c r="C1584" s="232">
        <v>3.5633238835999999</v>
      </c>
    </row>
    <row r="1585" spans="1:3" x14ac:dyDescent="0.25">
      <c r="A1585" s="117">
        <v>45356</v>
      </c>
      <c r="B1585" s="105">
        <v>23</v>
      </c>
      <c r="C1585" s="232">
        <v>3.6195366828000002</v>
      </c>
    </row>
    <row r="1586" spans="1:3" x14ac:dyDescent="0.25">
      <c r="A1586" s="117">
        <v>45356</v>
      </c>
      <c r="B1586" s="105">
        <v>24</v>
      </c>
      <c r="C1586" s="232">
        <v>3.6660903021000002</v>
      </c>
    </row>
    <row r="1587" spans="1:3" x14ac:dyDescent="0.25">
      <c r="A1587" s="117">
        <v>45357</v>
      </c>
      <c r="B1587" s="105">
        <v>1</v>
      </c>
      <c r="C1587" s="232">
        <v>3.7472235419</v>
      </c>
    </row>
    <row r="1588" spans="1:3" x14ac:dyDescent="0.25">
      <c r="A1588" s="117">
        <v>45357</v>
      </c>
      <c r="B1588" s="105">
        <v>2</v>
      </c>
      <c r="C1588" s="232">
        <v>3.5793780219000002</v>
      </c>
    </row>
    <row r="1589" spans="1:3" x14ac:dyDescent="0.25">
      <c r="A1589" s="117">
        <v>45357</v>
      </c>
      <c r="B1589" s="105">
        <v>3</v>
      </c>
      <c r="C1589" s="232">
        <v>3.5431828924</v>
      </c>
    </row>
    <row r="1590" spans="1:3" x14ac:dyDescent="0.25">
      <c r="A1590" s="117">
        <v>45357</v>
      </c>
      <c r="B1590" s="105">
        <v>4</v>
      </c>
      <c r="C1590" s="232">
        <v>3.6061502693</v>
      </c>
    </row>
    <row r="1591" spans="1:3" x14ac:dyDescent="0.25">
      <c r="A1591" s="117">
        <v>45357</v>
      </c>
      <c r="B1591" s="105">
        <v>5</v>
      </c>
      <c r="C1591" s="232">
        <v>3.6778397835000001</v>
      </c>
    </row>
    <row r="1592" spans="1:3" x14ac:dyDescent="0.25">
      <c r="A1592" s="117">
        <v>45357</v>
      </c>
      <c r="B1592" s="105">
        <v>6</v>
      </c>
      <c r="C1592" s="232">
        <v>3.9369120793999999</v>
      </c>
    </row>
    <row r="1593" spans="1:3" x14ac:dyDescent="0.25">
      <c r="A1593" s="117">
        <v>45357</v>
      </c>
      <c r="B1593" s="105">
        <v>7</v>
      </c>
      <c r="C1593" s="232">
        <v>4.2001133124000001</v>
      </c>
    </row>
    <row r="1594" spans="1:3" x14ac:dyDescent="0.25">
      <c r="A1594" s="117">
        <v>45357</v>
      </c>
      <c r="B1594" s="105">
        <v>8</v>
      </c>
      <c r="C1594" s="232">
        <v>4.2503881232999996</v>
      </c>
    </row>
    <row r="1595" spans="1:3" x14ac:dyDescent="0.25">
      <c r="A1595" s="117">
        <v>45357</v>
      </c>
      <c r="B1595" s="105">
        <v>9</v>
      </c>
      <c r="C1595" s="232">
        <v>4.2549323124000002</v>
      </c>
    </row>
    <row r="1596" spans="1:3" x14ac:dyDescent="0.25">
      <c r="A1596" s="117">
        <v>45357</v>
      </c>
      <c r="B1596" s="105">
        <v>10</v>
      </c>
      <c r="C1596" s="232">
        <v>4.2033288581999999</v>
      </c>
    </row>
    <row r="1597" spans="1:3" x14ac:dyDescent="0.25">
      <c r="A1597" s="117">
        <v>45357</v>
      </c>
      <c r="B1597" s="105">
        <v>11</v>
      </c>
      <c r="C1597" s="232">
        <v>4.1573528754</v>
      </c>
    </row>
    <row r="1598" spans="1:3" x14ac:dyDescent="0.25">
      <c r="A1598" s="117">
        <v>45357</v>
      </c>
      <c r="B1598" s="105">
        <v>12</v>
      </c>
      <c r="C1598" s="232">
        <v>4.0714447637999998</v>
      </c>
    </row>
    <row r="1599" spans="1:3" x14ac:dyDescent="0.25">
      <c r="A1599" s="117">
        <v>45357</v>
      </c>
      <c r="B1599" s="105">
        <v>13</v>
      </c>
      <c r="C1599" s="232">
        <v>3.8784182744</v>
      </c>
    </row>
    <row r="1600" spans="1:3" x14ac:dyDescent="0.25">
      <c r="A1600" s="117">
        <v>45357</v>
      </c>
      <c r="B1600" s="105">
        <v>14</v>
      </c>
      <c r="C1600" s="232">
        <v>3.9707005316999999</v>
      </c>
    </row>
    <row r="1601" spans="1:3" x14ac:dyDescent="0.25">
      <c r="A1601" s="117">
        <v>45357</v>
      </c>
      <c r="B1601" s="105">
        <v>15</v>
      </c>
      <c r="C1601" s="232">
        <v>3.8001061711999999</v>
      </c>
    </row>
    <row r="1602" spans="1:3" x14ac:dyDescent="0.25">
      <c r="A1602" s="117">
        <v>45357</v>
      </c>
      <c r="B1602" s="105">
        <v>16</v>
      </c>
      <c r="C1602" s="232">
        <v>3.6304701850000001</v>
      </c>
    </row>
    <row r="1603" spans="1:3" x14ac:dyDescent="0.25">
      <c r="A1603" s="117">
        <v>45357</v>
      </c>
      <c r="B1603" s="105">
        <v>17</v>
      </c>
      <c r="C1603" s="232">
        <v>3.4754041143999999</v>
      </c>
    </row>
    <row r="1604" spans="1:3" x14ac:dyDescent="0.25">
      <c r="A1604" s="117">
        <v>45357</v>
      </c>
      <c r="B1604" s="105">
        <v>18</v>
      </c>
      <c r="C1604" s="232">
        <v>3.3683522955999998</v>
      </c>
    </row>
    <row r="1605" spans="1:3" x14ac:dyDescent="0.25">
      <c r="A1605" s="117">
        <v>45357</v>
      </c>
      <c r="B1605" s="105">
        <v>19</v>
      </c>
      <c r="C1605" s="232">
        <v>3.5167761846999999</v>
      </c>
    </row>
    <row r="1606" spans="1:3" x14ac:dyDescent="0.25">
      <c r="A1606" s="117">
        <v>45357</v>
      </c>
      <c r="B1606" s="105">
        <v>20</v>
      </c>
      <c r="C1606" s="232">
        <v>3.6812533881</v>
      </c>
    </row>
    <row r="1607" spans="1:3" x14ac:dyDescent="0.25">
      <c r="A1607" s="117">
        <v>45357</v>
      </c>
      <c r="B1607" s="105">
        <v>21</v>
      </c>
      <c r="C1607" s="232">
        <v>3.7681713263000001</v>
      </c>
    </row>
    <row r="1608" spans="1:3" x14ac:dyDescent="0.25">
      <c r="A1608" s="117">
        <v>45357</v>
      </c>
      <c r="B1608" s="105">
        <v>22</v>
      </c>
      <c r="C1608" s="232">
        <v>3.6914838262999998</v>
      </c>
    </row>
    <row r="1609" spans="1:3" x14ac:dyDescent="0.25">
      <c r="A1609" s="117">
        <v>45357</v>
      </c>
      <c r="B1609" s="105">
        <v>23</v>
      </c>
      <c r="C1609" s="232">
        <v>3.6435231634999998</v>
      </c>
    </row>
    <row r="1610" spans="1:3" x14ac:dyDescent="0.25">
      <c r="A1610" s="117">
        <v>45357</v>
      </c>
      <c r="B1610" s="105">
        <v>24</v>
      </c>
      <c r="C1610" s="232">
        <v>3.6514588628000002</v>
      </c>
    </row>
    <row r="1611" spans="1:3" x14ac:dyDescent="0.25">
      <c r="A1611" s="117">
        <v>45358</v>
      </c>
      <c r="B1611" s="105">
        <v>1</v>
      </c>
      <c r="C1611" s="232">
        <v>3.7751276860999998</v>
      </c>
    </row>
    <row r="1612" spans="1:3" x14ac:dyDescent="0.25">
      <c r="A1612" s="117">
        <v>45358</v>
      </c>
      <c r="B1612" s="105">
        <v>2</v>
      </c>
      <c r="C1612" s="232">
        <v>3.6686296085999999</v>
      </c>
    </row>
    <row r="1613" spans="1:3" x14ac:dyDescent="0.25">
      <c r="A1613" s="117">
        <v>45358</v>
      </c>
      <c r="B1613" s="105">
        <v>3</v>
      </c>
      <c r="C1613" s="232">
        <v>3.6321518561000001</v>
      </c>
    </row>
    <row r="1614" spans="1:3" x14ac:dyDescent="0.25">
      <c r="A1614" s="117">
        <v>45358</v>
      </c>
      <c r="B1614" s="105">
        <v>4</v>
      </c>
      <c r="C1614" s="232">
        <v>3.7041596990999999</v>
      </c>
    </row>
    <row r="1615" spans="1:3" x14ac:dyDescent="0.25">
      <c r="A1615" s="117">
        <v>45358</v>
      </c>
      <c r="B1615" s="105">
        <v>5</v>
      </c>
      <c r="C1615" s="232">
        <v>3.6728764349</v>
      </c>
    </row>
    <row r="1616" spans="1:3" x14ac:dyDescent="0.25">
      <c r="A1616" s="117">
        <v>45358</v>
      </c>
      <c r="B1616" s="105">
        <v>6</v>
      </c>
      <c r="C1616" s="232">
        <v>3.8037736822000001</v>
      </c>
    </row>
    <row r="1617" spans="1:3" x14ac:dyDescent="0.25">
      <c r="A1617" s="117">
        <v>45358</v>
      </c>
      <c r="B1617" s="105">
        <v>7</v>
      </c>
      <c r="C1617" s="232">
        <v>4.0677942509999996</v>
      </c>
    </row>
    <row r="1618" spans="1:3" x14ac:dyDescent="0.25">
      <c r="A1618" s="117">
        <v>45358</v>
      </c>
      <c r="B1618" s="105">
        <v>8</v>
      </c>
      <c r="C1618" s="232">
        <v>4.0235407413999997</v>
      </c>
    </row>
    <row r="1619" spans="1:3" x14ac:dyDescent="0.25">
      <c r="A1619" s="117">
        <v>45358</v>
      </c>
      <c r="B1619" s="105">
        <v>9</v>
      </c>
      <c r="C1619" s="232">
        <v>4.1594739386999997</v>
      </c>
    </row>
    <row r="1620" spans="1:3" x14ac:dyDescent="0.25">
      <c r="A1620" s="117">
        <v>45358</v>
      </c>
      <c r="B1620" s="105">
        <v>10</v>
      </c>
      <c r="C1620" s="232">
        <v>4.2422076422000004</v>
      </c>
    </row>
    <row r="1621" spans="1:3" x14ac:dyDescent="0.25">
      <c r="A1621" s="117">
        <v>45358</v>
      </c>
      <c r="B1621" s="105">
        <v>11</v>
      </c>
      <c r="C1621" s="232">
        <v>4.2783995365000003</v>
      </c>
    </row>
    <row r="1622" spans="1:3" x14ac:dyDescent="0.25">
      <c r="A1622" s="117">
        <v>45358</v>
      </c>
      <c r="B1622" s="105">
        <v>12</v>
      </c>
      <c r="C1622" s="232">
        <v>4.2982180488000008</v>
      </c>
    </row>
    <row r="1623" spans="1:3" x14ac:dyDescent="0.25">
      <c r="A1623" s="117">
        <v>45358</v>
      </c>
      <c r="B1623" s="105">
        <v>13</v>
      </c>
      <c r="C1623" s="232">
        <v>4.0613663640000004</v>
      </c>
    </row>
    <row r="1624" spans="1:3" x14ac:dyDescent="0.25">
      <c r="A1624" s="117">
        <v>45358</v>
      </c>
      <c r="B1624" s="105">
        <v>14</v>
      </c>
      <c r="C1624" s="232">
        <v>3.9522267764999999</v>
      </c>
    </row>
    <row r="1625" spans="1:3" x14ac:dyDescent="0.25">
      <c r="A1625" s="117">
        <v>45358</v>
      </c>
      <c r="B1625" s="105">
        <v>15</v>
      </c>
      <c r="C1625" s="232">
        <v>3.9071496284</v>
      </c>
    </row>
    <row r="1626" spans="1:3" x14ac:dyDescent="0.25">
      <c r="A1626" s="117">
        <v>45358</v>
      </c>
      <c r="B1626" s="105">
        <v>16</v>
      </c>
      <c r="C1626" s="232">
        <v>3.9019770821000002</v>
      </c>
    </row>
    <row r="1627" spans="1:3" x14ac:dyDescent="0.25">
      <c r="A1627" s="117">
        <v>45358</v>
      </c>
      <c r="B1627" s="105">
        <v>17</v>
      </c>
      <c r="C1627" s="232">
        <v>3.6469328925000002</v>
      </c>
    </row>
    <row r="1628" spans="1:3" x14ac:dyDescent="0.25">
      <c r="A1628" s="117">
        <v>45358</v>
      </c>
      <c r="B1628" s="105">
        <v>18</v>
      </c>
      <c r="C1628" s="232">
        <v>3.5471644597999998</v>
      </c>
    </row>
    <row r="1629" spans="1:3" x14ac:dyDescent="0.25">
      <c r="A1629" s="117">
        <v>45358</v>
      </c>
      <c r="B1629" s="105">
        <v>19</v>
      </c>
      <c r="C1629" s="232">
        <v>3.6677210697999998</v>
      </c>
    </row>
    <row r="1630" spans="1:3" x14ac:dyDescent="0.25">
      <c r="A1630" s="117">
        <v>45358</v>
      </c>
      <c r="B1630" s="105">
        <v>20</v>
      </c>
      <c r="C1630" s="232">
        <v>3.7368821723000001</v>
      </c>
    </row>
    <row r="1631" spans="1:3" x14ac:dyDescent="0.25">
      <c r="A1631" s="117">
        <v>45358</v>
      </c>
      <c r="B1631" s="105">
        <v>21</v>
      </c>
      <c r="C1631" s="232">
        <v>3.7699848942999998</v>
      </c>
    </row>
    <row r="1632" spans="1:3" x14ac:dyDescent="0.25">
      <c r="A1632" s="117">
        <v>45358</v>
      </c>
      <c r="B1632" s="105">
        <v>22</v>
      </c>
      <c r="C1632" s="232">
        <v>3.5475156561999999</v>
      </c>
    </row>
    <row r="1633" spans="1:3" x14ac:dyDescent="0.25">
      <c r="A1633" s="117">
        <v>45358</v>
      </c>
      <c r="B1633" s="105">
        <v>23</v>
      </c>
      <c r="C1633" s="232">
        <v>3.5382804877999998</v>
      </c>
    </row>
    <row r="1634" spans="1:3" x14ac:dyDescent="0.25">
      <c r="A1634" s="117">
        <v>45358</v>
      </c>
      <c r="B1634" s="105">
        <v>24</v>
      </c>
      <c r="C1634" s="232">
        <v>3.6371683965999999</v>
      </c>
    </row>
    <row r="1635" spans="1:3" x14ac:dyDescent="0.25">
      <c r="A1635" s="117">
        <v>45359</v>
      </c>
      <c r="B1635" s="105">
        <v>1</v>
      </c>
      <c r="C1635" s="232">
        <v>3.6960961006000002</v>
      </c>
    </row>
    <row r="1636" spans="1:3" x14ac:dyDescent="0.25">
      <c r="A1636" s="117">
        <v>45359</v>
      </c>
      <c r="B1636" s="105">
        <v>2</v>
      </c>
      <c r="C1636" s="232">
        <v>3.5993986519000001</v>
      </c>
    </row>
    <row r="1637" spans="1:3" x14ac:dyDescent="0.25">
      <c r="A1637" s="117">
        <v>45359</v>
      </c>
      <c r="B1637" s="105">
        <v>3</v>
      </c>
      <c r="C1637" s="232">
        <v>3.648478608</v>
      </c>
    </row>
    <row r="1638" spans="1:3" x14ac:dyDescent="0.25">
      <c r="A1638" s="117">
        <v>45359</v>
      </c>
      <c r="B1638" s="105">
        <v>4</v>
      </c>
      <c r="C1638" s="232">
        <v>3.7035819401999999</v>
      </c>
    </row>
    <row r="1639" spans="1:3" x14ac:dyDescent="0.25">
      <c r="A1639" s="117">
        <v>45359</v>
      </c>
      <c r="B1639" s="105">
        <v>5</v>
      </c>
      <c r="C1639" s="232">
        <v>3.7544523932999998</v>
      </c>
    </row>
    <row r="1640" spans="1:3" x14ac:dyDescent="0.25">
      <c r="A1640" s="117">
        <v>45359</v>
      </c>
      <c r="B1640" s="105">
        <v>6</v>
      </c>
      <c r="C1640" s="232">
        <v>3.8994133916</v>
      </c>
    </row>
    <row r="1641" spans="1:3" x14ac:dyDescent="0.25">
      <c r="A1641" s="117">
        <v>45359</v>
      </c>
      <c r="B1641" s="105">
        <v>7</v>
      </c>
      <c r="C1641" s="232">
        <v>4.1652566839</v>
      </c>
    </row>
    <row r="1642" spans="1:3" x14ac:dyDescent="0.25">
      <c r="A1642" s="117">
        <v>45359</v>
      </c>
      <c r="B1642" s="105">
        <v>8</v>
      </c>
      <c r="C1642" s="232">
        <v>4.3591783453000001</v>
      </c>
    </row>
    <row r="1643" spans="1:3" x14ac:dyDescent="0.25">
      <c r="A1643" s="117">
        <v>45359</v>
      </c>
      <c r="B1643" s="105">
        <v>9</v>
      </c>
      <c r="C1643" s="232">
        <v>4.3384486089000003</v>
      </c>
    </row>
    <row r="1644" spans="1:3" x14ac:dyDescent="0.25">
      <c r="A1644" s="117">
        <v>45359</v>
      </c>
      <c r="B1644" s="105">
        <v>10</v>
      </c>
      <c r="C1644" s="232">
        <v>4.2738783575000001</v>
      </c>
    </row>
    <row r="1645" spans="1:3" x14ac:dyDescent="0.25">
      <c r="A1645" s="117">
        <v>45359</v>
      </c>
      <c r="B1645" s="105">
        <v>11</v>
      </c>
      <c r="C1645" s="232">
        <v>4.0977885137000003</v>
      </c>
    </row>
    <row r="1646" spans="1:3" x14ac:dyDescent="0.25">
      <c r="A1646" s="117">
        <v>45359</v>
      </c>
      <c r="B1646" s="105">
        <v>12</v>
      </c>
      <c r="C1646" s="232">
        <v>4.1542218329000002</v>
      </c>
    </row>
    <row r="1647" spans="1:3" x14ac:dyDescent="0.25">
      <c r="A1647" s="117">
        <v>45359</v>
      </c>
      <c r="B1647" s="105">
        <v>13</v>
      </c>
      <c r="C1647" s="232">
        <v>3.9570839544999998</v>
      </c>
    </row>
    <row r="1648" spans="1:3" x14ac:dyDescent="0.25">
      <c r="A1648" s="117">
        <v>45359</v>
      </c>
      <c r="B1648" s="105">
        <v>14</v>
      </c>
      <c r="C1648" s="232">
        <v>3.9928377997000002</v>
      </c>
    </row>
    <row r="1649" spans="1:3" x14ac:dyDescent="0.25">
      <c r="A1649" s="117">
        <v>45359</v>
      </c>
      <c r="B1649" s="105">
        <v>15</v>
      </c>
      <c r="C1649" s="232">
        <v>4.0489864813000001</v>
      </c>
    </row>
    <row r="1650" spans="1:3" x14ac:dyDescent="0.25">
      <c r="A1650" s="117">
        <v>45359</v>
      </c>
      <c r="B1650" s="105">
        <v>16</v>
      </c>
      <c r="C1650" s="232">
        <v>3.9402255865</v>
      </c>
    </row>
    <row r="1651" spans="1:3" x14ac:dyDescent="0.25">
      <c r="A1651" s="117">
        <v>45359</v>
      </c>
      <c r="B1651" s="105">
        <v>17</v>
      </c>
      <c r="C1651" s="232">
        <v>3.8156104131999999</v>
      </c>
    </row>
    <row r="1652" spans="1:3" x14ac:dyDescent="0.25">
      <c r="A1652" s="117">
        <v>45359</v>
      </c>
      <c r="B1652" s="105">
        <v>18</v>
      </c>
      <c r="C1652" s="232">
        <v>3.7202098089</v>
      </c>
    </row>
    <row r="1653" spans="1:3" x14ac:dyDescent="0.25">
      <c r="A1653" s="117">
        <v>45359</v>
      </c>
      <c r="B1653" s="105">
        <v>19</v>
      </c>
      <c r="C1653" s="232">
        <v>3.7455609748000001</v>
      </c>
    </row>
    <row r="1654" spans="1:3" x14ac:dyDescent="0.25">
      <c r="A1654" s="117">
        <v>45359</v>
      </c>
      <c r="B1654" s="105">
        <v>20</v>
      </c>
      <c r="C1654" s="232">
        <v>3.6149198919000001</v>
      </c>
    </row>
    <row r="1655" spans="1:3" x14ac:dyDescent="0.25">
      <c r="A1655" s="117">
        <v>45359</v>
      </c>
      <c r="B1655" s="105">
        <v>21</v>
      </c>
      <c r="C1655" s="232">
        <v>3.6675812383999999</v>
      </c>
    </row>
    <row r="1656" spans="1:3" x14ac:dyDescent="0.25">
      <c r="A1656" s="117">
        <v>45359</v>
      </c>
      <c r="B1656" s="105">
        <v>22</v>
      </c>
      <c r="C1656" s="232">
        <v>3.5670883186000002</v>
      </c>
    </row>
    <row r="1657" spans="1:3" x14ac:dyDescent="0.25">
      <c r="A1657" s="117">
        <v>45359</v>
      </c>
      <c r="B1657" s="105">
        <v>23</v>
      </c>
      <c r="C1657" s="232">
        <v>3.5568219303999999</v>
      </c>
    </row>
    <row r="1658" spans="1:3" x14ac:dyDescent="0.25">
      <c r="A1658" s="117">
        <v>45359</v>
      </c>
      <c r="B1658" s="105">
        <v>24</v>
      </c>
      <c r="C1658" s="232">
        <v>3.5347773138999998</v>
      </c>
    </row>
    <row r="1659" spans="1:3" x14ac:dyDescent="0.25">
      <c r="A1659" s="117">
        <v>45360</v>
      </c>
      <c r="B1659" s="105">
        <v>1</v>
      </c>
      <c r="C1659" s="232">
        <v>3.6120946051999998</v>
      </c>
    </row>
    <row r="1660" spans="1:3" x14ac:dyDescent="0.25">
      <c r="A1660" s="117">
        <v>45360</v>
      </c>
      <c r="B1660" s="105">
        <v>2</v>
      </c>
      <c r="C1660" s="232">
        <v>3.5365630499999998</v>
      </c>
    </row>
    <row r="1661" spans="1:3" x14ac:dyDescent="0.25">
      <c r="A1661" s="117">
        <v>45360</v>
      </c>
      <c r="B1661" s="105">
        <v>3</v>
      </c>
      <c r="C1661" s="232">
        <v>3.4740273445000001</v>
      </c>
    </row>
    <row r="1662" spans="1:3" x14ac:dyDescent="0.25">
      <c r="A1662" s="117">
        <v>45360</v>
      </c>
      <c r="B1662" s="105">
        <v>4</v>
      </c>
      <c r="C1662" s="232">
        <v>3.4141097113000001</v>
      </c>
    </row>
    <row r="1663" spans="1:3" x14ac:dyDescent="0.25">
      <c r="A1663" s="117">
        <v>45360</v>
      </c>
      <c r="B1663" s="105">
        <v>5</v>
      </c>
      <c r="C1663" s="232">
        <v>3.3745061957</v>
      </c>
    </row>
    <row r="1664" spans="1:3" x14ac:dyDescent="0.25">
      <c r="A1664" s="117">
        <v>45360</v>
      </c>
      <c r="B1664" s="105">
        <v>6</v>
      </c>
      <c r="C1664" s="232">
        <v>3.3638375858999998</v>
      </c>
    </row>
    <row r="1665" spans="1:3" x14ac:dyDescent="0.25">
      <c r="A1665" s="117">
        <v>45360</v>
      </c>
      <c r="B1665" s="105">
        <v>7</v>
      </c>
      <c r="C1665" s="232">
        <v>3.2929334417999998</v>
      </c>
    </row>
    <row r="1666" spans="1:3" x14ac:dyDescent="0.25">
      <c r="A1666" s="117">
        <v>45360</v>
      </c>
      <c r="B1666" s="105">
        <v>8</v>
      </c>
      <c r="C1666" s="232">
        <v>3.2356689153999998</v>
      </c>
    </row>
    <row r="1667" spans="1:3" x14ac:dyDescent="0.25">
      <c r="A1667" s="117">
        <v>45360</v>
      </c>
      <c r="B1667" s="105">
        <v>9</v>
      </c>
      <c r="C1667" s="232">
        <v>3.3029320073999999</v>
      </c>
    </row>
    <row r="1668" spans="1:3" x14ac:dyDescent="0.25">
      <c r="A1668" s="117">
        <v>45360</v>
      </c>
      <c r="B1668" s="105">
        <v>10</v>
      </c>
      <c r="C1668" s="232">
        <v>3.2879748847000001</v>
      </c>
    </row>
    <row r="1669" spans="1:3" x14ac:dyDescent="0.25">
      <c r="A1669" s="117">
        <v>45360</v>
      </c>
      <c r="B1669" s="105">
        <v>11</v>
      </c>
      <c r="C1669" s="232">
        <v>3.2827973029000002</v>
      </c>
    </row>
    <row r="1670" spans="1:3" x14ac:dyDescent="0.25">
      <c r="A1670" s="117">
        <v>45360</v>
      </c>
      <c r="B1670" s="105">
        <v>12</v>
      </c>
      <c r="C1670" s="232">
        <v>3.2291461492</v>
      </c>
    </row>
    <row r="1671" spans="1:3" x14ac:dyDescent="0.25">
      <c r="A1671" s="117">
        <v>45360</v>
      </c>
      <c r="B1671" s="105">
        <v>13</v>
      </c>
      <c r="C1671" s="232">
        <v>3.1649060674</v>
      </c>
    </row>
    <row r="1672" spans="1:3" x14ac:dyDescent="0.25">
      <c r="A1672" s="117">
        <v>45360</v>
      </c>
      <c r="B1672" s="105">
        <v>14</v>
      </c>
      <c r="C1672" s="232">
        <v>3.1153366093999999</v>
      </c>
    </row>
    <row r="1673" spans="1:3" x14ac:dyDescent="0.25">
      <c r="A1673" s="117">
        <v>45360</v>
      </c>
      <c r="B1673" s="105">
        <v>15</v>
      </c>
      <c r="C1673" s="232">
        <v>3.1446257636000001</v>
      </c>
    </row>
    <row r="1674" spans="1:3" x14ac:dyDescent="0.25">
      <c r="A1674" s="117">
        <v>45360</v>
      </c>
      <c r="B1674" s="105">
        <v>16</v>
      </c>
      <c r="C1674" s="232">
        <v>3.1550755317000001</v>
      </c>
    </row>
    <row r="1675" spans="1:3" x14ac:dyDescent="0.25">
      <c r="A1675" s="117">
        <v>45360</v>
      </c>
      <c r="B1675" s="105">
        <v>17</v>
      </c>
      <c r="C1675" s="232">
        <v>3.1634365546000001</v>
      </c>
    </row>
    <row r="1676" spans="1:3" x14ac:dyDescent="0.25">
      <c r="A1676" s="117">
        <v>45360</v>
      </c>
      <c r="B1676" s="105">
        <v>18</v>
      </c>
      <c r="C1676" s="232">
        <v>3.2350904853000002</v>
      </c>
    </row>
    <row r="1677" spans="1:3" x14ac:dyDescent="0.25">
      <c r="A1677" s="117">
        <v>45360</v>
      </c>
      <c r="B1677" s="105">
        <v>19</v>
      </c>
      <c r="C1677" s="232">
        <v>3.2995852973999997</v>
      </c>
    </row>
    <row r="1678" spans="1:3" x14ac:dyDescent="0.25">
      <c r="A1678" s="117">
        <v>45360</v>
      </c>
      <c r="B1678" s="105">
        <v>20</v>
      </c>
      <c r="C1678" s="232">
        <v>3.2932686162999998</v>
      </c>
    </row>
    <row r="1679" spans="1:3" x14ac:dyDescent="0.25">
      <c r="A1679" s="117">
        <v>45360</v>
      </c>
      <c r="B1679" s="105">
        <v>21</v>
      </c>
      <c r="C1679" s="232">
        <v>3.324869477</v>
      </c>
    </row>
    <row r="1680" spans="1:3" x14ac:dyDescent="0.25">
      <c r="A1680" s="117">
        <v>45360</v>
      </c>
      <c r="B1680" s="105">
        <v>22</v>
      </c>
      <c r="C1680" s="232">
        <v>3.3491266486</v>
      </c>
    </row>
    <row r="1681" spans="1:3" x14ac:dyDescent="0.25">
      <c r="A1681" s="117">
        <v>45360</v>
      </c>
      <c r="B1681" s="105">
        <v>23</v>
      </c>
      <c r="C1681" s="232">
        <v>3.3828902900000002</v>
      </c>
    </row>
    <row r="1682" spans="1:3" x14ac:dyDescent="0.25">
      <c r="A1682" s="117">
        <v>45360</v>
      </c>
      <c r="B1682" s="105">
        <v>24</v>
      </c>
      <c r="C1682" s="232">
        <v>3.4230753790000001</v>
      </c>
    </row>
    <row r="1683" spans="1:3" x14ac:dyDescent="0.25">
      <c r="A1683" s="117">
        <v>45361</v>
      </c>
      <c r="B1683" s="105">
        <v>1</v>
      </c>
      <c r="C1683" s="232">
        <v>3.448061402</v>
      </c>
    </row>
    <row r="1684" spans="1:3" x14ac:dyDescent="0.25">
      <c r="A1684" s="117">
        <v>45361</v>
      </c>
      <c r="B1684" s="105">
        <v>3</v>
      </c>
      <c r="C1684" s="232">
        <v>3.4175116887999999</v>
      </c>
    </row>
    <row r="1685" spans="1:3" x14ac:dyDescent="0.25">
      <c r="A1685" s="117">
        <v>45361</v>
      </c>
      <c r="B1685" s="105">
        <v>4</v>
      </c>
      <c r="C1685" s="232">
        <v>0</v>
      </c>
    </row>
    <row r="1686" spans="1:3" x14ac:dyDescent="0.25">
      <c r="A1686" s="117">
        <v>45361</v>
      </c>
      <c r="B1686" s="105">
        <v>5</v>
      </c>
      <c r="C1686" s="232">
        <v>3.3925485236999999</v>
      </c>
    </row>
    <row r="1687" spans="1:3" x14ac:dyDescent="0.25">
      <c r="A1687" s="117">
        <v>45361</v>
      </c>
      <c r="B1687" s="105">
        <v>6</v>
      </c>
      <c r="C1687" s="232">
        <v>3.4167828679999999</v>
      </c>
    </row>
    <row r="1688" spans="1:3" x14ac:dyDescent="0.25">
      <c r="A1688" s="117">
        <v>45361</v>
      </c>
      <c r="B1688" s="105">
        <v>7</v>
      </c>
      <c r="C1688" s="232">
        <v>3.3952951970999998</v>
      </c>
    </row>
    <row r="1689" spans="1:3" x14ac:dyDescent="0.25">
      <c r="A1689" s="117">
        <v>45361</v>
      </c>
      <c r="B1689" s="105">
        <v>8</v>
      </c>
      <c r="C1689" s="232">
        <v>3.3814249273999999</v>
      </c>
    </row>
    <row r="1690" spans="1:3" x14ac:dyDescent="0.25">
      <c r="A1690" s="117">
        <v>45361</v>
      </c>
      <c r="B1690" s="105">
        <v>9</v>
      </c>
      <c r="C1690" s="232">
        <v>3.3022311102000002</v>
      </c>
    </row>
    <row r="1691" spans="1:3" x14ac:dyDescent="0.25">
      <c r="A1691" s="117">
        <v>45361</v>
      </c>
      <c r="B1691" s="105">
        <v>10</v>
      </c>
      <c r="C1691" s="232">
        <v>3.1872263493999999</v>
      </c>
    </row>
    <row r="1692" spans="1:3" x14ac:dyDescent="0.25">
      <c r="A1692" s="117">
        <v>45361</v>
      </c>
      <c r="B1692" s="105">
        <v>11</v>
      </c>
      <c r="C1692" s="232">
        <v>3.1795224616</v>
      </c>
    </row>
    <row r="1693" spans="1:3" x14ac:dyDescent="0.25">
      <c r="A1693" s="117">
        <v>45361</v>
      </c>
      <c r="B1693" s="105">
        <v>12</v>
      </c>
      <c r="C1693" s="232">
        <v>3.1807202460999999</v>
      </c>
    </row>
    <row r="1694" spans="1:3" x14ac:dyDescent="0.25">
      <c r="A1694" s="117">
        <v>45361</v>
      </c>
      <c r="B1694" s="105">
        <v>13</v>
      </c>
      <c r="C1694" s="232">
        <v>3.1860316472000001</v>
      </c>
    </row>
    <row r="1695" spans="1:3" x14ac:dyDescent="0.25">
      <c r="A1695" s="117">
        <v>45361</v>
      </c>
      <c r="B1695" s="105">
        <v>14</v>
      </c>
      <c r="C1695" s="232">
        <v>3.0254546820999999</v>
      </c>
    </row>
    <row r="1696" spans="1:3" x14ac:dyDescent="0.25">
      <c r="A1696" s="117">
        <v>45361</v>
      </c>
      <c r="B1696" s="105">
        <v>15</v>
      </c>
      <c r="C1696" s="232">
        <v>3.0110818791999998</v>
      </c>
    </row>
    <row r="1697" spans="1:3" x14ac:dyDescent="0.25">
      <c r="A1697" s="117">
        <v>45361</v>
      </c>
      <c r="B1697" s="105">
        <v>16</v>
      </c>
      <c r="C1697" s="232">
        <v>2.9981547703999998</v>
      </c>
    </row>
    <row r="1698" spans="1:3" x14ac:dyDescent="0.25">
      <c r="A1698" s="117">
        <v>45361</v>
      </c>
      <c r="B1698" s="105">
        <v>17</v>
      </c>
      <c r="C1698" s="232">
        <v>3.0858839267999998</v>
      </c>
    </row>
    <row r="1699" spans="1:3" x14ac:dyDescent="0.25">
      <c r="A1699" s="117">
        <v>45361</v>
      </c>
      <c r="B1699" s="105">
        <v>18</v>
      </c>
      <c r="C1699" s="232">
        <v>3.0844911352</v>
      </c>
    </row>
    <row r="1700" spans="1:3" x14ac:dyDescent="0.25">
      <c r="A1700" s="117">
        <v>45361</v>
      </c>
      <c r="B1700" s="105">
        <v>19</v>
      </c>
      <c r="C1700" s="232">
        <v>3.1119876409999998</v>
      </c>
    </row>
    <row r="1701" spans="1:3" x14ac:dyDescent="0.25">
      <c r="A1701" s="117">
        <v>45361</v>
      </c>
      <c r="B1701" s="105">
        <v>20</v>
      </c>
      <c r="C1701" s="232">
        <v>3.1391246343999999</v>
      </c>
    </row>
    <row r="1702" spans="1:3" x14ac:dyDescent="0.25">
      <c r="A1702" s="117">
        <v>45361</v>
      </c>
      <c r="B1702" s="105">
        <v>21</v>
      </c>
      <c r="C1702" s="232">
        <v>3.2133992926000001</v>
      </c>
    </row>
    <row r="1703" spans="1:3" x14ac:dyDescent="0.25">
      <c r="A1703" s="117">
        <v>45361</v>
      </c>
      <c r="B1703" s="105">
        <v>22</v>
      </c>
      <c r="C1703" s="232">
        <v>3.2298853155999998</v>
      </c>
    </row>
    <row r="1704" spans="1:3" x14ac:dyDescent="0.25">
      <c r="A1704" s="117">
        <v>45361</v>
      </c>
      <c r="B1704" s="105">
        <v>23</v>
      </c>
      <c r="C1704" s="232">
        <v>3.2621990669000001</v>
      </c>
    </row>
    <row r="1705" spans="1:3" x14ac:dyDescent="0.25">
      <c r="A1705" s="117">
        <v>45361</v>
      </c>
      <c r="B1705" s="105">
        <v>24</v>
      </c>
      <c r="C1705" s="232">
        <v>3.2786779790999998</v>
      </c>
    </row>
    <row r="1706" spans="1:3" x14ac:dyDescent="0.25">
      <c r="A1706" s="117">
        <v>45362</v>
      </c>
      <c r="B1706" s="105">
        <v>1</v>
      </c>
      <c r="C1706" s="232">
        <v>3.222840363</v>
      </c>
    </row>
    <row r="1707" spans="1:3" x14ac:dyDescent="0.25">
      <c r="A1707" s="117">
        <v>45362</v>
      </c>
      <c r="B1707" s="105">
        <v>2</v>
      </c>
      <c r="C1707" s="232">
        <v>3.1508843390000001</v>
      </c>
    </row>
    <row r="1708" spans="1:3" x14ac:dyDescent="0.25">
      <c r="A1708" s="117">
        <v>45362</v>
      </c>
      <c r="B1708" s="105">
        <v>3</v>
      </c>
      <c r="C1708" s="232">
        <v>3.1915237738000002</v>
      </c>
    </row>
    <row r="1709" spans="1:3" x14ac:dyDescent="0.25">
      <c r="A1709" s="117">
        <v>45362</v>
      </c>
      <c r="B1709" s="105">
        <v>4</v>
      </c>
      <c r="C1709" s="232">
        <v>3.2372709968</v>
      </c>
    </row>
    <row r="1710" spans="1:3" x14ac:dyDescent="0.25">
      <c r="A1710" s="117">
        <v>45362</v>
      </c>
      <c r="B1710" s="105">
        <v>5</v>
      </c>
      <c r="C1710" s="232">
        <v>3.2136838385000002</v>
      </c>
    </row>
    <row r="1711" spans="1:3" x14ac:dyDescent="0.25">
      <c r="A1711" s="117">
        <v>45362</v>
      </c>
      <c r="B1711" s="105">
        <v>6</v>
      </c>
      <c r="C1711" s="232">
        <v>3.2622266545</v>
      </c>
    </row>
    <row r="1712" spans="1:3" x14ac:dyDescent="0.25">
      <c r="A1712" s="117">
        <v>45362</v>
      </c>
      <c r="B1712" s="105">
        <v>7</v>
      </c>
      <c r="C1712" s="232">
        <v>3.3651439519999999</v>
      </c>
    </row>
    <row r="1713" spans="1:3" x14ac:dyDescent="0.25">
      <c r="A1713" s="117">
        <v>45362</v>
      </c>
      <c r="B1713" s="105">
        <v>8</v>
      </c>
      <c r="C1713" s="232">
        <v>3.6779761052</v>
      </c>
    </row>
    <row r="1714" spans="1:3" x14ac:dyDescent="0.25">
      <c r="A1714" s="117">
        <v>45362</v>
      </c>
      <c r="B1714" s="105">
        <v>9</v>
      </c>
      <c r="C1714" s="232">
        <v>3.9328325200999998</v>
      </c>
    </row>
    <row r="1715" spans="1:3" x14ac:dyDescent="0.25">
      <c r="A1715" s="117">
        <v>45362</v>
      </c>
      <c r="B1715" s="105">
        <v>10</v>
      </c>
      <c r="C1715" s="232">
        <v>3.9950452275999999</v>
      </c>
    </row>
    <row r="1716" spans="1:3" x14ac:dyDescent="0.25">
      <c r="A1716" s="117">
        <v>45362</v>
      </c>
      <c r="B1716" s="105">
        <v>11</v>
      </c>
      <c r="C1716" s="232">
        <v>3.9097814337000001</v>
      </c>
    </row>
    <row r="1717" spans="1:3" x14ac:dyDescent="0.25">
      <c r="A1717" s="117">
        <v>45362</v>
      </c>
      <c r="B1717" s="105">
        <v>12</v>
      </c>
      <c r="C1717" s="232">
        <v>3.9925066230000001</v>
      </c>
    </row>
    <row r="1718" spans="1:3" x14ac:dyDescent="0.25">
      <c r="A1718" s="117">
        <v>45362</v>
      </c>
      <c r="B1718" s="105">
        <v>13</v>
      </c>
      <c r="C1718" s="232">
        <v>4.0194176334999998</v>
      </c>
    </row>
    <row r="1719" spans="1:3" x14ac:dyDescent="0.25">
      <c r="A1719" s="117">
        <v>45362</v>
      </c>
      <c r="B1719" s="105">
        <v>14</v>
      </c>
      <c r="C1719" s="232">
        <v>3.9315723273000001</v>
      </c>
    </row>
    <row r="1720" spans="1:3" x14ac:dyDescent="0.25">
      <c r="A1720" s="117">
        <v>45362</v>
      </c>
      <c r="B1720" s="105">
        <v>15</v>
      </c>
      <c r="C1720" s="232">
        <v>3.9087884529000001</v>
      </c>
    </row>
    <row r="1721" spans="1:3" x14ac:dyDescent="0.25">
      <c r="A1721" s="117">
        <v>45362</v>
      </c>
      <c r="B1721" s="105">
        <v>16</v>
      </c>
      <c r="C1721" s="232">
        <v>3.8391473089999999</v>
      </c>
    </row>
    <row r="1722" spans="1:3" x14ac:dyDescent="0.25">
      <c r="A1722" s="117">
        <v>45362</v>
      </c>
      <c r="B1722" s="105">
        <v>17</v>
      </c>
      <c r="C1722" s="232">
        <v>3.7641306463999999</v>
      </c>
    </row>
    <row r="1723" spans="1:3" x14ac:dyDescent="0.25">
      <c r="A1723" s="117">
        <v>45362</v>
      </c>
      <c r="B1723" s="105">
        <v>18</v>
      </c>
      <c r="C1723" s="232">
        <v>3.6063867803999998</v>
      </c>
    </row>
    <row r="1724" spans="1:3" x14ac:dyDescent="0.25">
      <c r="A1724" s="117">
        <v>45362</v>
      </c>
      <c r="B1724" s="105">
        <v>19</v>
      </c>
      <c r="C1724" s="232">
        <v>3.5256827398000001</v>
      </c>
    </row>
    <row r="1725" spans="1:3" x14ac:dyDescent="0.25">
      <c r="A1725" s="117">
        <v>45362</v>
      </c>
      <c r="B1725" s="105">
        <v>20</v>
      </c>
      <c r="C1725" s="232">
        <v>3.4951605231</v>
      </c>
    </row>
    <row r="1726" spans="1:3" x14ac:dyDescent="0.25">
      <c r="A1726" s="117">
        <v>45362</v>
      </c>
      <c r="B1726" s="105">
        <v>21</v>
      </c>
      <c r="C1726" s="232">
        <v>3.4773889165999998</v>
      </c>
    </row>
    <row r="1727" spans="1:3" x14ac:dyDescent="0.25">
      <c r="A1727" s="117">
        <v>45362</v>
      </c>
      <c r="B1727" s="105">
        <v>22</v>
      </c>
      <c r="C1727" s="232">
        <v>3.4823275459</v>
      </c>
    </row>
    <row r="1728" spans="1:3" x14ac:dyDescent="0.25">
      <c r="A1728" s="117">
        <v>45362</v>
      </c>
      <c r="B1728" s="105">
        <v>23</v>
      </c>
      <c r="C1728" s="232">
        <v>3.4833750309</v>
      </c>
    </row>
    <row r="1729" spans="1:3" x14ac:dyDescent="0.25">
      <c r="A1729" s="117">
        <v>45362</v>
      </c>
      <c r="B1729" s="105">
        <v>24</v>
      </c>
      <c r="C1729" s="232">
        <v>3.5858790899000001</v>
      </c>
    </row>
    <row r="1730" spans="1:3" x14ac:dyDescent="0.25">
      <c r="A1730" s="117">
        <v>45363</v>
      </c>
      <c r="B1730" s="105">
        <v>1</v>
      </c>
      <c r="C1730" s="232">
        <v>3.5584460454000002</v>
      </c>
    </row>
    <row r="1731" spans="1:3" x14ac:dyDescent="0.25">
      <c r="A1731" s="117">
        <v>45363</v>
      </c>
      <c r="B1731" s="105">
        <v>2</v>
      </c>
      <c r="C1731" s="232">
        <v>3.5340991218000002</v>
      </c>
    </row>
    <row r="1732" spans="1:3" x14ac:dyDescent="0.25">
      <c r="A1732" s="117">
        <v>45363</v>
      </c>
      <c r="B1732" s="105">
        <v>3</v>
      </c>
      <c r="C1732" s="232">
        <v>3.4810238653000001</v>
      </c>
    </row>
    <row r="1733" spans="1:3" x14ac:dyDescent="0.25">
      <c r="A1733" s="117">
        <v>45363</v>
      </c>
      <c r="B1733" s="105">
        <v>4</v>
      </c>
      <c r="C1733" s="232">
        <v>3.5630135199000001</v>
      </c>
    </row>
    <row r="1734" spans="1:3" x14ac:dyDescent="0.25">
      <c r="A1734" s="117">
        <v>45363</v>
      </c>
      <c r="B1734" s="105">
        <v>5</v>
      </c>
      <c r="C1734" s="232">
        <v>3.5892205205000001</v>
      </c>
    </row>
    <row r="1735" spans="1:3" x14ac:dyDescent="0.25">
      <c r="A1735" s="117">
        <v>45363</v>
      </c>
      <c r="B1735" s="105">
        <v>6</v>
      </c>
      <c r="C1735" s="232">
        <v>3.6102908330000001</v>
      </c>
    </row>
    <row r="1736" spans="1:3" x14ac:dyDescent="0.25">
      <c r="A1736" s="117">
        <v>45363</v>
      </c>
      <c r="B1736" s="105">
        <v>7</v>
      </c>
      <c r="C1736" s="232">
        <v>3.7486033939999999</v>
      </c>
    </row>
    <row r="1737" spans="1:3" x14ac:dyDescent="0.25">
      <c r="A1737" s="117">
        <v>45363</v>
      </c>
      <c r="B1737" s="105">
        <v>8</v>
      </c>
      <c r="C1737" s="232">
        <v>4.0655363776</v>
      </c>
    </row>
    <row r="1738" spans="1:3" x14ac:dyDescent="0.25">
      <c r="A1738" s="117">
        <v>45363</v>
      </c>
      <c r="B1738" s="105">
        <v>9</v>
      </c>
      <c r="C1738" s="232">
        <v>4.2044173284999999</v>
      </c>
    </row>
    <row r="1739" spans="1:3" x14ac:dyDescent="0.25">
      <c r="A1739" s="117">
        <v>45363</v>
      </c>
      <c r="B1739" s="105">
        <v>10</v>
      </c>
      <c r="C1739" s="232">
        <v>4.1849701239000003</v>
      </c>
    </row>
    <row r="1740" spans="1:3" x14ac:dyDescent="0.25">
      <c r="A1740" s="117">
        <v>45363</v>
      </c>
      <c r="B1740" s="105">
        <v>11</v>
      </c>
      <c r="C1740" s="232">
        <v>4.0651790777999999</v>
      </c>
    </row>
    <row r="1741" spans="1:3" x14ac:dyDescent="0.25">
      <c r="A1741" s="117">
        <v>45363</v>
      </c>
      <c r="B1741" s="105">
        <v>12</v>
      </c>
      <c r="C1741" s="232">
        <v>4.1526561590000002</v>
      </c>
    </row>
    <row r="1742" spans="1:3" x14ac:dyDescent="0.25">
      <c r="A1742" s="117">
        <v>45363</v>
      </c>
      <c r="B1742" s="105">
        <v>13</v>
      </c>
      <c r="C1742" s="232">
        <v>4.1736323247999998</v>
      </c>
    </row>
    <row r="1743" spans="1:3" x14ac:dyDescent="0.25">
      <c r="A1743" s="117">
        <v>45363</v>
      </c>
      <c r="B1743" s="105">
        <v>14</v>
      </c>
      <c r="C1743" s="232">
        <v>4.0785964056999999</v>
      </c>
    </row>
    <row r="1744" spans="1:3" x14ac:dyDescent="0.25">
      <c r="A1744" s="117">
        <v>45363</v>
      </c>
      <c r="B1744" s="105">
        <v>15</v>
      </c>
      <c r="C1744" s="232">
        <v>4.1134032293000002</v>
      </c>
    </row>
    <row r="1745" spans="1:3" x14ac:dyDescent="0.25">
      <c r="A1745" s="117">
        <v>45363</v>
      </c>
      <c r="B1745" s="105">
        <v>16</v>
      </c>
      <c r="C1745" s="232">
        <v>3.9599723518000003</v>
      </c>
    </row>
    <row r="1746" spans="1:3" x14ac:dyDescent="0.25">
      <c r="A1746" s="117">
        <v>45363</v>
      </c>
      <c r="B1746" s="105">
        <v>17</v>
      </c>
      <c r="C1746" s="232">
        <v>3.8559385075999999</v>
      </c>
    </row>
    <row r="1747" spans="1:3" x14ac:dyDescent="0.25">
      <c r="A1747" s="117">
        <v>45363</v>
      </c>
      <c r="B1747" s="105">
        <v>18</v>
      </c>
      <c r="C1747" s="232">
        <v>3.7468515020000002</v>
      </c>
    </row>
    <row r="1748" spans="1:3" x14ac:dyDescent="0.25">
      <c r="A1748" s="117">
        <v>45363</v>
      </c>
      <c r="B1748" s="105">
        <v>19</v>
      </c>
      <c r="C1748" s="232">
        <v>3.6154430852999999</v>
      </c>
    </row>
    <row r="1749" spans="1:3" x14ac:dyDescent="0.25">
      <c r="A1749" s="117">
        <v>45363</v>
      </c>
      <c r="B1749" s="105">
        <v>20</v>
      </c>
      <c r="C1749" s="232">
        <v>3.5784512946000002</v>
      </c>
    </row>
    <row r="1750" spans="1:3" x14ac:dyDescent="0.25">
      <c r="A1750" s="117">
        <v>45363</v>
      </c>
      <c r="B1750" s="105">
        <v>21</v>
      </c>
      <c r="C1750" s="232">
        <v>3.7547259223</v>
      </c>
    </row>
    <row r="1751" spans="1:3" x14ac:dyDescent="0.25">
      <c r="A1751" s="117">
        <v>45363</v>
      </c>
      <c r="B1751" s="105">
        <v>22</v>
      </c>
      <c r="C1751" s="232">
        <v>3.7875238652999998</v>
      </c>
    </row>
    <row r="1752" spans="1:3" x14ac:dyDescent="0.25">
      <c r="A1752" s="117">
        <v>45363</v>
      </c>
      <c r="B1752" s="105">
        <v>23</v>
      </c>
      <c r="C1752" s="232">
        <v>3.7634313663999999</v>
      </c>
    </row>
    <row r="1753" spans="1:3" x14ac:dyDescent="0.25">
      <c r="A1753" s="117">
        <v>45363</v>
      </c>
      <c r="B1753" s="105">
        <v>24</v>
      </c>
      <c r="C1753" s="232">
        <v>3.7470882268999999</v>
      </c>
    </row>
    <row r="1754" spans="1:3" x14ac:dyDescent="0.25">
      <c r="A1754" s="117">
        <v>45364</v>
      </c>
      <c r="B1754" s="105">
        <v>1</v>
      </c>
      <c r="C1754" s="232">
        <v>3.7379609077999998</v>
      </c>
    </row>
    <row r="1755" spans="1:3" x14ac:dyDescent="0.25">
      <c r="A1755" s="117">
        <v>45364</v>
      </c>
      <c r="B1755" s="105">
        <v>2</v>
      </c>
      <c r="C1755" s="232">
        <v>3.9007371221999998</v>
      </c>
    </row>
    <row r="1756" spans="1:3" x14ac:dyDescent="0.25">
      <c r="A1756" s="117">
        <v>45364</v>
      </c>
      <c r="B1756" s="105">
        <v>3</v>
      </c>
      <c r="C1756" s="232">
        <v>3.8024443364999998</v>
      </c>
    </row>
    <row r="1757" spans="1:3" x14ac:dyDescent="0.25">
      <c r="A1757" s="117">
        <v>45364</v>
      </c>
      <c r="B1757" s="105">
        <v>4</v>
      </c>
      <c r="C1757" s="232">
        <v>3.7410617374999999</v>
      </c>
    </row>
    <row r="1758" spans="1:3" x14ac:dyDescent="0.25">
      <c r="A1758" s="117">
        <v>45364</v>
      </c>
      <c r="B1758" s="105">
        <v>5</v>
      </c>
      <c r="C1758" s="232">
        <v>3.7202116704999999</v>
      </c>
    </row>
    <row r="1759" spans="1:3" x14ac:dyDescent="0.25">
      <c r="A1759" s="117">
        <v>45364</v>
      </c>
      <c r="B1759" s="105">
        <v>6</v>
      </c>
      <c r="C1759" s="232">
        <v>3.7073639837000001</v>
      </c>
    </row>
    <row r="1760" spans="1:3" x14ac:dyDescent="0.25">
      <c r="A1760" s="117">
        <v>45364</v>
      </c>
      <c r="B1760" s="105">
        <v>7</v>
      </c>
      <c r="C1760" s="232">
        <v>3.8932354439000001</v>
      </c>
    </row>
    <row r="1761" spans="1:3" x14ac:dyDescent="0.25">
      <c r="A1761" s="117">
        <v>45364</v>
      </c>
      <c r="B1761" s="105">
        <v>8</v>
      </c>
      <c r="C1761" s="232">
        <v>4.1175523687000002</v>
      </c>
    </row>
    <row r="1762" spans="1:3" x14ac:dyDescent="0.25">
      <c r="A1762" s="117">
        <v>45364</v>
      </c>
      <c r="B1762" s="105">
        <v>9</v>
      </c>
      <c r="C1762" s="232">
        <v>4.1507845769999996</v>
      </c>
    </row>
    <row r="1763" spans="1:3" x14ac:dyDescent="0.25">
      <c r="A1763" s="117">
        <v>45364</v>
      </c>
      <c r="B1763" s="105">
        <v>10</v>
      </c>
      <c r="C1763" s="232">
        <v>4.1725458075999997</v>
      </c>
    </row>
    <row r="1764" spans="1:3" x14ac:dyDescent="0.25">
      <c r="A1764" s="117">
        <v>45364</v>
      </c>
      <c r="B1764" s="105">
        <v>11</v>
      </c>
      <c r="C1764" s="232">
        <v>4.1479610297000002</v>
      </c>
    </row>
    <row r="1765" spans="1:3" x14ac:dyDescent="0.25">
      <c r="A1765" s="117">
        <v>45364</v>
      </c>
      <c r="B1765" s="105">
        <v>12</v>
      </c>
      <c r="C1765" s="232">
        <v>4.2073583072999998</v>
      </c>
    </row>
    <row r="1766" spans="1:3" x14ac:dyDescent="0.25">
      <c r="A1766" s="117">
        <v>45364</v>
      </c>
      <c r="B1766" s="105">
        <v>13</v>
      </c>
      <c r="C1766" s="232">
        <v>4.1368748782999996</v>
      </c>
    </row>
    <row r="1767" spans="1:3" x14ac:dyDescent="0.25">
      <c r="A1767" s="117">
        <v>45364</v>
      </c>
      <c r="B1767" s="105">
        <v>14</v>
      </c>
      <c r="C1767" s="232">
        <v>4.1203995672999998</v>
      </c>
    </row>
    <row r="1768" spans="1:3" x14ac:dyDescent="0.25">
      <c r="A1768" s="117">
        <v>45364</v>
      </c>
      <c r="B1768" s="105">
        <v>15</v>
      </c>
      <c r="C1768" s="232">
        <v>4.0573180547999996</v>
      </c>
    </row>
    <row r="1769" spans="1:3" x14ac:dyDescent="0.25">
      <c r="A1769" s="117">
        <v>45364</v>
      </c>
      <c r="B1769" s="105">
        <v>16</v>
      </c>
      <c r="C1769" s="232">
        <v>3.9822849432999998</v>
      </c>
    </row>
    <row r="1770" spans="1:3" x14ac:dyDescent="0.25">
      <c r="A1770" s="117">
        <v>45364</v>
      </c>
      <c r="B1770" s="105">
        <v>17</v>
      </c>
      <c r="C1770" s="232">
        <v>4.0527445990000004</v>
      </c>
    </row>
    <row r="1771" spans="1:3" x14ac:dyDescent="0.25">
      <c r="A1771" s="117">
        <v>45364</v>
      </c>
      <c r="B1771" s="105">
        <v>18</v>
      </c>
      <c r="C1771" s="232">
        <v>3.7937231146000001</v>
      </c>
    </row>
    <row r="1772" spans="1:3" x14ac:dyDescent="0.25">
      <c r="A1772" s="117">
        <v>45364</v>
      </c>
      <c r="B1772" s="105">
        <v>19</v>
      </c>
      <c r="C1772" s="232">
        <v>3.4858471684999999</v>
      </c>
    </row>
    <row r="1773" spans="1:3" x14ac:dyDescent="0.25">
      <c r="A1773" s="117">
        <v>45364</v>
      </c>
      <c r="B1773" s="105">
        <v>20</v>
      </c>
      <c r="C1773" s="232">
        <v>3.4726203618999998</v>
      </c>
    </row>
    <row r="1774" spans="1:3" x14ac:dyDescent="0.25">
      <c r="A1774" s="117">
        <v>45364</v>
      </c>
      <c r="B1774" s="105">
        <v>21</v>
      </c>
      <c r="C1774" s="232">
        <v>3.6280973211999998</v>
      </c>
    </row>
    <row r="1775" spans="1:3" x14ac:dyDescent="0.25">
      <c r="A1775" s="117">
        <v>45364</v>
      </c>
      <c r="B1775" s="105">
        <v>22</v>
      </c>
      <c r="C1775" s="232">
        <v>3.6822314458999998</v>
      </c>
    </row>
    <row r="1776" spans="1:3" x14ac:dyDescent="0.25">
      <c r="A1776" s="117">
        <v>45364</v>
      </c>
      <c r="B1776" s="105">
        <v>23</v>
      </c>
      <c r="C1776" s="232">
        <v>3.7072351691000001</v>
      </c>
    </row>
    <row r="1777" spans="1:3" x14ac:dyDescent="0.25">
      <c r="A1777" s="117">
        <v>45364</v>
      </c>
      <c r="B1777" s="105">
        <v>24</v>
      </c>
      <c r="C1777" s="232">
        <v>3.6977803654999999</v>
      </c>
    </row>
    <row r="1778" spans="1:3" x14ac:dyDescent="0.25">
      <c r="A1778" s="117">
        <v>45365</v>
      </c>
      <c r="B1778" s="105">
        <v>1</v>
      </c>
      <c r="C1778" s="232">
        <v>3.6888660589</v>
      </c>
    </row>
    <row r="1779" spans="1:3" x14ac:dyDescent="0.25">
      <c r="A1779" s="117">
        <v>45365</v>
      </c>
      <c r="B1779" s="105">
        <v>2</v>
      </c>
      <c r="C1779" s="232">
        <v>3.8674986882</v>
      </c>
    </row>
    <row r="1780" spans="1:3" x14ac:dyDescent="0.25">
      <c r="A1780" s="117">
        <v>45365</v>
      </c>
      <c r="B1780" s="105">
        <v>3</v>
      </c>
      <c r="C1780" s="232">
        <v>3.8017631536000001</v>
      </c>
    </row>
    <row r="1781" spans="1:3" x14ac:dyDescent="0.25">
      <c r="A1781" s="117">
        <v>45365</v>
      </c>
      <c r="B1781" s="105">
        <v>4</v>
      </c>
      <c r="C1781" s="232">
        <v>3.7665156867</v>
      </c>
    </row>
    <row r="1782" spans="1:3" x14ac:dyDescent="0.25">
      <c r="A1782" s="117">
        <v>45365</v>
      </c>
      <c r="B1782" s="105">
        <v>5</v>
      </c>
      <c r="C1782" s="232">
        <v>3.8157695927000002</v>
      </c>
    </row>
    <row r="1783" spans="1:3" x14ac:dyDescent="0.25">
      <c r="A1783" s="117">
        <v>45365</v>
      </c>
      <c r="B1783" s="105">
        <v>6</v>
      </c>
      <c r="C1783" s="232">
        <v>3.8526510931</v>
      </c>
    </row>
    <row r="1784" spans="1:3" x14ac:dyDescent="0.25">
      <c r="A1784" s="117">
        <v>45365</v>
      </c>
      <c r="B1784" s="105">
        <v>7</v>
      </c>
      <c r="C1784" s="232">
        <v>4.2064601140000004</v>
      </c>
    </row>
    <row r="1785" spans="1:3" x14ac:dyDescent="0.25">
      <c r="A1785" s="117">
        <v>45365</v>
      </c>
      <c r="B1785" s="105">
        <v>8</v>
      </c>
      <c r="C1785" s="232">
        <v>4.5685796820000002</v>
      </c>
    </row>
    <row r="1786" spans="1:3" x14ac:dyDescent="0.25">
      <c r="A1786" s="117">
        <v>45365</v>
      </c>
      <c r="B1786" s="105">
        <v>9</v>
      </c>
      <c r="C1786" s="232">
        <v>4.4803562019000003</v>
      </c>
    </row>
    <row r="1787" spans="1:3" x14ac:dyDescent="0.25">
      <c r="A1787" s="117">
        <v>45365</v>
      </c>
      <c r="B1787" s="105">
        <v>10</v>
      </c>
      <c r="C1787" s="232">
        <v>4.3233237922000001</v>
      </c>
    </row>
    <row r="1788" spans="1:3" x14ac:dyDescent="0.25">
      <c r="A1788" s="117">
        <v>45365</v>
      </c>
      <c r="B1788" s="105">
        <v>11</v>
      </c>
      <c r="C1788" s="232">
        <v>4.3944557809000004</v>
      </c>
    </row>
    <row r="1789" spans="1:3" x14ac:dyDescent="0.25">
      <c r="A1789" s="117">
        <v>45365</v>
      </c>
      <c r="B1789" s="105">
        <v>12</v>
      </c>
      <c r="C1789" s="232">
        <v>4.3383789067</v>
      </c>
    </row>
    <row r="1790" spans="1:3" x14ac:dyDescent="0.25">
      <c r="A1790" s="117">
        <v>45365</v>
      </c>
      <c r="B1790" s="105">
        <v>13</v>
      </c>
      <c r="C1790" s="232">
        <v>4.1911482245</v>
      </c>
    </row>
    <row r="1791" spans="1:3" x14ac:dyDescent="0.25">
      <c r="A1791" s="117">
        <v>45365</v>
      </c>
      <c r="B1791" s="105">
        <v>14</v>
      </c>
      <c r="C1791" s="232">
        <v>4.263410157</v>
      </c>
    </row>
    <row r="1792" spans="1:3" x14ac:dyDescent="0.25">
      <c r="A1792" s="117">
        <v>45365</v>
      </c>
      <c r="B1792" s="105">
        <v>15</v>
      </c>
      <c r="C1792" s="232">
        <v>4.4041390997000001</v>
      </c>
    </row>
    <row r="1793" spans="1:3" x14ac:dyDescent="0.25">
      <c r="A1793" s="117">
        <v>45365</v>
      </c>
      <c r="B1793" s="105">
        <v>16</v>
      </c>
      <c r="C1793" s="232">
        <v>4.3194345709000013</v>
      </c>
    </row>
    <row r="1794" spans="1:3" x14ac:dyDescent="0.25">
      <c r="A1794" s="117">
        <v>45365</v>
      </c>
      <c r="B1794" s="105">
        <v>17</v>
      </c>
      <c r="C1794" s="232">
        <v>4.1274660346000003</v>
      </c>
    </row>
    <row r="1795" spans="1:3" x14ac:dyDescent="0.25">
      <c r="A1795" s="117">
        <v>45365</v>
      </c>
      <c r="B1795" s="105">
        <v>18</v>
      </c>
      <c r="C1795" s="232">
        <v>3.8228126837</v>
      </c>
    </row>
    <row r="1796" spans="1:3" x14ac:dyDescent="0.25">
      <c r="A1796" s="117">
        <v>45365</v>
      </c>
      <c r="B1796" s="105">
        <v>19</v>
      </c>
      <c r="C1796" s="232">
        <v>3.7154079596999998</v>
      </c>
    </row>
    <row r="1797" spans="1:3" x14ac:dyDescent="0.25">
      <c r="A1797" s="117">
        <v>45365</v>
      </c>
      <c r="B1797" s="105">
        <v>20</v>
      </c>
      <c r="C1797" s="232">
        <v>3.6544057927</v>
      </c>
    </row>
    <row r="1798" spans="1:3" x14ac:dyDescent="0.25">
      <c r="A1798" s="117">
        <v>45365</v>
      </c>
      <c r="B1798" s="105">
        <v>21</v>
      </c>
      <c r="C1798" s="232">
        <v>3.8275254523000002</v>
      </c>
    </row>
    <row r="1799" spans="1:3" x14ac:dyDescent="0.25">
      <c r="A1799" s="117">
        <v>45365</v>
      </c>
      <c r="B1799" s="105">
        <v>22</v>
      </c>
      <c r="C1799" s="232">
        <v>3.8585628059000001</v>
      </c>
    </row>
    <row r="1800" spans="1:3" x14ac:dyDescent="0.25">
      <c r="A1800" s="117">
        <v>45365</v>
      </c>
      <c r="B1800" s="105">
        <v>23</v>
      </c>
      <c r="C1800" s="232">
        <v>3.7485052497</v>
      </c>
    </row>
    <row r="1801" spans="1:3" x14ac:dyDescent="0.25">
      <c r="A1801" s="117">
        <v>45365</v>
      </c>
      <c r="B1801" s="105">
        <v>24</v>
      </c>
      <c r="C1801" s="232">
        <v>3.7857714848000001</v>
      </c>
    </row>
    <row r="1802" spans="1:3" x14ac:dyDescent="0.25">
      <c r="A1802" s="117">
        <v>45366</v>
      </c>
      <c r="B1802" s="105">
        <v>1</v>
      </c>
      <c r="C1802" s="232">
        <v>3.8061962286000002</v>
      </c>
    </row>
    <row r="1803" spans="1:3" x14ac:dyDescent="0.25">
      <c r="A1803" s="117">
        <v>45366</v>
      </c>
      <c r="B1803" s="105">
        <v>2</v>
      </c>
      <c r="C1803" s="232">
        <v>3.8357609869</v>
      </c>
    </row>
    <row r="1804" spans="1:3" x14ac:dyDescent="0.25">
      <c r="A1804" s="117">
        <v>45366</v>
      </c>
      <c r="B1804" s="105">
        <v>3</v>
      </c>
      <c r="C1804" s="232">
        <v>3.8019932563999999</v>
      </c>
    </row>
    <row r="1805" spans="1:3" x14ac:dyDescent="0.25">
      <c r="A1805" s="117">
        <v>45366</v>
      </c>
      <c r="B1805" s="105">
        <v>4</v>
      </c>
      <c r="C1805" s="232">
        <v>3.7468410040000002</v>
      </c>
    </row>
    <row r="1806" spans="1:3" x14ac:dyDescent="0.25">
      <c r="A1806" s="117">
        <v>45366</v>
      </c>
      <c r="B1806" s="105">
        <v>5</v>
      </c>
      <c r="C1806" s="232">
        <v>3.7874149787000002</v>
      </c>
    </row>
    <row r="1807" spans="1:3" x14ac:dyDescent="0.25">
      <c r="A1807" s="117">
        <v>45366</v>
      </c>
      <c r="B1807" s="105">
        <v>6</v>
      </c>
      <c r="C1807" s="232">
        <v>3.7859141545999999</v>
      </c>
    </row>
    <row r="1808" spans="1:3" x14ac:dyDescent="0.25">
      <c r="A1808" s="117">
        <v>45366</v>
      </c>
      <c r="B1808" s="105">
        <v>7</v>
      </c>
      <c r="C1808" s="232">
        <v>4.0456582953</v>
      </c>
    </row>
    <row r="1809" spans="1:3" x14ac:dyDescent="0.25">
      <c r="A1809" s="117">
        <v>45366</v>
      </c>
      <c r="B1809" s="105">
        <v>8</v>
      </c>
      <c r="C1809" s="232">
        <v>4.4632756964000002</v>
      </c>
    </row>
    <row r="1810" spans="1:3" x14ac:dyDescent="0.25">
      <c r="A1810" s="117">
        <v>45366</v>
      </c>
      <c r="B1810" s="105">
        <v>9</v>
      </c>
      <c r="C1810" s="232">
        <v>4.4148751226999998</v>
      </c>
    </row>
    <row r="1811" spans="1:3" x14ac:dyDescent="0.25">
      <c r="A1811" s="117">
        <v>45366</v>
      </c>
      <c r="B1811" s="105">
        <v>10</v>
      </c>
      <c r="C1811" s="232">
        <v>4.5832988899</v>
      </c>
    </row>
    <row r="1812" spans="1:3" x14ac:dyDescent="0.25">
      <c r="A1812" s="117">
        <v>45366</v>
      </c>
      <c r="B1812" s="105">
        <v>11</v>
      </c>
      <c r="C1812" s="232">
        <v>4.4284453741999998</v>
      </c>
    </row>
    <row r="1813" spans="1:3" x14ac:dyDescent="0.25">
      <c r="A1813" s="117">
        <v>45366</v>
      </c>
      <c r="B1813" s="105">
        <v>12</v>
      </c>
      <c r="C1813" s="232">
        <v>4.2447338264000001</v>
      </c>
    </row>
    <row r="1814" spans="1:3" x14ac:dyDescent="0.25">
      <c r="A1814" s="117">
        <v>45366</v>
      </c>
      <c r="B1814" s="105">
        <v>13</v>
      </c>
      <c r="C1814" s="232">
        <v>4.0689639899000003</v>
      </c>
    </row>
    <row r="1815" spans="1:3" x14ac:dyDescent="0.25">
      <c r="A1815" s="117">
        <v>45366</v>
      </c>
      <c r="B1815" s="105">
        <v>14</v>
      </c>
      <c r="C1815" s="232">
        <v>4.1384161382000002</v>
      </c>
    </row>
    <row r="1816" spans="1:3" x14ac:dyDescent="0.25">
      <c r="A1816" s="117">
        <v>45366</v>
      </c>
      <c r="B1816" s="105">
        <v>15</v>
      </c>
      <c r="C1816" s="232">
        <v>4.3164002081000001</v>
      </c>
    </row>
    <row r="1817" spans="1:3" x14ac:dyDescent="0.25">
      <c r="A1817" s="117">
        <v>45366</v>
      </c>
      <c r="B1817" s="105">
        <v>16</v>
      </c>
      <c r="C1817" s="232">
        <v>4.3221985481000003</v>
      </c>
    </row>
    <row r="1818" spans="1:3" x14ac:dyDescent="0.25">
      <c r="A1818" s="117">
        <v>45366</v>
      </c>
      <c r="B1818" s="105">
        <v>17</v>
      </c>
      <c r="C1818" s="232">
        <v>4.3744304204000004</v>
      </c>
    </row>
    <row r="1819" spans="1:3" x14ac:dyDescent="0.25">
      <c r="A1819" s="117">
        <v>45366</v>
      </c>
      <c r="B1819" s="105">
        <v>18</v>
      </c>
      <c r="C1819" s="232">
        <v>3.9692275395999999</v>
      </c>
    </row>
    <row r="1820" spans="1:3" x14ac:dyDescent="0.25">
      <c r="A1820" s="117">
        <v>45366</v>
      </c>
      <c r="B1820" s="105">
        <v>19</v>
      </c>
      <c r="C1820" s="232">
        <v>3.7745282597999998</v>
      </c>
    </row>
    <row r="1821" spans="1:3" x14ac:dyDescent="0.25">
      <c r="A1821" s="117">
        <v>45366</v>
      </c>
      <c r="B1821" s="105">
        <v>20</v>
      </c>
      <c r="C1821" s="232">
        <v>3.7167211615000002</v>
      </c>
    </row>
    <row r="1822" spans="1:3" x14ac:dyDescent="0.25">
      <c r="A1822" s="117">
        <v>45366</v>
      </c>
      <c r="B1822" s="105">
        <v>21</v>
      </c>
      <c r="C1822" s="232">
        <v>3.7415042426</v>
      </c>
    </row>
    <row r="1823" spans="1:3" x14ac:dyDescent="0.25">
      <c r="A1823" s="117">
        <v>45366</v>
      </c>
      <c r="B1823" s="105">
        <v>22</v>
      </c>
      <c r="C1823" s="232">
        <v>3.8577245794000001</v>
      </c>
    </row>
    <row r="1824" spans="1:3" x14ac:dyDescent="0.25">
      <c r="A1824" s="117">
        <v>45366</v>
      </c>
      <c r="B1824" s="105">
        <v>23</v>
      </c>
      <c r="C1824" s="232">
        <v>3.7869648443999999</v>
      </c>
    </row>
    <row r="1825" spans="1:3" x14ac:dyDescent="0.25">
      <c r="A1825" s="117">
        <v>45366</v>
      </c>
      <c r="B1825" s="105">
        <v>24</v>
      </c>
      <c r="C1825" s="232">
        <v>3.7639216923999999</v>
      </c>
    </row>
    <row r="1826" spans="1:3" x14ac:dyDescent="0.25">
      <c r="A1826" s="117">
        <v>45367</v>
      </c>
      <c r="B1826" s="105">
        <v>1</v>
      </c>
      <c r="C1826" s="232">
        <v>3.7764421087</v>
      </c>
    </row>
    <row r="1827" spans="1:3" x14ac:dyDescent="0.25">
      <c r="A1827" s="117">
        <v>45367</v>
      </c>
      <c r="B1827" s="105">
        <v>2</v>
      </c>
      <c r="C1827" s="232">
        <v>3.8102866828000002</v>
      </c>
    </row>
    <row r="1828" spans="1:3" x14ac:dyDescent="0.25">
      <c r="A1828" s="117">
        <v>45367</v>
      </c>
      <c r="B1828" s="105">
        <v>3</v>
      </c>
      <c r="C1828" s="232">
        <v>3.6968064580000002</v>
      </c>
    </row>
    <row r="1829" spans="1:3" x14ac:dyDescent="0.25">
      <c r="A1829" s="117">
        <v>45367</v>
      </c>
      <c r="B1829" s="105">
        <v>4</v>
      </c>
      <c r="C1829" s="232">
        <v>3.6899458317999998</v>
      </c>
    </row>
    <row r="1830" spans="1:3" x14ac:dyDescent="0.25">
      <c r="A1830" s="117">
        <v>45367</v>
      </c>
      <c r="B1830" s="105">
        <v>5</v>
      </c>
      <c r="C1830" s="232">
        <v>3.6821996464</v>
      </c>
    </row>
    <row r="1831" spans="1:3" x14ac:dyDescent="0.25">
      <c r="A1831" s="117">
        <v>45367</v>
      </c>
      <c r="B1831" s="105">
        <v>6</v>
      </c>
      <c r="C1831" s="232">
        <v>3.5966092840999999</v>
      </c>
    </row>
    <row r="1832" spans="1:3" x14ac:dyDescent="0.25">
      <c r="A1832" s="117">
        <v>45367</v>
      </c>
      <c r="B1832" s="105">
        <v>7</v>
      </c>
      <c r="C1832" s="232">
        <v>3.9141110846</v>
      </c>
    </row>
    <row r="1833" spans="1:3" x14ac:dyDescent="0.25">
      <c r="A1833" s="117">
        <v>45367</v>
      </c>
      <c r="B1833" s="105">
        <v>8</v>
      </c>
      <c r="C1833" s="232">
        <v>3.9681174627</v>
      </c>
    </row>
    <row r="1834" spans="1:3" x14ac:dyDescent="0.25">
      <c r="A1834" s="117">
        <v>45367</v>
      </c>
      <c r="B1834" s="105">
        <v>9</v>
      </c>
      <c r="C1834" s="232">
        <v>3.8321282049000001</v>
      </c>
    </row>
    <row r="1835" spans="1:3" x14ac:dyDescent="0.25">
      <c r="A1835" s="117">
        <v>45367</v>
      </c>
      <c r="B1835" s="105">
        <v>10</v>
      </c>
      <c r="C1835" s="232">
        <v>3.8404862676999998</v>
      </c>
    </row>
    <row r="1836" spans="1:3" x14ac:dyDescent="0.25">
      <c r="A1836" s="117">
        <v>45367</v>
      </c>
      <c r="B1836" s="105">
        <v>11</v>
      </c>
      <c r="C1836" s="232">
        <v>3.8310700385000001</v>
      </c>
    </row>
    <row r="1837" spans="1:3" x14ac:dyDescent="0.25">
      <c r="A1837" s="117">
        <v>45367</v>
      </c>
      <c r="B1837" s="105">
        <v>12</v>
      </c>
      <c r="C1837" s="232">
        <v>3.8041029364000001</v>
      </c>
    </row>
    <row r="1838" spans="1:3" x14ac:dyDescent="0.25">
      <c r="A1838" s="117">
        <v>45367</v>
      </c>
      <c r="B1838" s="105">
        <v>13</v>
      </c>
      <c r="C1838" s="232">
        <v>3.6511199040000002</v>
      </c>
    </row>
    <row r="1839" spans="1:3" x14ac:dyDescent="0.25">
      <c r="A1839" s="117">
        <v>45367</v>
      </c>
      <c r="B1839" s="105">
        <v>14</v>
      </c>
      <c r="C1839" s="232">
        <v>3.7543101506999998</v>
      </c>
    </row>
    <row r="1840" spans="1:3" x14ac:dyDescent="0.25">
      <c r="A1840" s="117">
        <v>45367</v>
      </c>
      <c r="B1840" s="105">
        <v>15</v>
      </c>
      <c r="C1840" s="232">
        <v>3.6425856938000001</v>
      </c>
    </row>
    <row r="1841" spans="1:3" x14ac:dyDescent="0.25">
      <c r="A1841" s="117">
        <v>45367</v>
      </c>
      <c r="B1841" s="105">
        <v>16</v>
      </c>
      <c r="C1841" s="232">
        <v>3.5101997687000002</v>
      </c>
    </row>
    <row r="1842" spans="1:3" x14ac:dyDescent="0.25">
      <c r="A1842" s="117">
        <v>45367</v>
      </c>
      <c r="B1842" s="105">
        <v>17</v>
      </c>
      <c r="C1842" s="232">
        <v>3.4707396247000002</v>
      </c>
    </row>
    <row r="1843" spans="1:3" x14ac:dyDescent="0.25">
      <c r="A1843" s="117">
        <v>45367</v>
      </c>
      <c r="B1843" s="105">
        <v>18</v>
      </c>
      <c r="C1843" s="232">
        <v>3.4393229070000002</v>
      </c>
    </row>
    <row r="1844" spans="1:3" x14ac:dyDescent="0.25">
      <c r="A1844" s="117">
        <v>45367</v>
      </c>
      <c r="B1844" s="105">
        <v>19</v>
      </c>
      <c r="C1844" s="232">
        <v>3.4454112554999998</v>
      </c>
    </row>
    <row r="1845" spans="1:3" x14ac:dyDescent="0.25">
      <c r="A1845" s="117">
        <v>45367</v>
      </c>
      <c r="B1845" s="105">
        <v>20</v>
      </c>
      <c r="C1845" s="232">
        <v>3.4876003727999998</v>
      </c>
    </row>
    <row r="1846" spans="1:3" x14ac:dyDescent="0.25">
      <c r="A1846" s="117">
        <v>45367</v>
      </c>
      <c r="B1846" s="105">
        <v>21</v>
      </c>
      <c r="C1846" s="232">
        <v>3.5719950872999999</v>
      </c>
    </row>
    <row r="1847" spans="1:3" x14ac:dyDescent="0.25">
      <c r="A1847" s="117">
        <v>45367</v>
      </c>
      <c r="B1847" s="105">
        <v>22</v>
      </c>
      <c r="C1847" s="232">
        <v>3.6200241705999998</v>
      </c>
    </row>
    <row r="1848" spans="1:3" x14ac:dyDescent="0.25">
      <c r="A1848" s="117">
        <v>45367</v>
      </c>
      <c r="B1848" s="105">
        <v>23</v>
      </c>
      <c r="C1848" s="232">
        <v>3.6199415595</v>
      </c>
    </row>
    <row r="1849" spans="1:3" x14ac:dyDescent="0.25">
      <c r="A1849" s="117">
        <v>45367</v>
      </c>
      <c r="B1849" s="105">
        <v>24</v>
      </c>
      <c r="C1849" s="232">
        <v>3.6208093266999999</v>
      </c>
    </row>
    <row r="1850" spans="1:3" x14ac:dyDescent="0.25">
      <c r="A1850" s="117">
        <v>45368</v>
      </c>
      <c r="B1850" s="105">
        <v>1</v>
      </c>
      <c r="C1850" s="232">
        <v>3.7158122259000002</v>
      </c>
    </row>
    <row r="1851" spans="1:3" x14ac:dyDescent="0.25">
      <c r="A1851" s="117">
        <v>45368</v>
      </c>
      <c r="B1851" s="105">
        <v>2</v>
      </c>
      <c r="C1851" s="232">
        <v>3.7367344063000001</v>
      </c>
    </row>
    <row r="1852" spans="1:3" x14ac:dyDescent="0.25">
      <c r="A1852" s="117">
        <v>45368</v>
      </c>
      <c r="B1852" s="105">
        <v>3</v>
      </c>
      <c r="C1852" s="232">
        <v>3.6984078069000001</v>
      </c>
    </row>
    <row r="1853" spans="1:3" x14ac:dyDescent="0.25">
      <c r="A1853" s="117">
        <v>45368</v>
      </c>
      <c r="B1853" s="105">
        <v>4</v>
      </c>
      <c r="C1853" s="232">
        <v>3.7333734442000002</v>
      </c>
    </row>
    <row r="1854" spans="1:3" x14ac:dyDescent="0.25">
      <c r="A1854" s="117">
        <v>45368</v>
      </c>
      <c r="B1854" s="105">
        <v>5</v>
      </c>
      <c r="C1854" s="232">
        <v>3.7362176213999998</v>
      </c>
    </row>
    <row r="1855" spans="1:3" x14ac:dyDescent="0.25">
      <c r="A1855" s="117">
        <v>45368</v>
      </c>
      <c r="B1855" s="105">
        <v>6</v>
      </c>
      <c r="C1855" s="232">
        <v>3.7409786689</v>
      </c>
    </row>
    <row r="1856" spans="1:3" x14ac:dyDescent="0.25">
      <c r="A1856" s="117">
        <v>45368</v>
      </c>
      <c r="B1856" s="105">
        <v>7</v>
      </c>
      <c r="C1856" s="232">
        <v>3.6963479009000002</v>
      </c>
    </row>
    <row r="1857" spans="1:3" x14ac:dyDescent="0.25">
      <c r="A1857" s="117">
        <v>45368</v>
      </c>
      <c r="B1857" s="105">
        <v>8</v>
      </c>
      <c r="C1857" s="232">
        <v>3.6671340947000002</v>
      </c>
    </row>
    <row r="1858" spans="1:3" x14ac:dyDescent="0.25">
      <c r="A1858" s="117">
        <v>45368</v>
      </c>
      <c r="B1858" s="105">
        <v>9</v>
      </c>
      <c r="C1858" s="232">
        <v>3.6325561837000002</v>
      </c>
    </row>
    <row r="1859" spans="1:3" x14ac:dyDescent="0.25">
      <c r="A1859" s="117">
        <v>45368</v>
      </c>
      <c r="B1859" s="105">
        <v>10</v>
      </c>
      <c r="C1859" s="232">
        <v>3.5915767217000001</v>
      </c>
    </row>
    <row r="1860" spans="1:3" x14ac:dyDescent="0.25">
      <c r="A1860" s="117">
        <v>45368</v>
      </c>
      <c r="B1860" s="105">
        <v>11</v>
      </c>
      <c r="C1860" s="232">
        <v>3.551494538</v>
      </c>
    </row>
    <row r="1861" spans="1:3" x14ac:dyDescent="0.25">
      <c r="A1861" s="117">
        <v>45368</v>
      </c>
      <c r="B1861" s="105">
        <v>12</v>
      </c>
      <c r="C1861" s="232">
        <v>3.5632285163000001</v>
      </c>
    </row>
    <row r="1862" spans="1:3" x14ac:dyDescent="0.25">
      <c r="A1862" s="117">
        <v>45368</v>
      </c>
      <c r="B1862" s="105">
        <v>13</v>
      </c>
      <c r="C1862" s="232">
        <v>3.6691989752</v>
      </c>
    </row>
    <row r="1863" spans="1:3" x14ac:dyDescent="0.25">
      <c r="A1863" s="117">
        <v>45368</v>
      </c>
      <c r="B1863" s="105">
        <v>14</v>
      </c>
      <c r="C1863" s="232">
        <v>3.6065980538</v>
      </c>
    </row>
    <row r="1864" spans="1:3" x14ac:dyDescent="0.25">
      <c r="A1864" s="117">
        <v>45368</v>
      </c>
      <c r="B1864" s="105">
        <v>15</v>
      </c>
      <c r="C1864" s="232">
        <v>3.4973063053</v>
      </c>
    </row>
    <row r="1865" spans="1:3" x14ac:dyDescent="0.25">
      <c r="A1865" s="117">
        <v>45368</v>
      </c>
      <c r="B1865" s="105">
        <v>16</v>
      </c>
      <c r="C1865" s="232">
        <v>3.4979410100999999</v>
      </c>
    </row>
    <row r="1866" spans="1:3" x14ac:dyDescent="0.25">
      <c r="A1866" s="117">
        <v>45368</v>
      </c>
      <c r="B1866" s="105">
        <v>17</v>
      </c>
      <c r="C1866" s="232">
        <v>3.6129586493999999</v>
      </c>
    </row>
    <row r="1867" spans="1:3" x14ac:dyDescent="0.25">
      <c r="A1867" s="117">
        <v>45368</v>
      </c>
      <c r="B1867" s="105">
        <v>18</v>
      </c>
      <c r="C1867" s="232">
        <v>3.4955803228</v>
      </c>
    </row>
    <row r="1868" spans="1:3" x14ac:dyDescent="0.25">
      <c r="A1868" s="117">
        <v>45368</v>
      </c>
      <c r="B1868" s="105">
        <v>19</v>
      </c>
      <c r="C1868" s="232">
        <v>3.4607892765999999</v>
      </c>
    </row>
    <row r="1869" spans="1:3" x14ac:dyDescent="0.25">
      <c r="A1869" s="117">
        <v>45368</v>
      </c>
      <c r="B1869" s="105">
        <v>20</v>
      </c>
      <c r="C1869" s="232">
        <v>3.4919862981000001</v>
      </c>
    </row>
    <row r="1870" spans="1:3" x14ac:dyDescent="0.25">
      <c r="A1870" s="117">
        <v>45368</v>
      </c>
      <c r="B1870" s="105">
        <v>21</v>
      </c>
      <c r="C1870" s="232">
        <v>3.6204429937999998</v>
      </c>
    </row>
    <row r="1871" spans="1:3" x14ac:dyDescent="0.25">
      <c r="A1871" s="117">
        <v>45368</v>
      </c>
      <c r="B1871" s="105">
        <v>22</v>
      </c>
      <c r="C1871" s="232">
        <v>3.6547903449999999</v>
      </c>
    </row>
    <row r="1872" spans="1:3" x14ac:dyDescent="0.25">
      <c r="A1872" s="117">
        <v>45368</v>
      </c>
      <c r="B1872" s="105">
        <v>23</v>
      </c>
      <c r="C1872" s="232">
        <v>3.7370567633</v>
      </c>
    </row>
    <row r="1873" spans="1:3" x14ac:dyDescent="0.25">
      <c r="A1873" s="117">
        <v>45368</v>
      </c>
      <c r="B1873" s="105">
        <v>24</v>
      </c>
      <c r="C1873" s="232">
        <v>3.7520539252999998</v>
      </c>
    </row>
    <row r="1874" spans="1:3" x14ac:dyDescent="0.25">
      <c r="A1874" s="117">
        <v>45369</v>
      </c>
      <c r="B1874" s="105">
        <v>1</v>
      </c>
      <c r="C1874" s="232">
        <v>3.7699773565000001</v>
      </c>
    </row>
    <row r="1875" spans="1:3" x14ac:dyDescent="0.25">
      <c r="A1875" s="117">
        <v>45369</v>
      </c>
      <c r="B1875" s="105">
        <v>2</v>
      </c>
      <c r="C1875" s="232">
        <v>3.7732316596</v>
      </c>
    </row>
    <row r="1876" spans="1:3" x14ac:dyDescent="0.25">
      <c r="A1876" s="117">
        <v>45369</v>
      </c>
      <c r="B1876" s="105">
        <v>3</v>
      </c>
      <c r="C1876" s="232">
        <v>3.7639831241000001</v>
      </c>
    </row>
    <row r="1877" spans="1:3" x14ac:dyDescent="0.25">
      <c r="A1877" s="117">
        <v>45369</v>
      </c>
      <c r="B1877" s="105">
        <v>4</v>
      </c>
      <c r="C1877" s="232">
        <v>3.7413893744000002</v>
      </c>
    </row>
    <row r="1878" spans="1:3" x14ac:dyDescent="0.25">
      <c r="A1878" s="117">
        <v>45369</v>
      </c>
      <c r="B1878" s="105">
        <v>5</v>
      </c>
      <c r="C1878" s="232">
        <v>3.8039968268000002</v>
      </c>
    </row>
    <row r="1879" spans="1:3" x14ac:dyDescent="0.25">
      <c r="A1879" s="117">
        <v>45369</v>
      </c>
      <c r="B1879" s="105">
        <v>6</v>
      </c>
      <c r="C1879" s="232">
        <v>3.8372838142000001</v>
      </c>
    </row>
    <row r="1880" spans="1:3" x14ac:dyDescent="0.25">
      <c r="A1880" s="117">
        <v>45369</v>
      </c>
      <c r="B1880" s="105">
        <v>7</v>
      </c>
      <c r="C1880" s="232">
        <v>4.0221798406999998</v>
      </c>
    </row>
    <row r="1881" spans="1:3" x14ac:dyDescent="0.25">
      <c r="A1881" s="117">
        <v>45369</v>
      </c>
      <c r="B1881" s="105">
        <v>8</v>
      </c>
      <c r="C1881" s="232">
        <v>4.4292275396000003</v>
      </c>
    </row>
    <row r="1882" spans="1:3" x14ac:dyDescent="0.25">
      <c r="A1882" s="117">
        <v>45369</v>
      </c>
      <c r="B1882" s="105">
        <v>9</v>
      </c>
      <c r="C1882" s="232">
        <v>4.5674369817000002</v>
      </c>
    </row>
    <row r="1883" spans="1:3" x14ac:dyDescent="0.25">
      <c r="A1883" s="117">
        <v>45369</v>
      </c>
      <c r="B1883" s="105">
        <v>10</v>
      </c>
      <c r="C1883" s="232">
        <v>4.7336626593000002</v>
      </c>
    </row>
    <row r="1884" spans="1:3" x14ac:dyDescent="0.25">
      <c r="A1884" s="117">
        <v>45369</v>
      </c>
      <c r="B1884" s="105">
        <v>11</v>
      </c>
      <c r="C1884" s="232">
        <v>4.7359772346</v>
      </c>
    </row>
    <row r="1885" spans="1:3" x14ac:dyDescent="0.25">
      <c r="A1885" s="117">
        <v>45369</v>
      </c>
      <c r="B1885" s="105">
        <v>12</v>
      </c>
      <c r="C1885" s="232">
        <v>4.7348894353000004</v>
      </c>
    </row>
    <row r="1886" spans="1:3" x14ac:dyDescent="0.25">
      <c r="A1886" s="117">
        <v>45369</v>
      </c>
      <c r="B1886" s="105">
        <v>13</v>
      </c>
      <c r="C1886" s="232">
        <v>4.7755519414999998</v>
      </c>
    </row>
    <row r="1887" spans="1:3" x14ac:dyDescent="0.25">
      <c r="A1887" s="117">
        <v>45369</v>
      </c>
      <c r="B1887" s="105">
        <v>14</v>
      </c>
      <c r="C1887" s="232">
        <v>4.6344106146000001</v>
      </c>
    </row>
    <row r="1888" spans="1:3" x14ac:dyDescent="0.25">
      <c r="A1888" s="117">
        <v>45369</v>
      </c>
      <c r="B1888" s="105">
        <v>15</v>
      </c>
      <c r="C1888" s="232">
        <v>4.5899081121999998</v>
      </c>
    </row>
    <row r="1889" spans="1:3" x14ac:dyDescent="0.25">
      <c r="A1889" s="117">
        <v>45369</v>
      </c>
      <c r="B1889" s="105">
        <v>16</v>
      </c>
      <c r="C1889" s="232">
        <v>4.6135112311000004</v>
      </c>
    </row>
    <row r="1890" spans="1:3" x14ac:dyDescent="0.25">
      <c r="A1890" s="117">
        <v>45369</v>
      </c>
      <c r="B1890" s="105">
        <v>17</v>
      </c>
      <c r="C1890" s="232">
        <v>4.2333102728999998</v>
      </c>
    </row>
    <row r="1891" spans="1:3" x14ac:dyDescent="0.25">
      <c r="A1891" s="117">
        <v>45369</v>
      </c>
      <c r="B1891" s="105">
        <v>18</v>
      </c>
      <c r="C1891" s="232">
        <v>4.0930516669000001</v>
      </c>
    </row>
    <row r="1892" spans="1:3" x14ac:dyDescent="0.25">
      <c r="A1892" s="117">
        <v>45369</v>
      </c>
      <c r="B1892" s="105">
        <v>19</v>
      </c>
      <c r="C1892" s="232">
        <v>3.9706217350999999</v>
      </c>
    </row>
    <row r="1893" spans="1:3" x14ac:dyDescent="0.25">
      <c r="A1893" s="117">
        <v>45369</v>
      </c>
      <c r="B1893" s="105">
        <v>20</v>
      </c>
      <c r="C1893" s="232">
        <v>3.8422775885</v>
      </c>
    </row>
    <row r="1894" spans="1:3" x14ac:dyDescent="0.25">
      <c r="A1894" s="117">
        <v>45369</v>
      </c>
      <c r="B1894" s="105">
        <v>21</v>
      </c>
      <c r="C1894" s="232">
        <v>3.9487001957999999</v>
      </c>
    </row>
    <row r="1895" spans="1:3" x14ac:dyDescent="0.25">
      <c r="A1895" s="117">
        <v>45369</v>
      </c>
      <c r="B1895" s="105">
        <v>22</v>
      </c>
      <c r="C1895" s="232">
        <v>4.0017451176999996</v>
      </c>
    </row>
    <row r="1896" spans="1:3" x14ac:dyDescent="0.25">
      <c r="A1896" s="117">
        <v>45369</v>
      </c>
      <c r="B1896" s="105">
        <v>23</v>
      </c>
      <c r="C1896" s="232">
        <v>3.9599539800999999</v>
      </c>
    </row>
    <row r="1897" spans="1:3" x14ac:dyDescent="0.25">
      <c r="A1897" s="117">
        <v>45369</v>
      </c>
      <c r="B1897" s="105">
        <v>24</v>
      </c>
      <c r="C1897" s="232">
        <v>3.9475515447000005</v>
      </c>
    </row>
    <row r="1898" spans="1:3" x14ac:dyDescent="0.25">
      <c r="A1898" s="117">
        <v>45370</v>
      </c>
      <c r="B1898" s="105">
        <v>1</v>
      </c>
      <c r="C1898" s="232">
        <v>3.9689049077999998</v>
      </c>
    </row>
    <row r="1899" spans="1:3" x14ac:dyDescent="0.25">
      <c r="A1899" s="117">
        <v>45370</v>
      </c>
      <c r="B1899" s="105">
        <v>2</v>
      </c>
      <c r="C1899" s="232">
        <v>4.0892450262000004</v>
      </c>
    </row>
    <row r="1900" spans="1:3" x14ac:dyDescent="0.25">
      <c r="A1900" s="117">
        <v>45370</v>
      </c>
      <c r="B1900" s="105">
        <v>3</v>
      </c>
      <c r="C1900" s="232">
        <v>4.0404516302999998</v>
      </c>
    </row>
    <row r="1901" spans="1:3" x14ac:dyDescent="0.25">
      <c r="A1901" s="117">
        <v>45370</v>
      </c>
      <c r="B1901" s="105">
        <v>4</v>
      </c>
      <c r="C1901" s="232">
        <v>3.9523832097999998</v>
      </c>
    </row>
    <row r="1902" spans="1:3" x14ac:dyDescent="0.25">
      <c r="A1902" s="117">
        <v>45370</v>
      </c>
      <c r="B1902" s="105">
        <v>5</v>
      </c>
      <c r="C1902" s="232">
        <v>3.9609244697000001</v>
      </c>
    </row>
    <row r="1903" spans="1:3" x14ac:dyDescent="0.25">
      <c r="A1903" s="117">
        <v>45370</v>
      </c>
      <c r="B1903" s="105">
        <v>6</v>
      </c>
      <c r="C1903" s="232">
        <v>3.9389280705999998</v>
      </c>
    </row>
    <row r="1904" spans="1:3" x14ac:dyDescent="0.25">
      <c r="A1904" s="117">
        <v>45370</v>
      </c>
      <c r="B1904" s="105">
        <v>7</v>
      </c>
      <c r="C1904" s="232">
        <v>4.0299251408999996</v>
      </c>
    </row>
    <row r="1905" spans="1:3" x14ac:dyDescent="0.25">
      <c r="A1905" s="117">
        <v>45370</v>
      </c>
      <c r="B1905" s="105">
        <v>8</v>
      </c>
      <c r="C1905" s="232">
        <v>4.3091310126</v>
      </c>
    </row>
    <row r="1906" spans="1:3" x14ac:dyDescent="0.25">
      <c r="A1906" s="117">
        <v>45370</v>
      </c>
      <c r="B1906" s="105">
        <v>9</v>
      </c>
      <c r="C1906" s="232">
        <v>4.7472777102999997</v>
      </c>
    </row>
    <row r="1907" spans="1:3" x14ac:dyDescent="0.25">
      <c r="A1907" s="117">
        <v>45370</v>
      </c>
      <c r="B1907" s="105">
        <v>10</v>
      </c>
      <c r="C1907" s="232">
        <v>4.8408408208999996</v>
      </c>
    </row>
    <row r="1908" spans="1:3" x14ac:dyDescent="0.25">
      <c r="A1908" s="117">
        <v>45370</v>
      </c>
      <c r="B1908" s="105">
        <v>11</v>
      </c>
      <c r="C1908" s="232">
        <v>4.7656286015999996</v>
      </c>
    </row>
    <row r="1909" spans="1:3" x14ac:dyDescent="0.25">
      <c r="A1909" s="117">
        <v>45370</v>
      </c>
      <c r="B1909" s="105">
        <v>12</v>
      </c>
      <c r="C1909" s="232">
        <v>4.615234985999999</v>
      </c>
    </row>
    <row r="1910" spans="1:3" x14ac:dyDescent="0.25">
      <c r="A1910" s="117">
        <v>45370</v>
      </c>
      <c r="B1910" s="105">
        <v>13</v>
      </c>
      <c r="C1910" s="232">
        <v>4.6169681402</v>
      </c>
    </row>
    <row r="1911" spans="1:3" x14ac:dyDescent="0.25">
      <c r="A1911" s="117">
        <v>45370</v>
      </c>
      <c r="B1911" s="105">
        <v>14</v>
      </c>
      <c r="C1911" s="232">
        <v>4.5965429386999999</v>
      </c>
    </row>
    <row r="1912" spans="1:3" x14ac:dyDescent="0.25">
      <c r="A1912" s="117">
        <v>45370</v>
      </c>
      <c r="B1912" s="105">
        <v>15</v>
      </c>
      <c r="C1912" s="232">
        <v>4.6239554144000001</v>
      </c>
    </row>
    <row r="1913" spans="1:3" x14ac:dyDescent="0.25">
      <c r="A1913" s="117">
        <v>45370</v>
      </c>
      <c r="B1913" s="105">
        <v>16</v>
      </c>
      <c r="C1913" s="232">
        <v>4.6092323006000004</v>
      </c>
    </row>
    <row r="1914" spans="1:3" x14ac:dyDescent="0.25">
      <c r="A1914" s="117">
        <v>45370</v>
      </c>
      <c r="B1914" s="105">
        <v>17</v>
      </c>
      <c r="C1914" s="232">
        <v>4.5376195685000003</v>
      </c>
    </row>
    <row r="1915" spans="1:3" x14ac:dyDescent="0.25">
      <c r="A1915" s="117">
        <v>45370</v>
      </c>
      <c r="B1915" s="105">
        <v>18</v>
      </c>
      <c r="C1915" s="232">
        <v>4.0852567450999997</v>
      </c>
    </row>
    <row r="1916" spans="1:3" x14ac:dyDescent="0.25">
      <c r="A1916" s="117">
        <v>45370</v>
      </c>
      <c r="B1916" s="105">
        <v>19</v>
      </c>
      <c r="C1916" s="232">
        <v>3.8911330267999999</v>
      </c>
    </row>
    <row r="1917" spans="1:3" x14ac:dyDescent="0.25">
      <c r="A1917" s="117">
        <v>45370</v>
      </c>
      <c r="B1917" s="105">
        <v>20</v>
      </c>
      <c r="C1917" s="232">
        <v>3.8587031561999998</v>
      </c>
    </row>
    <row r="1918" spans="1:3" x14ac:dyDescent="0.25">
      <c r="A1918" s="117">
        <v>45370</v>
      </c>
      <c r="B1918" s="105">
        <v>21</v>
      </c>
      <c r="C1918" s="232">
        <v>3.9429241035000002</v>
      </c>
    </row>
    <row r="1919" spans="1:3" x14ac:dyDescent="0.25">
      <c r="A1919" s="117">
        <v>45370</v>
      </c>
      <c r="B1919" s="105">
        <v>22</v>
      </c>
      <c r="C1919" s="232">
        <v>3.9633618472999999</v>
      </c>
    </row>
    <row r="1920" spans="1:3" x14ac:dyDescent="0.25">
      <c r="A1920" s="117">
        <v>45370</v>
      </c>
      <c r="B1920" s="105">
        <v>23</v>
      </c>
      <c r="C1920" s="232">
        <v>3.9187079779</v>
      </c>
    </row>
    <row r="1921" spans="1:3" x14ac:dyDescent="0.25">
      <c r="A1921" s="117">
        <v>45370</v>
      </c>
      <c r="B1921" s="105">
        <v>24</v>
      </c>
      <c r="C1921" s="232">
        <v>3.8471205755</v>
      </c>
    </row>
    <row r="1922" spans="1:3" x14ac:dyDescent="0.25">
      <c r="A1922" s="117">
        <v>45371</v>
      </c>
      <c r="B1922" s="105">
        <v>1</v>
      </c>
      <c r="C1922" s="232">
        <v>3.7871982429000002</v>
      </c>
    </row>
    <row r="1923" spans="1:3" x14ac:dyDescent="0.25">
      <c r="A1923" s="117">
        <v>45371</v>
      </c>
      <c r="B1923" s="105">
        <v>2</v>
      </c>
      <c r="C1923" s="232">
        <v>3.7796173100999999</v>
      </c>
    </row>
    <row r="1924" spans="1:3" x14ac:dyDescent="0.25">
      <c r="A1924" s="117">
        <v>45371</v>
      </c>
      <c r="B1924" s="105">
        <v>3</v>
      </c>
      <c r="C1924" s="232">
        <v>3.7464902959000002</v>
      </c>
    </row>
    <row r="1925" spans="1:3" x14ac:dyDescent="0.25">
      <c r="A1925" s="117">
        <v>45371</v>
      </c>
      <c r="B1925" s="105">
        <v>4</v>
      </c>
      <c r="C1925" s="232">
        <v>3.6927984930000002</v>
      </c>
    </row>
    <row r="1926" spans="1:3" x14ac:dyDescent="0.25">
      <c r="A1926" s="117">
        <v>45371</v>
      </c>
      <c r="B1926" s="105">
        <v>5</v>
      </c>
      <c r="C1926" s="232">
        <v>3.7197636726000001</v>
      </c>
    </row>
    <row r="1927" spans="1:3" x14ac:dyDescent="0.25">
      <c r="A1927" s="117">
        <v>45371</v>
      </c>
      <c r="B1927" s="105">
        <v>6</v>
      </c>
      <c r="C1927" s="232">
        <v>3.7338763434</v>
      </c>
    </row>
    <row r="1928" spans="1:3" x14ac:dyDescent="0.25">
      <c r="A1928" s="117">
        <v>45371</v>
      </c>
      <c r="B1928" s="105">
        <v>7</v>
      </c>
      <c r="C1928" s="232">
        <v>3.9679574284999997</v>
      </c>
    </row>
    <row r="1929" spans="1:3" x14ac:dyDescent="0.25">
      <c r="A1929" s="117">
        <v>45371</v>
      </c>
      <c r="B1929" s="105">
        <v>8</v>
      </c>
      <c r="C1929" s="232">
        <v>4.1662371831999998</v>
      </c>
    </row>
    <row r="1930" spans="1:3" x14ac:dyDescent="0.25">
      <c r="A1930" s="117">
        <v>45371</v>
      </c>
      <c r="B1930" s="105">
        <v>9</v>
      </c>
      <c r="C1930" s="232">
        <v>4.357526612</v>
      </c>
    </row>
    <row r="1931" spans="1:3" x14ac:dyDescent="0.25">
      <c r="A1931" s="117">
        <v>45371</v>
      </c>
      <c r="B1931" s="105">
        <v>10</v>
      </c>
      <c r="C1931" s="232">
        <v>4.2449006964000002</v>
      </c>
    </row>
    <row r="1932" spans="1:3" x14ac:dyDescent="0.25">
      <c r="A1932" s="117">
        <v>45371</v>
      </c>
      <c r="B1932" s="105">
        <v>11</v>
      </c>
      <c r="C1932" s="232">
        <v>4.2538731084999997</v>
      </c>
    </row>
    <row r="1933" spans="1:3" x14ac:dyDescent="0.25">
      <c r="A1933" s="117">
        <v>45371</v>
      </c>
      <c r="B1933" s="105">
        <v>12</v>
      </c>
      <c r="C1933" s="232">
        <v>4.5444002996000004</v>
      </c>
    </row>
    <row r="1934" spans="1:3" x14ac:dyDescent="0.25">
      <c r="A1934" s="117">
        <v>45371</v>
      </c>
      <c r="B1934" s="105">
        <v>13</v>
      </c>
      <c r="C1934" s="232">
        <v>4.6036889044000002</v>
      </c>
    </row>
    <row r="1935" spans="1:3" x14ac:dyDescent="0.25">
      <c r="A1935" s="117">
        <v>45371</v>
      </c>
      <c r="B1935" s="105">
        <v>14</v>
      </c>
      <c r="C1935" s="232">
        <v>4.6099209599000002</v>
      </c>
    </row>
    <row r="1936" spans="1:3" x14ac:dyDescent="0.25">
      <c r="A1936" s="117">
        <v>45371</v>
      </c>
      <c r="B1936" s="105">
        <v>15</v>
      </c>
      <c r="C1936" s="232">
        <v>4.7732749027999999</v>
      </c>
    </row>
    <row r="1937" spans="1:3" x14ac:dyDescent="0.25">
      <c r="A1937" s="117">
        <v>45371</v>
      </c>
      <c r="B1937" s="105">
        <v>16</v>
      </c>
      <c r="C1937" s="232">
        <v>4.6231185613000001</v>
      </c>
    </row>
    <row r="1938" spans="1:3" x14ac:dyDescent="0.25">
      <c r="A1938" s="117">
        <v>45371</v>
      </c>
      <c r="B1938" s="105">
        <v>17</v>
      </c>
      <c r="C1938" s="232">
        <v>4.4331923222000009</v>
      </c>
    </row>
    <row r="1939" spans="1:3" x14ac:dyDescent="0.25">
      <c r="A1939" s="117">
        <v>45371</v>
      </c>
      <c r="B1939" s="105">
        <v>18</v>
      </c>
      <c r="C1939" s="232">
        <v>4.0127198189</v>
      </c>
    </row>
    <row r="1940" spans="1:3" x14ac:dyDescent="0.25">
      <c r="A1940" s="117">
        <v>45371</v>
      </c>
      <c r="B1940" s="105">
        <v>19</v>
      </c>
      <c r="C1940" s="232">
        <v>3.5653917852000001</v>
      </c>
    </row>
    <row r="1941" spans="1:3" x14ac:dyDescent="0.25">
      <c r="A1941" s="117">
        <v>45371</v>
      </c>
      <c r="B1941" s="105">
        <v>20</v>
      </c>
      <c r="C1941" s="232">
        <v>3.5584415592999998</v>
      </c>
    </row>
    <row r="1942" spans="1:3" x14ac:dyDescent="0.25">
      <c r="A1942" s="117">
        <v>45371</v>
      </c>
      <c r="B1942" s="105">
        <v>21</v>
      </c>
      <c r="C1942" s="232">
        <v>3.7179112555999998</v>
      </c>
    </row>
    <row r="1943" spans="1:3" x14ac:dyDescent="0.25">
      <c r="A1943" s="117">
        <v>45371</v>
      </c>
      <c r="B1943" s="105">
        <v>22</v>
      </c>
      <c r="C1943" s="232">
        <v>3.7212896733999998</v>
      </c>
    </row>
    <row r="1944" spans="1:3" x14ac:dyDescent="0.25">
      <c r="A1944" s="117">
        <v>45371</v>
      </c>
      <c r="B1944" s="105">
        <v>23</v>
      </c>
      <c r="C1944" s="232">
        <v>3.6908590398999999</v>
      </c>
    </row>
    <row r="1945" spans="1:3" x14ac:dyDescent="0.25">
      <c r="A1945" s="117">
        <v>45371</v>
      </c>
      <c r="B1945" s="105">
        <v>24</v>
      </c>
      <c r="C1945" s="232">
        <v>3.7732887882999999</v>
      </c>
    </row>
    <row r="1946" spans="1:3" x14ac:dyDescent="0.25">
      <c r="A1946" s="117">
        <v>45372</v>
      </c>
      <c r="B1946" s="105">
        <v>1</v>
      </c>
      <c r="C1946" s="232">
        <v>3.8340087592000001</v>
      </c>
    </row>
    <row r="1947" spans="1:3" x14ac:dyDescent="0.25">
      <c r="A1947" s="117">
        <v>45372</v>
      </c>
      <c r="B1947" s="105">
        <v>2</v>
      </c>
      <c r="C1947" s="232">
        <v>3.8453985905999999</v>
      </c>
    </row>
    <row r="1948" spans="1:3" x14ac:dyDescent="0.25">
      <c r="A1948" s="117">
        <v>45372</v>
      </c>
      <c r="B1948" s="105">
        <v>3</v>
      </c>
      <c r="C1948" s="232">
        <v>3.8074518743999999</v>
      </c>
    </row>
    <row r="1949" spans="1:3" x14ac:dyDescent="0.25">
      <c r="A1949" s="117">
        <v>45372</v>
      </c>
      <c r="B1949" s="105">
        <v>4</v>
      </c>
      <c r="C1949" s="232">
        <v>3.7508990788999999</v>
      </c>
    </row>
    <row r="1950" spans="1:3" x14ac:dyDescent="0.25">
      <c r="A1950" s="117">
        <v>45372</v>
      </c>
      <c r="B1950" s="105">
        <v>5</v>
      </c>
      <c r="C1950" s="232">
        <v>3.8304452824999999</v>
      </c>
    </row>
    <row r="1951" spans="1:3" x14ac:dyDescent="0.25">
      <c r="A1951" s="117">
        <v>45372</v>
      </c>
      <c r="B1951" s="105">
        <v>6</v>
      </c>
      <c r="C1951" s="232">
        <v>3.8230624395000001</v>
      </c>
    </row>
    <row r="1952" spans="1:3" x14ac:dyDescent="0.25">
      <c r="A1952" s="117">
        <v>45372</v>
      </c>
      <c r="B1952" s="105">
        <v>7</v>
      </c>
      <c r="C1952" s="232">
        <v>4.0304879769999999</v>
      </c>
    </row>
    <row r="1953" spans="1:3" x14ac:dyDescent="0.25">
      <c r="A1953" s="117">
        <v>45372</v>
      </c>
      <c r="B1953" s="105">
        <v>8</v>
      </c>
      <c r="C1953" s="232">
        <v>4.2905567936000004</v>
      </c>
    </row>
    <row r="1954" spans="1:3" x14ac:dyDescent="0.25">
      <c r="A1954" s="117">
        <v>45372</v>
      </c>
      <c r="B1954" s="105">
        <v>9</v>
      </c>
      <c r="C1954" s="232">
        <v>4.6027059638000001</v>
      </c>
    </row>
    <row r="1955" spans="1:3" x14ac:dyDescent="0.25">
      <c r="A1955" s="117">
        <v>45372</v>
      </c>
      <c r="B1955" s="105">
        <v>10</v>
      </c>
      <c r="C1955" s="232">
        <v>4.7633337408000003</v>
      </c>
    </row>
    <row r="1956" spans="1:3" x14ac:dyDescent="0.25">
      <c r="A1956" s="117">
        <v>45372</v>
      </c>
      <c r="B1956" s="105">
        <v>11</v>
      </c>
      <c r="C1956" s="232">
        <v>4.7672936407000002</v>
      </c>
    </row>
    <row r="1957" spans="1:3" x14ac:dyDescent="0.25">
      <c r="A1957" s="117">
        <v>45372</v>
      </c>
      <c r="B1957" s="105">
        <v>12</v>
      </c>
      <c r="C1957" s="232">
        <v>4.7946730659999997</v>
      </c>
    </row>
    <row r="1958" spans="1:3" x14ac:dyDescent="0.25">
      <c r="A1958" s="117">
        <v>45372</v>
      </c>
      <c r="B1958" s="105">
        <v>13</v>
      </c>
      <c r="C1958" s="232">
        <v>4.7924325873000004</v>
      </c>
    </row>
    <row r="1959" spans="1:3" x14ac:dyDescent="0.25">
      <c r="A1959" s="117">
        <v>45372</v>
      </c>
      <c r="B1959" s="105">
        <v>14</v>
      </c>
      <c r="C1959" s="232">
        <v>4.6913512275000002</v>
      </c>
    </row>
    <row r="1960" spans="1:3" x14ac:dyDescent="0.25">
      <c r="A1960" s="117">
        <v>45372</v>
      </c>
      <c r="B1960" s="105">
        <v>15</v>
      </c>
      <c r="C1960" s="232">
        <v>4.5694885871000004</v>
      </c>
    </row>
    <row r="1961" spans="1:3" x14ac:dyDescent="0.25">
      <c r="A1961" s="117">
        <v>45372</v>
      </c>
      <c r="B1961" s="105">
        <v>16</v>
      </c>
      <c r="C1961" s="232">
        <v>4.582834290100001</v>
      </c>
    </row>
    <row r="1962" spans="1:3" x14ac:dyDescent="0.25">
      <c r="A1962" s="117">
        <v>45372</v>
      </c>
      <c r="B1962" s="105">
        <v>17</v>
      </c>
      <c r="C1962" s="232">
        <v>4.4790498969000003</v>
      </c>
    </row>
    <row r="1963" spans="1:3" x14ac:dyDescent="0.25">
      <c r="A1963" s="117">
        <v>45372</v>
      </c>
      <c r="B1963" s="105">
        <v>18</v>
      </c>
      <c r="C1963" s="232">
        <v>4.1971217963000003</v>
      </c>
    </row>
    <row r="1964" spans="1:3" x14ac:dyDescent="0.25">
      <c r="A1964" s="117">
        <v>45372</v>
      </c>
      <c r="B1964" s="105">
        <v>19</v>
      </c>
      <c r="C1964" s="232">
        <v>4.0379702155999997</v>
      </c>
    </row>
    <row r="1965" spans="1:3" x14ac:dyDescent="0.25">
      <c r="A1965" s="117">
        <v>45372</v>
      </c>
      <c r="B1965" s="105">
        <v>20</v>
      </c>
      <c r="C1965" s="232">
        <v>3.9233132634999999</v>
      </c>
    </row>
    <row r="1966" spans="1:3" x14ac:dyDescent="0.25">
      <c r="A1966" s="117">
        <v>45372</v>
      </c>
      <c r="B1966" s="105">
        <v>21</v>
      </c>
      <c r="C1966" s="232">
        <v>4.0188565984000002</v>
      </c>
    </row>
    <row r="1967" spans="1:3" x14ac:dyDescent="0.25">
      <c r="A1967" s="117">
        <v>45372</v>
      </c>
      <c r="B1967" s="105">
        <v>22</v>
      </c>
      <c r="C1967" s="232">
        <v>4.0785863041999999</v>
      </c>
    </row>
    <row r="1968" spans="1:3" x14ac:dyDescent="0.25">
      <c r="A1968" s="117">
        <v>45372</v>
      </c>
      <c r="B1968" s="105">
        <v>23</v>
      </c>
      <c r="C1968" s="232">
        <v>3.9987728276999999</v>
      </c>
    </row>
    <row r="1969" spans="1:3" x14ac:dyDescent="0.25">
      <c r="A1969" s="117">
        <v>45372</v>
      </c>
      <c r="B1969" s="105">
        <v>24</v>
      </c>
      <c r="C1969" s="232">
        <v>3.9490532844000001</v>
      </c>
    </row>
    <row r="1970" spans="1:3" x14ac:dyDescent="0.25">
      <c r="A1970" s="117">
        <v>45373</v>
      </c>
      <c r="B1970" s="105">
        <v>1</v>
      </c>
      <c r="C1970" s="232">
        <v>3.9235140387</v>
      </c>
    </row>
    <row r="1971" spans="1:3" x14ac:dyDescent="0.25">
      <c r="A1971" s="117">
        <v>45373</v>
      </c>
      <c r="B1971" s="105">
        <v>2</v>
      </c>
      <c r="C1971" s="232">
        <v>3.9982127996000001</v>
      </c>
    </row>
    <row r="1972" spans="1:3" x14ac:dyDescent="0.25">
      <c r="A1972" s="117">
        <v>45373</v>
      </c>
      <c r="B1972" s="105">
        <v>3</v>
      </c>
      <c r="C1972" s="232">
        <v>3.9618066410999999</v>
      </c>
    </row>
    <row r="1973" spans="1:3" x14ac:dyDescent="0.25">
      <c r="A1973" s="117">
        <v>45373</v>
      </c>
      <c r="B1973" s="105">
        <v>4</v>
      </c>
      <c r="C1973" s="232">
        <v>3.9372831427000001</v>
      </c>
    </row>
    <row r="1974" spans="1:3" x14ac:dyDescent="0.25">
      <c r="A1974" s="117">
        <v>45373</v>
      </c>
      <c r="B1974" s="105">
        <v>5</v>
      </c>
      <c r="C1974" s="232">
        <v>3.9179283149000002</v>
      </c>
    </row>
    <row r="1975" spans="1:3" x14ac:dyDescent="0.25">
      <c r="A1975" s="117">
        <v>45373</v>
      </c>
      <c r="B1975" s="105">
        <v>6</v>
      </c>
      <c r="C1975" s="232">
        <v>3.9189670111999999</v>
      </c>
    </row>
    <row r="1976" spans="1:3" x14ac:dyDescent="0.25">
      <c r="A1976" s="117">
        <v>45373</v>
      </c>
      <c r="B1976" s="105">
        <v>7</v>
      </c>
      <c r="C1976" s="232">
        <v>4.0546639410000003</v>
      </c>
    </row>
    <row r="1977" spans="1:3" x14ac:dyDescent="0.25">
      <c r="A1977" s="117">
        <v>45373</v>
      </c>
      <c r="B1977" s="105">
        <v>8</v>
      </c>
      <c r="C1977" s="232">
        <v>4.2330572212000002</v>
      </c>
    </row>
    <row r="1978" spans="1:3" x14ac:dyDescent="0.25">
      <c r="A1978" s="117">
        <v>45373</v>
      </c>
      <c r="B1978" s="105">
        <v>9</v>
      </c>
      <c r="C1978" s="232">
        <v>4.5930574957000001</v>
      </c>
    </row>
    <row r="1979" spans="1:3" x14ac:dyDescent="0.25">
      <c r="A1979" s="117">
        <v>45373</v>
      </c>
      <c r="B1979" s="105">
        <v>10</v>
      </c>
      <c r="C1979" s="232">
        <v>4.6027230230000002</v>
      </c>
    </row>
    <row r="1980" spans="1:3" x14ac:dyDescent="0.25">
      <c r="A1980" s="117">
        <v>45373</v>
      </c>
      <c r="B1980" s="105">
        <v>11</v>
      </c>
      <c r="C1980" s="232">
        <v>4.6924051520000001</v>
      </c>
    </row>
    <row r="1981" spans="1:3" x14ac:dyDescent="0.25">
      <c r="A1981" s="117">
        <v>45373</v>
      </c>
      <c r="B1981" s="105">
        <v>12</v>
      </c>
      <c r="C1981" s="232">
        <v>4.8091043708000001</v>
      </c>
    </row>
    <row r="1982" spans="1:3" x14ac:dyDescent="0.25">
      <c r="A1982" s="117">
        <v>45373</v>
      </c>
      <c r="B1982" s="105">
        <v>13</v>
      </c>
      <c r="C1982" s="232">
        <v>4.6775672615000001</v>
      </c>
    </row>
    <row r="1983" spans="1:3" x14ac:dyDescent="0.25">
      <c r="A1983" s="117">
        <v>45373</v>
      </c>
      <c r="B1983" s="105">
        <v>14</v>
      </c>
      <c r="C1983" s="232">
        <v>4.5362626347999999</v>
      </c>
    </row>
    <row r="1984" spans="1:3" x14ac:dyDescent="0.25">
      <c r="A1984" s="117">
        <v>45373</v>
      </c>
      <c r="B1984" s="105">
        <v>15</v>
      </c>
      <c r="C1984" s="232">
        <v>4.6839977424999999</v>
      </c>
    </row>
    <row r="1985" spans="1:3" x14ac:dyDescent="0.25">
      <c r="A1985" s="117">
        <v>45373</v>
      </c>
      <c r="B1985" s="105">
        <v>16</v>
      </c>
      <c r="C1985" s="232">
        <v>4.6686012884999997</v>
      </c>
    </row>
    <row r="1986" spans="1:3" x14ac:dyDescent="0.25">
      <c r="A1986" s="117">
        <v>45373</v>
      </c>
      <c r="B1986" s="105">
        <v>17</v>
      </c>
      <c r="C1986" s="232">
        <v>4.6477765201999999</v>
      </c>
    </row>
    <row r="1987" spans="1:3" x14ac:dyDescent="0.25">
      <c r="A1987" s="117">
        <v>45373</v>
      </c>
      <c r="B1987" s="105">
        <v>18</v>
      </c>
      <c r="C1987" s="232">
        <v>4.0170367133999996</v>
      </c>
    </row>
    <row r="1988" spans="1:3" x14ac:dyDescent="0.25">
      <c r="A1988" s="117">
        <v>45373</v>
      </c>
      <c r="B1988" s="105">
        <v>19</v>
      </c>
      <c r="C1988" s="232">
        <v>3.8628536076</v>
      </c>
    </row>
    <row r="1989" spans="1:3" x14ac:dyDescent="0.25">
      <c r="A1989" s="117">
        <v>45373</v>
      </c>
      <c r="B1989" s="105">
        <v>20</v>
      </c>
      <c r="C1989" s="232">
        <v>3.8447720038000002</v>
      </c>
    </row>
    <row r="1990" spans="1:3" x14ac:dyDescent="0.25">
      <c r="A1990" s="117">
        <v>45373</v>
      </c>
      <c r="B1990" s="105">
        <v>21</v>
      </c>
      <c r="C1990" s="232">
        <v>3.9277560433000001</v>
      </c>
    </row>
    <row r="1991" spans="1:3" x14ac:dyDescent="0.25">
      <c r="A1991" s="117">
        <v>45373</v>
      </c>
      <c r="B1991" s="105">
        <v>22</v>
      </c>
      <c r="C1991" s="232">
        <v>3.8949114692000002</v>
      </c>
    </row>
    <row r="1992" spans="1:3" x14ac:dyDescent="0.25">
      <c r="A1992" s="117">
        <v>45373</v>
      </c>
      <c r="B1992" s="105">
        <v>23</v>
      </c>
      <c r="C1992" s="232">
        <v>3.829584229</v>
      </c>
    </row>
    <row r="1993" spans="1:3" x14ac:dyDescent="0.25">
      <c r="A1993" s="117">
        <v>45373</v>
      </c>
      <c r="B1993" s="105">
        <v>24</v>
      </c>
      <c r="C1993" s="232">
        <v>3.8509698797</v>
      </c>
    </row>
    <row r="1994" spans="1:3" x14ac:dyDescent="0.25">
      <c r="A1994" s="117">
        <v>45374</v>
      </c>
      <c r="B1994" s="105">
        <v>1</v>
      </c>
      <c r="C1994" s="232">
        <v>3.7151333623</v>
      </c>
    </row>
    <row r="1995" spans="1:3" x14ac:dyDescent="0.25">
      <c r="A1995" s="117">
        <v>45374</v>
      </c>
      <c r="B1995" s="105">
        <v>2</v>
      </c>
      <c r="C1995" s="232">
        <v>3.6811716009</v>
      </c>
    </row>
    <row r="1996" spans="1:3" x14ac:dyDescent="0.25">
      <c r="A1996" s="117">
        <v>45374</v>
      </c>
      <c r="B1996" s="105">
        <v>3</v>
      </c>
      <c r="C1996" s="232">
        <v>3.7113226018000001</v>
      </c>
    </row>
    <row r="1997" spans="1:3" x14ac:dyDescent="0.25">
      <c r="A1997" s="117">
        <v>45374</v>
      </c>
      <c r="B1997" s="105">
        <v>4</v>
      </c>
      <c r="C1997" s="232">
        <v>3.6536987311</v>
      </c>
    </row>
    <row r="1998" spans="1:3" x14ac:dyDescent="0.25">
      <c r="A1998" s="117">
        <v>45374</v>
      </c>
      <c r="B1998" s="105">
        <v>5</v>
      </c>
      <c r="C1998" s="232">
        <v>3.6474516913000001</v>
      </c>
    </row>
    <row r="1999" spans="1:3" x14ac:dyDescent="0.25">
      <c r="A1999" s="117">
        <v>45374</v>
      </c>
      <c r="B1999" s="105">
        <v>6</v>
      </c>
      <c r="C1999" s="232">
        <v>3.6334759831999999</v>
      </c>
    </row>
    <row r="2000" spans="1:3" x14ac:dyDescent="0.25">
      <c r="A2000" s="117">
        <v>45374</v>
      </c>
      <c r="B2000" s="105">
        <v>7</v>
      </c>
      <c r="C2000" s="232">
        <v>3.680364167</v>
      </c>
    </row>
    <row r="2001" spans="1:3" x14ac:dyDescent="0.25">
      <c r="A2001" s="117">
        <v>45374</v>
      </c>
      <c r="B2001" s="105">
        <v>8</v>
      </c>
      <c r="C2001" s="232">
        <v>3.7510334785000001</v>
      </c>
    </row>
    <row r="2002" spans="1:3" x14ac:dyDescent="0.25">
      <c r="A2002" s="117">
        <v>45374</v>
      </c>
      <c r="B2002" s="105">
        <v>9</v>
      </c>
      <c r="C2002" s="232">
        <v>3.650781861</v>
      </c>
    </row>
    <row r="2003" spans="1:3" x14ac:dyDescent="0.25">
      <c r="A2003" s="117">
        <v>45374</v>
      </c>
      <c r="B2003" s="105">
        <v>10</v>
      </c>
      <c r="C2003" s="232">
        <v>3.6682942817000002</v>
      </c>
    </row>
    <row r="2004" spans="1:3" x14ac:dyDescent="0.25">
      <c r="A2004" s="117">
        <v>45374</v>
      </c>
      <c r="B2004" s="105">
        <v>11</v>
      </c>
      <c r="C2004" s="232">
        <v>3.6759383246000001</v>
      </c>
    </row>
    <row r="2005" spans="1:3" x14ac:dyDescent="0.25">
      <c r="A2005" s="117">
        <v>45374</v>
      </c>
      <c r="B2005" s="105">
        <v>12</v>
      </c>
      <c r="C2005" s="232">
        <v>3.6739648444999999</v>
      </c>
    </row>
    <row r="2006" spans="1:3" x14ac:dyDescent="0.25">
      <c r="A2006" s="117">
        <v>45374</v>
      </c>
      <c r="B2006" s="105">
        <v>13</v>
      </c>
      <c r="C2006" s="232">
        <v>3.6475574042000001</v>
      </c>
    </row>
    <row r="2007" spans="1:3" x14ac:dyDescent="0.25">
      <c r="A2007" s="117">
        <v>45374</v>
      </c>
      <c r="B2007" s="105">
        <v>14</v>
      </c>
      <c r="C2007" s="232">
        <v>3.6225774847999999</v>
      </c>
    </row>
    <row r="2008" spans="1:3" x14ac:dyDescent="0.25">
      <c r="A2008" s="117">
        <v>45374</v>
      </c>
      <c r="B2008" s="105">
        <v>15</v>
      </c>
      <c r="C2008" s="232">
        <v>3.5193343206000001</v>
      </c>
    </row>
    <row r="2009" spans="1:3" x14ac:dyDescent="0.25">
      <c r="A2009" s="117">
        <v>45374</v>
      </c>
      <c r="B2009" s="105">
        <v>16</v>
      </c>
      <c r="C2009" s="232">
        <v>3.5963292241000002</v>
      </c>
    </row>
    <row r="2010" spans="1:3" x14ac:dyDescent="0.25">
      <c r="A2010" s="117">
        <v>45374</v>
      </c>
      <c r="B2010" s="105">
        <v>17</v>
      </c>
      <c r="C2010" s="232">
        <v>3.5945174260999999</v>
      </c>
    </row>
    <row r="2011" spans="1:3" x14ac:dyDescent="0.25">
      <c r="A2011" s="117">
        <v>45374</v>
      </c>
      <c r="B2011" s="105">
        <v>18</v>
      </c>
      <c r="C2011" s="232">
        <v>3.5388976447</v>
      </c>
    </row>
    <row r="2012" spans="1:3" x14ac:dyDescent="0.25">
      <c r="A2012" s="117">
        <v>45374</v>
      </c>
      <c r="B2012" s="105">
        <v>19</v>
      </c>
      <c r="C2012" s="232">
        <v>3.5648273625</v>
      </c>
    </row>
    <row r="2013" spans="1:3" x14ac:dyDescent="0.25">
      <c r="A2013" s="117">
        <v>45374</v>
      </c>
      <c r="B2013" s="105">
        <v>20</v>
      </c>
      <c r="C2013" s="232">
        <v>3.5641948247999999</v>
      </c>
    </row>
    <row r="2014" spans="1:3" x14ac:dyDescent="0.25">
      <c r="A2014" s="117">
        <v>45374</v>
      </c>
      <c r="B2014" s="105">
        <v>21</v>
      </c>
      <c r="C2014" s="232">
        <v>3.6763992621999999</v>
      </c>
    </row>
    <row r="2015" spans="1:3" x14ac:dyDescent="0.25">
      <c r="A2015" s="117">
        <v>45374</v>
      </c>
      <c r="B2015" s="105">
        <v>22</v>
      </c>
      <c r="C2015" s="232">
        <v>3.6681713568999998</v>
      </c>
    </row>
    <row r="2016" spans="1:3" x14ac:dyDescent="0.25">
      <c r="A2016" s="117">
        <v>45374</v>
      </c>
      <c r="B2016" s="105">
        <v>23</v>
      </c>
      <c r="C2016" s="232">
        <v>3.6385653082</v>
      </c>
    </row>
    <row r="2017" spans="1:3" x14ac:dyDescent="0.25">
      <c r="A2017" s="117">
        <v>45374</v>
      </c>
      <c r="B2017" s="105">
        <v>24</v>
      </c>
      <c r="C2017" s="232">
        <v>3.6885195317999999</v>
      </c>
    </row>
    <row r="2018" spans="1:3" x14ac:dyDescent="0.25">
      <c r="A2018" s="117">
        <v>45375</v>
      </c>
      <c r="B2018" s="105">
        <v>1</v>
      </c>
      <c r="C2018" s="232">
        <v>3.747769715</v>
      </c>
    </row>
    <row r="2019" spans="1:3" x14ac:dyDescent="0.25">
      <c r="A2019" s="117">
        <v>45375</v>
      </c>
      <c r="B2019" s="105">
        <v>2</v>
      </c>
      <c r="C2019" s="232">
        <v>3.7088782966</v>
      </c>
    </row>
    <row r="2020" spans="1:3" x14ac:dyDescent="0.25">
      <c r="A2020" s="117">
        <v>45375</v>
      </c>
      <c r="B2020" s="105">
        <v>3</v>
      </c>
      <c r="C2020" s="232">
        <v>3.7050279854000001</v>
      </c>
    </row>
    <row r="2021" spans="1:3" x14ac:dyDescent="0.25">
      <c r="A2021" s="117">
        <v>45375</v>
      </c>
      <c r="B2021" s="105">
        <v>4</v>
      </c>
      <c r="C2021" s="232">
        <v>3.6667812505000001</v>
      </c>
    </row>
    <row r="2022" spans="1:3" x14ac:dyDescent="0.25">
      <c r="A2022" s="117">
        <v>45375</v>
      </c>
      <c r="B2022" s="105">
        <v>5</v>
      </c>
      <c r="C2022" s="232">
        <v>3.6570414740000001</v>
      </c>
    </row>
    <row r="2023" spans="1:3" x14ac:dyDescent="0.25">
      <c r="A2023" s="117">
        <v>45375</v>
      </c>
      <c r="B2023" s="105">
        <v>6</v>
      </c>
      <c r="C2023" s="232">
        <v>3.7127012638000001</v>
      </c>
    </row>
    <row r="2024" spans="1:3" x14ac:dyDescent="0.25">
      <c r="A2024" s="117">
        <v>45375</v>
      </c>
      <c r="B2024" s="105">
        <v>7</v>
      </c>
      <c r="C2024" s="232">
        <v>3.7173756415999999</v>
      </c>
    </row>
    <row r="2025" spans="1:3" x14ac:dyDescent="0.25">
      <c r="A2025" s="117">
        <v>45375</v>
      </c>
      <c r="B2025" s="105">
        <v>8</v>
      </c>
      <c r="C2025" s="232">
        <v>3.7126634526000002</v>
      </c>
    </row>
    <row r="2026" spans="1:3" x14ac:dyDescent="0.25">
      <c r="A2026" s="117">
        <v>45375</v>
      </c>
      <c r="B2026" s="105">
        <v>9</v>
      </c>
      <c r="C2026" s="232">
        <v>3.668680787</v>
      </c>
    </row>
    <row r="2027" spans="1:3" x14ac:dyDescent="0.25">
      <c r="A2027" s="117">
        <v>45375</v>
      </c>
      <c r="B2027" s="105">
        <v>10</v>
      </c>
      <c r="C2027" s="232">
        <v>3.6693702093999998</v>
      </c>
    </row>
    <row r="2028" spans="1:3" x14ac:dyDescent="0.25">
      <c r="A2028" s="117">
        <v>45375</v>
      </c>
      <c r="B2028" s="105">
        <v>11</v>
      </c>
      <c r="C2028" s="232">
        <v>3.6726884772999999</v>
      </c>
    </row>
    <row r="2029" spans="1:3" x14ac:dyDescent="0.25">
      <c r="A2029" s="117">
        <v>45375</v>
      </c>
      <c r="B2029" s="105">
        <v>12</v>
      </c>
      <c r="C2029" s="232">
        <v>3.6317544258000001</v>
      </c>
    </row>
    <row r="2030" spans="1:3" x14ac:dyDescent="0.25">
      <c r="A2030" s="117">
        <v>45375</v>
      </c>
      <c r="B2030" s="105">
        <v>13</v>
      </c>
      <c r="C2030" s="232">
        <v>3.6517962348999999</v>
      </c>
    </row>
    <row r="2031" spans="1:3" x14ac:dyDescent="0.25">
      <c r="A2031" s="117">
        <v>45375</v>
      </c>
      <c r="B2031" s="105">
        <v>14</v>
      </c>
      <c r="C2031" s="232">
        <v>3.601768952</v>
      </c>
    </row>
    <row r="2032" spans="1:3" x14ac:dyDescent="0.25">
      <c r="A2032" s="117">
        <v>45375</v>
      </c>
      <c r="B2032" s="105">
        <v>15</v>
      </c>
      <c r="C2032" s="232">
        <v>3.6115075994999999</v>
      </c>
    </row>
    <row r="2033" spans="1:3" x14ac:dyDescent="0.25">
      <c r="A2033" s="117">
        <v>45375</v>
      </c>
      <c r="B2033" s="105">
        <v>16</v>
      </c>
      <c r="C2033" s="232">
        <v>3.5753508917999999</v>
      </c>
    </row>
    <row r="2034" spans="1:3" x14ac:dyDescent="0.25">
      <c r="A2034" s="117">
        <v>45375</v>
      </c>
      <c r="B2034" s="105">
        <v>17</v>
      </c>
      <c r="C2034" s="232">
        <v>3.5737533880000001</v>
      </c>
    </row>
    <row r="2035" spans="1:3" x14ac:dyDescent="0.25">
      <c r="A2035" s="117">
        <v>45375</v>
      </c>
      <c r="B2035" s="105">
        <v>18</v>
      </c>
      <c r="C2035" s="232">
        <v>3.5764981391999999</v>
      </c>
    </row>
    <row r="2036" spans="1:3" x14ac:dyDescent="0.25">
      <c r="A2036" s="117">
        <v>45375</v>
      </c>
      <c r="B2036" s="105">
        <v>19</v>
      </c>
      <c r="C2036" s="232">
        <v>3.5862838141000002</v>
      </c>
    </row>
    <row r="2037" spans="1:3" x14ac:dyDescent="0.25">
      <c r="A2037" s="117">
        <v>45375</v>
      </c>
      <c r="B2037" s="105">
        <v>20</v>
      </c>
      <c r="C2037" s="232">
        <v>3.5873571785</v>
      </c>
    </row>
    <row r="2038" spans="1:3" x14ac:dyDescent="0.25">
      <c r="A2038" s="117">
        <v>45375</v>
      </c>
      <c r="B2038" s="105">
        <v>21</v>
      </c>
      <c r="C2038" s="232">
        <v>3.6771616826</v>
      </c>
    </row>
    <row r="2039" spans="1:3" x14ac:dyDescent="0.25">
      <c r="A2039" s="117">
        <v>45375</v>
      </c>
      <c r="B2039" s="105">
        <v>22</v>
      </c>
      <c r="C2039" s="232">
        <v>3.7365806585999999</v>
      </c>
    </row>
    <row r="2040" spans="1:3" x14ac:dyDescent="0.25">
      <c r="A2040" s="117">
        <v>45375</v>
      </c>
      <c r="B2040" s="105">
        <v>23</v>
      </c>
      <c r="C2040" s="232">
        <v>3.7070502322999999</v>
      </c>
    </row>
    <row r="2041" spans="1:3" x14ac:dyDescent="0.25">
      <c r="A2041" s="117">
        <v>45375</v>
      </c>
      <c r="B2041" s="105">
        <v>24</v>
      </c>
      <c r="C2041" s="232">
        <v>3.6992357794999999</v>
      </c>
    </row>
    <row r="2042" spans="1:3" x14ac:dyDescent="0.25">
      <c r="A2042" s="117">
        <v>45376</v>
      </c>
      <c r="B2042" s="105">
        <v>1</v>
      </c>
      <c r="C2042" s="232">
        <v>3.7010565497000001</v>
      </c>
    </row>
    <row r="2043" spans="1:3" x14ac:dyDescent="0.25">
      <c r="A2043" s="117">
        <v>45376</v>
      </c>
      <c r="B2043" s="105">
        <v>2</v>
      </c>
      <c r="C2043" s="232">
        <v>3.7124176948000001</v>
      </c>
    </row>
    <row r="2044" spans="1:3" x14ac:dyDescent="0.25">
      <c r="A2044" s="117">
        <v>45376</v>
      </c>
      <c r="B2044" s="105">
        <v>3</v>
      </c>
      <c r="C2044" s="232">
        <v>3.7229024969000002</v>
      </c>
    </row>
    <row r="2045" spans="1:3" x14ac:dyDescent="0.25">
      <c r="A2045" s="117">
        <v>45376</v>
      </c>
      <c r="B2045" s="105">
        <v>4</v>
      </c>
      <c r="C2045" s="232">
        <v>3.7072374578999998</v>
      </c>
    </row>
    <row r="2046" spans="1:3" x14ac:dyDescent="0.25">
      <c r="A2046" s="117">
        <v>45376</v>
      </c>
      <c r="B2046" s="105">
        <v>5</v>
      </c>
      <c r="C2046" s="232">
        <v>3.7174288029999998</v>
      </c>
    </row>
    <row r="2047" spans="1:3" x14ac:dyDescent="0.25">
      <c r="A2047" s="117">
        <v>45376</v>
      </c>
      <c r="B2047" s="105">
        <v>6</v>
      </c>
      <c r="C2047" s="232">
        <v>3.7724845282000001</v>
      </c>
    </row>
    <row r="2048" spans="1:3" x14ac:dyDescent="0.25">
      <c r="A2048" s="117">
        <v>45376</v>
      </c>
      <c r="B2048" s="105">
        <v>7</v>
      </c>
      <c r="C2048" s="232">
        <v>3.9692976995999998</v>
      </c>
    </row>
    <row r="2049" spans="1:3" x14ac:dyDescent="0.25">
      <c r="A2049" s="117">
        <v>45376</v>
      </c>
      <c r="B2049" s="105">
        <v>8</v>
      </c>
      <c r="C2049" s="232">
        <v>4.2382159736</v>
      </c>
    </row>
    <row r="2050" spans="1:3" x14ac:dyDescent="0.25">
      <c r="A2050" s="117">
        <v>45376</v>
      </c>
      <c r="B2050" s="105">
        <v>9</v>
      </c>
      <c r="C2050" s="232">
        <v>4.5514606939000002</v>
      </c>
    </row>
    <row r="2051" spans="1:3" x14ac:dyDescent="0.25">
      <c r="A2051" s="117">
        <v>45376</v>
      </c>
      <c r="B2051" s="105">
        <v>10</v>
      </c>
      <c r="C2051" s="232">
        <v>4.8085367437000004</v>
      </c>
    </row>
    <row r="2052" spans="1:3" x14ac:dyDescent="0.25">
      <c r="A2052" s="117">
        <v>45376</v>
      </c>
      <c r="B2052" s="105">
        <v>11</v>
      </c>
      <c r="C2052" s="232">
        <v>4.7498188789000002</v>
      </c>
    </row>
    <row r="2053" spans="1:3" x14ac:dyDescent="0.25">
      <c r="A2053" s="117">
        <v>45376</v>
      </c>
      <c r="B2053" s="105">
        <v>12</v>
      </c>
      <c r="C2053" s="232">
        <v>4.8227834175000002</v>
      </c>
    </row>
    <row r="2054" spans="1:3" x14ac:dyDescent="0.25">
      <c r="A2054" s="117">
        <v>45376</v>
      </c>
      <c r="B2054" s="105">
        <v>13</v>
      </c>
      <c r="C2054" s="232">
        <v>4.7694912726999998</v>
      </c>
    </row>
    <row r="2055" spans="1:3" x14ac:dyDescent="0.25">
      <c r="A2055" s="117">
        <v>45376</v>
      </c>
      <c r="B2055" s="105">
        <v>14</v>
      </c>
      <c r="C2055" s="232">
        <v>4.6126668707</v>
      </c>
    </row>
    <row r="2056" spans="1:3" x14ac:dyDescent="0.25">
      <c r="A2056" s="117">
        <v>45376</v>
      </c>
      <c r="B2056" s="105">
        <v>15</v>
      </c>
      <c r="C2056" s="232">
        <v>4.7280065618</v>
      </c>
    </row>
    <row r="2057" spans="1:3" x14ac:dyDescent="0.25">
      <c r="A2057" s="117">
        <v>45376</v>
      </c>
      <c r="B2057" s="105">
        <v>16</v>
      </c>
      <c r="C2057" s="232">
        <v>4.6521829231999998</v>
      </c>
    </row>
    <row r="2058" spans="1:3" x14ac:dyDescent="0.25">
      <c r="A2058" s="117">
        <v>45376</v>
      </c>
      <c r="B2058" s="105">
        <v>17</v>
      </c>
      <c r="C2058" s="232">
        <v>4.7603836678000002</v>
      </c>
    </row>
    <row r="2059" spans="1:3" x14ac:dyDescent="0.25">
      <c r="A2059" s="117">
        <v>45376</v>
      </c>
      <c r="B2059" s="105">
        <v>18</v>
      </c>
      <c r="C2059" s="232">
        <v>4.2848606575000003</v>
      </c>
    </row>
    <row r="2060" spans="1:3" x14ac:dyDescent="0.25">
      <c r="A2060" s="117">
        <v>45376</v>
      </c>
      <c r="B2060" s="105">
        <v>19</v>
      </c>
      <c r="C2060" s="232">
        <v>4.0047454535</v>
      </c>
    </row>
    <row r="2061" spans="1:3" x14ac:dyDescent="0.25">
      <c r="A2061" s="117">
        <v>45376</v>
      </c>
      <c r="B2061" s="105">
        <v>20</v>
      </c>
      <c r="C2061" s="232">
        <v>3.9181483160999999</v>
      </c>
    </row>
    <row r="2062" spans="1:3" x14ac:dyDescent="0.25">
      <c r="A2062" s="117">
        <v>45376</v>
      </c>
      <c r="B2062" s="105">
        <v>21</v>
      </c>
      <c r="C2062" s="232">
        <v>4.0278785711999996</v>
      </c>
    </row>
    <row r="2063" spans="1:3" x14ac:dyDescent="0.25">
      <c r="A2063" s="117">
        <v>45376</v>
      </c>
      <c r="B2063" s="105">
        <v>22</v>
      </c>
      <c r="C2063" s="232">
        <v>4.0680861213000004</v>
      </c>
    </row>
    <row r="2064" spans="1:3" x14ac:dyDescent="0.25">
      <c r="A2064" s="117">
        <v>45376</v>
      </c>
      <c r="B2064" s="105">
        <v>23</v>
      </c>
      <c r="C2064" s="232">
        <v>4.0321987006000004</v>
      </c>
    </row>
    <row r="2065" spans="1:3" x14ac:dyDescent="0.25">
      <c r="A2065" s="117">
        <v>45376</v>
      </c>
      <c r="B2065" s="105">
        <v>24</v>
      </c>
      <c r="C2065" s="232">
        <v>4.0511773686000003</v>
      </c>
    </row>
    <row r="2066" spans="1:3" x14ac:dyDescent="0.25">
      <c r="A2066" s="117">
        <v>45377</v>
      </c>
      <c r="B2066" s="105">
        <v>1</v>
      </c>
      <c r="C2066" s="232">
        <v>4.1023548589000001</v>
      </c>
    </row>
    <row r="2067" spans="1:3" x14ac:dyDescent="0.25">
      <c r="A2067" s="117">
        <v>45377</v>
      </c>
      <c r="B2067" s="105">
        <v>2</v>
      </c>
      <c r="C2067" s="232">
        <v>4.0993918461999996</v>
      </c>
    </row>
    <row r="2068" spans="1:3" x14ac:dyDescent="0.25">
      <c r="A2068" s="117">
        <v>45377</v>
      </c>
      <c r="B2068" s="105">
        <v>3</v>
      </c>
      <c r="C2068" s="232">
        <v>4.0063241888999999</v>
      </c>
    </row>
    <row r="2069" spans="1:3" x14ac:dyDescent="0.25">
      <c r="A2069" s="117">
        <v>45377</v>
      </c>
      <c r="B2069" s="105">
        <v>4</v>
      </c>
      <c r="C2069" s="232">
        <v>4.0151838383999996</v>
      </c>
    </row>
    <row r="2070" spans="1:3" x14ac:dyDescent="0.25">
      <c r="A2070" s="117">
        <v>45377</v>
      </c>
      <c r="B2070" s="105">
        <v>5</v>
      </c>
      <c r="C2070" s="232">
        <v>4.0213354803000003</v>
      </c>
    </row>
    <row r="2071" spans="1:3" x14ac:dyDescent="0.25">
      <c r="A2071" s="117">
        <v>45377</v>
      </c>
      <c r="B2071" s="105">
        <v>6</v>
      </c>
      <c r="C2071" s="232">
        <v>4.0477925115</v>
      </c>
    </row>
    <row r="2072" spans="1:3" x14ac:dyDescent="0.25">
      <c r="A2072" s="117">
        <v>45377</v>
      </c>
      <c r="B2072" s="105">
        <v>7</v>
      </c>
      <c r="C2072" s="232">
        <v>4.2484617314999999</v>
      </c>
    </row>
    <row r="2073" spans="1:3" x14ac:dyDescent="0.25">
      <c r="A2073" s="117">
        <v>45377</v>
      </c>
      <c r="B2073" s="105">
        <v>8</v>
      </c>
      <c r="C2073" s="232">
        <v>4.4840993049</v>
      </c>
    </row>
    <row r="2074" spans="1:3" x14ac:dyDescent="0.25">
      <c r="A2074" s="117">
        <v>45377</v>
      </c>
      <c r="B2074" s="105">
        <v>9</v>
      </c>
      <c r="C2074" s="232">
        <v>4.6825528266000003</v>
      </c>
    </row>
    <row r="2075" spans="1:3" x14ac:dyDescent="0.25">
      <c r="A2075" s="117">
        <v>45377</v>
      </c>
      <c r="B2075" s="105">
        <v>10</v>
      </c>
      <c r="C2075" s="232">
        <v>5.0539494636000004</v>
      </c>
    </row>
    <row r="2076" spans="1:3" x14ac:dyDescent="0.25">
      <c r="A2076" s="117">
        <v>45377</v>
      </c>
      <c r="B2076" s="105">
        <v>11</v>
      </c>
      <c r="C2076" s="232">
        <v>5.1087738348</v>
      </c>
    </row>
    <row r="2077" spans="1:3" x14ac:dyDescent="0.25">
      <c r="A2077" s="117">
        <v>45377</v>
      </c>
      <c r="B2077" s="105">
        <v>12</v>
      </c>
      <c r="C2077" s="232">
        <v>5.1319082341</v>
      </c>
    </row>
    <row r="2078" spans="1:3" x14ac:dyDescent="0.25">
      <c r="A2078" s="117">
        <v>45377</v>
      </c>
      <c r="B2078" s="105">
        <v>13</v>
      </c>
      <c r="C2078" s="232">
        <v>5.0286069950999996</v>
      </c>
    </row>
    <row r="2079" spans="1:3" x14ac:dyDescent="0.25">
      <c r="A2079" s="117">
        <v>45377</v>
      </c>
      <c r="B2079" s="105">
        <v>14</v>
      </c>
      <c r="C2079" s="232">
        <v>4.9604173894999999</v>
      </c>
    </row>
    <row r="2080" spans="1:3" x14ac:dyDescent="0.25">
      <c r="A2080" s="117">
        <v>45377</v>
      </c>
      <c r="B2080" s="105">
        <v>15</v>
      </c>
      <c r="C2080" s="232">
        <v>4.9126013494</v>
      </c>
    </row>
    <row r="2081" spans="1:3" x14ac:dyDescent="0.25">
      <c r="A2081" s="117">
        <v>45377</v>
      </c>
      <c r="B2081" s="105">
        <v>16</v>
      </c>
      <c r="C2081" s="232">
        <v>4.7959337775000002</v>
      </c>
    </row>
    <row r="2082" spans="1:3" x14ac:dyDescent="0.25">
      <c r="A2082" s="117">
        <v>45377</v>
      </c>
      <c r="B2082" s="105">
        <v>17</v>
      </c>
      <c r="C2082" s="232">
        <v>4.7229805304000001</v>
      </c>
    </row>
    <row r="2083" spans="1:3" x14ac:dyDescent="0.25">
      <c r="A2083" s="117">
        <v>45377</v>
      </c>
      <c r="B2083" s="105">
        <v>18</v>
      </c>
      <c r="C2083" s="232">
        <v>4.3348736578000002</v>
      </c>
    </row>
    <row r="2084" spans="1:3" x14ac:dyDescent="0.25">
      <c r="A2084" s="117">
        <v>45377</v>
      </c>
      <c r="B2084" s="105">
        <v>19</v>
      </c>
      <c r="C2084" s="232">
        <v>4.0377773442000002</v>
      </c>
    </row>
    <row r="2085" spans="1:3" x14ac:dyDescent="0.25">
      <c r="A2085" s="117">
        <v>45377</v>
      </c>
      <c r="B2085" s="105">
        <v>20</v>
      </c>
      <c r="C2085" s="232">
        <v>3.8786705329000002</v>
      </c>
    </row>
    <row r="2086" spans="1:3" x14ac:dyDescent="0.25">
      <c r="A2086" s="117">
        <v>45377</v>
      </c>
      <c r="B2086" s="105">
        <v>21</v>
      </c>
      <c r="C2086" s="232">
        <v>4.0703738103999996</v>
      </c>
    </row>
    <row r="2087" spans="1:3" x14ac:dyDescent="0.25">
      <c r="A2087" s="117">
        <v>45377</v>
      </c>
      <c r="B2087" s="105">
        <v>22</v>
      </c>
      <c r="C2087" s="232">
        <v>4.1259576422000004</v>
      </c>
    </row>
    <row r="2088" spans="1:3" x14ac:dyDescent="0.25">
      <c r="A2088" s="117">
        <v>45377</v>
      </c>
      <c r="B2088" s="105">
        <v>23</v>
      </c>
      <c r="C2088" s="232">
        <v>4.0424489447000003</v>
      </c>
    </row>
    <row r="2089" spans="1:3" x14ac:dyDescent="0.25">
      <c r="A2089" s="117">
        <v>45377</v>
      </c>
      <c r="B2089" s="105">
        <v>24</v>
      </c>
      <c r="C2089" s="232">
        <v>4.0722217108000001</v>
      </c>
    </row>
    <row r="2090" spans="1:3" x14ac:dyDescent="0.25">
      <c r="A2090" s="117">
        <v>45378</v>
      </c>
      <c r="B2090" s="105">
        <v>1</v>
      </c>
      <c r="C2090" s="232">
        <v>4.0389942021999996</v>
      </c>
    </row>
    <row r="2091" spans="1:3" x14ac:dyDescent="0.25">
      <c r="A2091" s="117">
        <v>45378</v>
      </c>
      <c r="B2091" s="105">
        <v>2</v>
      </c>
      <c r="C2091" s="232">
        <v>3.9748985601000002</v>
      </c>
    </row>
    <row r="2092" spans="1:3" x14ac:dyDescent="0.25">
      <c r="A2092" s="117">
        <v>45378</v>
      </c>
      <c r="B2092" s="105">
        <v>3</v>
      </c>
      <c r="C2092" s="232">
        <v>3.9228238532000002</v>
      </c>
    </row>
    <row r="2093" spans="1:3" x14ac:dyDescent="0.25">
      <c r="A2093" s="117">
        <v>45378</v>
      </c>
      <c r="B2093" s="105">
        <v>4</v>
      </c>
      <c r="C2093" s="232">
        <v>3.8628670659000006</v>
      </c>
    </row>
    <row r="2094" spans="1:3" x14ac:dyDescent="0.25">
      <c r="A2094" s="117">
        <v>45378</v>
      </c>
      <c r="B2094" s="105">
        <v>5</v>
      </c>
      <c r="C2094" s="232">
        <v>3.8710296637999999</v>
      </c>
    </row>
    <row r="2095" spans="1:3" x14ac:dyDescent="0.25">
      <c r="A2095" s="117">
        <v>45378</v>
      </c>
      <c r="B2095" s="105">
        <v>6</v>
      </c>
      <c r="C2095" s="232">
        <v>3.9031979986000001</v>
      </c>
    </row>
    <row r="2096" spans="1:3" x14ac:dyDescent="0.25">
      <c r="A2096" s="117">
        <v>45378</v>
      </c>
      <c r="B2096" s="105">
        <v>7</v>
      </c>
      <c r="C2096" s="232">
        <v>4.0598297430999999</v>
      </c>
    </row>
    <row r="2097" spans="1:3" x14ac:dyDescent="0.25">
      <c r="A2097" s="117">
        <v>45378</v>
      </c>
      <c r="B2097" s="105">
        <v>8</v>
      </c>
      <c r="C2097" s="232">
        <v>4.2460796820000004</v>
      </c>
    </row>
    <row r="2098" spans="1:3" x14ac:dyDescent="0.25">
      <c r="A2098" s="117">
        <v>45378</v>
      </c>
      <c r="B2098" s="105">
        <v>9</v>
      </c>
      <c r="C2098" s="232">
        <v>4.6122326055</v>
      </c>
    </row>
    <row r="2099" spans="1:3" x14ac:dyDescent="0.25">
      <c r="A2099" s="117">
        <v>45378</v>
      </c>
      <c r="B2099" s="105">
        <v>10</v>
      </c>
      <c r="C2099" s="232">
        <v>4.7889590461999996</v>
      </c>
    </row>
    <row r="2100" spans="1:3" x14ac:dyDescent="0.25">
      <c r="A2100" s="117">
        <v>45378</v>
      </c>
      <c r="B2100" s="105">
        <v>11</v>
      </c>
      <c r="C2100" s="232">
        <v>4.7453567511000001</v>
      </c>
    </row>
    <row r="2101" spans="1:3" x14ac:dyDescent="0.25">
      <c r="A2101" s="117">
        <v>45378</v>
      </c>
      <c r="B2101" s="105">
        <v>12</v>
      </c>
      <c r="C2101" s="232">
        <v>4.5205896307</v>
      </c>
    </row>
    <row r="2102" spans="1:3" x14ac:dyDescent="0.25">
      <c r="A2102" s="117">
        <v>45378</v>
      </c>
      <c r="B2102" s="105">
        <v>13</v>
      </c>
      <c r="C2102" s="232">
        <v>4.6686701667000001</v>
      </c>
    </row>
    <row r="2103" spans="1:3" x14ac:dyDescent="0.25">
      <c r="A2103" s="117">
        <v>45378</v>
      </c>
      <c r="B2103" s="105">
        <v>14</v>
      </c>
      <c r="C2103" s="232">
        <v>4.6090549017000004</v>
      </c>
    </row>
    <row r="2104" spans="1:3" x14ac:dyDescent="0.25">
      <c r="A2104" s="117">
        <v>45378</v>
      </c>
      <c r="B2104" s="105">
        <v>15</v>
      </c>
      <c r="C2104" s="232">
        <v>4.7678542182000001</v>
      </c>
    </row>
    <row r="2105" spans="1:3" x14ac:dyDescent="0.25">
      <c r="A2105" s="117">
        <v>45378</v>
      </c>
      <c r="B2105" s="105">
        <v>16</v>
      </c>
      <c r="C2105" s="232">
        <v>4.665139527</v>
      </c>
    </row>
    <row r="2106" spans="1:3" x14ac:dyDescent="0.25">
      <c r="A2106" s="117">
        <v>45378</v>
      </c>
      <c r="B2106" s="105">
        <v>17</v>
      </c>
      <c r="C2106" s="232">
        <v>4.6205039680000004</v>
      </c>
    </row>
    <row r="2107" spans="1:3" x14ac:dyDescent="0.25">
      <c r="A2107" s="117">
        <v>45378</v>
      </c>
      <c r="B2107" s="105">
        <v>18</v>
      </c>
      <c r="C2107" s="232">
        <v>4.2582413640999999</v>
      </c>
    </row>
    <row r="2108" spans="1:3" x14ac:dyDescent="0.25">
      <c r="A2108" s="117">
        <v>45378</v>
      </c>
      <c r="B2108" s="105">
        <v>19</v>
      </c>
      <c r="C2108" s="232">
        <v>4.0664782414999996</v>
      </c>
    </row>
    <row r="2109" spans="1:3" x14ac:dyDescent="0.25">
      <c r="A2109" s="117">
        <v>45378</v>
      </c>
      <c r="B2109" s="105">
        <v>20</v>
      </c>
      <c r="C2109" s="232">
        <v>4.0176725165000002</v>
      </c>
    </row>
    <row r="2110" spans="1:3" x14ac:dyDescent="0.25">
      <c r="A2110" s="117">
        <v>45378</v>
      </c>
      <c r="B2110" s="105">
        <v>21</v>
      </c>
      <c r="C2110" s="232">
        <v>4.1353904730000002</v>
      </c>
    </row>
    <row r="2111" spans="1:3" x14ac:dyDescent="0.25">
      <c r="A2111" s="117">
        <v>45378</v>
      </c>
      <c r="B2111" s="105">
        <v>22</v>
      </c>
      <c r="C2111" s="232">
        <v>4.1904736639999998</v>
      </c>
    </row>
    <row r="2112" spans="1:3" x14ac:dyDescent="0.25">
      <c r="A2112" s="117">
        <v>45378</v>
      </c>
      <c r="B2112" s="105">
        <v>23</v>
      </c>
      <c r="C2112" s="232">
        <v>4.1247655339999998</v>
      </c>
    </row>
    <row r="2113" spans="1:3" x14ac:dyDescent="0.25">
      <c r="A2113" s="117">
        <v>45378</v>
      </c>
      <c r="B2113" s="105">
        <v>24</v>
      </c>
      <c r="C2113" s="232">
        <v>4.0942037663999997</v>
      </c>
    </row>
    <row r="2114" spans="1:3" x14ac:dyDescent="0.25">
      <c r="A2114" s="117">
        <v>45379</v>
      </c>
      <c r="B2114" s="105">
        <v>1</v>
      </c>
      <c r="C2114" s="232">
        <v>4.0771282659999999</v>
      </c>
    </row>
    <row r="2115" spans="1:3" x14ac:dyDescent="0.25">
      <c r="A2115" s="117">
        <v>45379</v>
      </c>
      <c r="B2115" s="105">
        <v>2</v>
      </c>
      <c r="C2115" s="232">
        <v>4.2318748786000002</v>
      </c>
    </row>
    <row r="2116" spans="1:3" x14ac:dyDescent="0.25">
      <c r="A2116" s="117">
        <v>45379</v>
      </c>
      <c r="B2116" s="105">
        <v>3</v>
      </c>
      <c r="C2116" s="232">
        <v>4.1495928958999997</v>
      </c>
    </row>
    <row r="2117" spans="1:3" x14ac:dyDescent="0.25">
      <c r="A2117" s="117">
        <v>45379</v>
      </c>
      <c r="B2117" s="105">
        <v>4</v>
      </c>
      <c r="C2117" s="232">
        <v>4.0557095646999999</v>
      </c>
    </row>
    <row r="2118" spans="1:3" x14ac:dyDescent="0.25">
      <c r="A2118" s="117">
        <v>45379</v>
      </c>
      <c r="B2118" s="105">
        <v>5</v>
      </c>
      <c r="C2118" s="232">
        <v>4.1391298833999999</v>
      </c>
    </row>
    <row r="2119" spans="1:3" x14ac:dyDescent="0.25">
      <c r="A2119" s="117">
        <v>45379</v>
      </c>
      <c r="B2119" s="105">
        <v>6</v>
      </c>
      <c r="C2119" s="232">
        <v>4.1629223332</v>
      </c>
    </row>
    <row r="2120" spans="1:3" x14ac:dyDescent="0.25">
      <c r="A2120" s="117">
        <v>45379</v>
      </c>
      <c r="B2120" s="105">
        <v>7</v>
      </c>
      <c r="C2120" s="232">
        <v>4.3755249334000004</v>
      </c>
    </row>
    <row r="2121" spans="1:3" x14ac:dyDescent="0.25">
      <c r="A2121" s="117">
        <v>45379</v>
      </c>
      <c r="B2121" s="105">
        <v>8</v>
      </c>
      <c r="C2121" s="232">
        <v>4.5799962776000003</v>
      </c>
    </row>
    <row r="2122" spans="1:3" x14ac:dyDescent="0.25">
      <c r="A2122" s="117">
        <v>45379</v>
      </c>
      <c r="B2122" s="105">
        <v>9</v>
      </c>
      <c r="C2122" s="232">
        <v>4.7247787481000003</v>
      </c>
    </row>
    <row r="2123" spans="1:3" x14ac:dyDescent="0.25">
      <c r="A2123" s="117">
        <v>45379</v>
      </c>
      <c r="B2123" s="105">
        <v>10</v>
      </c>
      <c r="C2123" s="232">
        <v>4.9374727789000001</v>
      </c>
    </row>
    <row r="2124" spans="1:3" x14ac:dyDescent="0.25">
      <c r="A2124" s="117">
        <v>45379</v>
      </c>
      <c r="B2124" s="105">
        <v>11</v>
      </c>
      <c r="C2124" s="232">
        <v>4.8718511054000002</v>
      </c>
    </row>
    <row r="2125" spans="1:3" x14ac:dyDescent="0.25">
      <c r="A2125" s="117">
        <v>45379</v>
      </c>
      <c r="B2125" s="105">
        <v>12</v>
      </c>
      <c r="C2125" s="232">
        <v>4.6811929022000003</v>
      </c>
    </row>
    <row r="2126" spans="1:3" x14ac:dyDescent="0.25">
      <c r="A2126" s="117">
        <v>45379</v>
      </c>
      <c r="B2126" s="105">
        <v>13</v>
      </c>
      <c r="C2126" s="232">
        <v>4.6834127507999996</v>
      </c>
    </row>
    <row r="2127" spans="1:3" x14ac:dyDescent="0.25">
      <c r="A2127" s="117">
        <v>45379</v>
      </c>
      <c r="B2127" s="105">
        <v>14</v>
      </c>
      <c r="C2127" s="232">
        <v>4.8915589912000002</v>
      </c>
    </row>
    <row r="2128" spans="1:3" x14ac:dyDescent="0.25">
      <c r="A2128" s="117">
        <v>45379</v>
      </c>
      <c r="B2128" s="105">
        <v>15</v>
      </c>
      <c r="C2128" s="232">
        <v>4.8400685736</v>
      </c>
    </row>
    <row r="2129" spans="1:3" x14ac:dyDescent="0.25">
      <c r="A2129" s="117">
        <v>45379</v>
      </c>
      <c r="B2129" s="105">
        <v>16</v>
      </c>
      <c r="C2129" s="232">
        <v>4.5815335392999996</v>
      </c>
    </row>
    <row r="2130" spans="1:3" x14ac:dyDescent="0.25">
      <c r="A2130" s="117">
        <v>45379</v>
      </c>
      <c r="B2130" s="105">
        <v>17</v>
      </c>
      <c r="C2130" s="232">
        <v>4.5433682562</v>
      </c>
    </row>
    <row r="2131" spans="1:3" x14ac:dyDescent="0.25">
      <c r="A2131" s="117">
        <v>45379</v>
      </c>
      <c r="B2131" s="105">
        <v>18</v>
      </c>
      <c r="C2131" s="232">
        <v>4.0559968573000003</v>
      </c>
    </row>
    <row r="2132" spans="1:3" x14ac:dyDescent="0.25">
      <c r="A2132" s="117">
        <v>45379</v>
      </c>
      <c r="B2132" s="105">
        <v>19</v>
      </c>
      <c r="C2132" s="232">
        <v>4.0855869145000003</v>
      </c>
    </row>
    <row r="2133" spans="1:3" x14ac:dyDescent="0.25">
      <c r="A2133" s="117">
        <v>45379</v>
      </c>
      <c r="B2133" s="105">
        <v>20</v>
      </c>
      <c r="C2133" s="232">
        <v>3.9831855476000002</v>
      </c>
    </row>
    <row r="2134" spans="1:3" x14ac:dyDescent="0.25">
      <c r="A2134" s="117">
        <v>45379</v>
      </c>
      <c r="B2134" s="105">
        <v>21</v>
      </c>
      <c r="C2134" s="232">
        <v>4.1707296147999999</v>
      </c>
    </row>
    <row r="2135" spans="1:3" x14ac:dyDescent="0.25">
      <c r="A2135" s="117">
        <v>45379</v>
      </c>
      <c r="B2135" s="105">
        <v>22</v>
      </c>
      <c r="C2135" s="232">
        <v>4.3021629035000002</v>
      </c>
    </row>
    <row r="2136" spans="1:3" x14ac:dyDescent="0.25">
      <c r="A2136" s="117">
        <v>45379</v>
      </c>
      <c r="B2136" s="105">
        <v>23</v>
      </c>
      <c r="C2136" s="232">
        <v>4.1853689580999998</v>
      </c>
    </row>
    <row r="2137" spans="1:3" x14ac:dyDescent="0.25">
      <c r="A2137" s="117">
        <v>45379</v>
      </c>
      <c r="B2137" s="105">
        <v>24</v>
      </c>
      <c r="C2137" s="232">
        <v>4.1394853523000004</v>
      </c>
    </row>
    <row r="2138" spans="1:3" x14ac:dyDescent="0.25">
      <c r="A2138" s="117">
        <v>45380</v>
      </c>
      <c r="B2138" s="105">
        <v>1</v>
      </c>
      <c r="C2138" s="232">
        <v>4.2043345343</v>
      </c>
    </row>
    <row r="2139" spans="1:3" x14ac:dyDescent="0.25">
      <c r="A2139" s="117">
        <v>45380</v>
      </c>
      <c r="B2139" s="105">
        <v>2</v>
      </c>
      <c r="C2139" s="232">
        <v>4.2341938176999996</v>
      </c>
    </row>
    <row r="2140" spans="1:3" x14ac:dyDescent="0.25">
      <c r="A2140" s="117">
        <v>45380</v>
      </c>
      <c r="B2140" s="105">
        <v>3</v>
      </c>
      <c r="C2140" s="232">
        <v>4.1677586983000001</v>
      </c>
    </row>
    <row r="2141" spans="1:3" x14ac:dyDescent="0.25">
      <c r="A2141" s="117">
        <v>45380</v>
      </c>
      <c r="B2141" s="105">
        <v>4</v>
      </c>
      <c r="C2141" s="232">
        <v>4.0993260809000001</v>
      </c>
    </row>
    <row r="2142" spans="1:3" x14ac:dyDescent="0.25">
      <c r="A2142" s="117">
        <v>45380</v>
      </c>
      <c r="B2142" s="105">
        <v>5</v>
      </c>
      <c r="C2142" s="232">
        <v>4.1075744026000001</v>
      </c>
    </row>
    <row r="2143" spans="1:3" x14ac:dyDescent="0.25">
      <c r="A2143" s="117">
        <v>45380</v>
      </c>
      <c r="B2143" s="105">
        <v>6</v>
      </c>
      <c r="C2143" s="232">
        <v>4.0571890874000003</v>
      </c>
    </row>
    <row r="2144" spans="1:3" x14ac:dyDescent="0.25">
      <c r="A2144" s="117">
        <v>45380</v>
      </c>
      <c r="B2144" s="105">
        <v>7</v>
      </c>
      <c r="C2144" s="232">
        <v>4.2380506598999999</v>
      </c>
    </row>
    <row r="2145" spans="1:3" x14ac:dyDescent="0.25">
      <c r="A2145" s="117">
        <v>45380</v>
      </c>
      <c r="B2145" s="105">
        <v>8</v>
      </c>
      <c r="C2145" s="232">
        <v>4.4339706426000003</v>
      </c>
    </row>
    <row r="2146" spans="1:3" x14ac:dyDescent="0.25">
      <c r="A2146" s="117">
        <v>45380</v>
      </c>
      <c r="B2146" s="105">
        <v>9</v>
      </c>
      <c r="C2146" s="232">
        <v>4.4959419870000001</v>
      </c>
    </row>
    <row r="2147" spans="1:3" x14ac:dyDescent="0.25">
      <c r="A2147" s="117">
        <v>45380</v>
      </c>
      <c r="B2147" s="105">
        <v>10</v>
      </c>
      <c r="C2147" s="232">
        <v>4.7036476752</v>
      </c>
    </row>
    <row r="2148" spans="1:3" x14ac:dyDescent="0.25">
      <c r="A2148" s="117">
        <v>45380</v>
      </c>
      <c r="B2148" s="105">
        <v>11</v>
      </c>
      <c r="C2148" s="232">
        <v>5.0435045783000003</v>
      </c>
    </row>
    <row r="2149" spans="1:3" x14ac:dyDescent="0.25">
      <c r="A2149" s="117">
        <v>45380</v>
      </c>
      <c r="B2149" s="105">
        <v>12</v>
      </c>
      <c r="C2149" s="232">
        <v>4.8785454412</v>
      </c>
    </row>
    <row r="2150" spans="1:3" x14ac:dyDescent="0.25">
      <c r="A2150" s="117">
        <v>45380</v>
      </c>
      <c r="B2150" s="105">
        <v>13</v>
      </c>
      <c r="C2150" s="232">
        <v>4.7355621037000004</v>
      </c>
    </row>
    <row r="2151" spans="1:3" x14ac:dyDescent="0.25">
      <c r="A2151" s="117">
        <v>45380</v>
      </c>
      <c r="B2151" s="105">
        <v>14</v>
      </c>
      <c r="C2151" s="232">
        <v>4.8981272893999996</v>
      </c>
    </row>
    <row r="2152" spans="1:3" x14ac:dyDescent="0.25">
      <c r="A2152" s="117">
        <v>45380</v>
      </c>
      <c r="B2152" s="105">
        <v>15</v>
      </c>
      <c r="C2152" s="232">
        <v>4.9140549322</v>
      </c>
    </row>
    <row r="2153" spans="1:3" x14ac:dyDescent="0.25">
      <c r="A2153" s="117">
        <v>45380</v>
      </c>
      <c r="B2153" s="105">
        <v>16</v>
      </c>
      <c r="C2153" s="232">
        <v>4.6236420293</v>
      </c>
    </row>
    <row r="2154" spans="1:3" x14ac:dyDescent="0.25">
      <c r="A2154" s="117">
        <v>45380</v>
      </c>
      <c r="B2154" s="105">
        <v>17</v>
      </c>
      <c r="C2154" s="232">
        <v>4.3343060310999997</v>
      </c>
    </row>
    <row r="2155" spans="1:3" x14ac:dyDescent="0.25">
      <c r="A2155" s="117">
        <v>45380</v>
      </c>
      <c r="B2155" s="105">
        <v>18</v>
      </c>
      <c r="C2155" s="232">
        <v>4.1377696234999997</v>
      </c>
    </row>
    <row r="2156" spans="1:3" x14ac:dyDescent="0.25">
      <c r="A2156" s="117">
        <v>45380</v>
      </c>
      <c r="B2156" s="105">
        <v>19</v>
      </c>
      <c r="C2156" s="232">
        <v>3.9064456794</v>
      </c>
    </row>
    <row r="2157" spans="1:3" x14ac:dyDescent="0.25">
      <c r="A2157" s="117">
        <v>45380</v>
      </c>
      <c r="B2157" s="105">
        <v>20</v>
      </c>
      <c r="C2157" s="232">
        <v>3.8440648809</v>
      </c>
    </row>
    <row r="2158" spans="1:3" x14ac:dyDescent="0.25">
      <c r="A2158" s="117">
        <v>45380</v>
      </c>
      <c r="B2158" s="105">
        <v>21</v>
      </c>
      <c r="C2158" s="232">
        <v>4.1069567570999999</v>
      </c>
    </row>
    <row r="2159" spans="1:3" x14ac:dyDescent="0.25">
      <c r="A2159" s="117">
        <v>45380</v>
      </c>
      <c r="B2159" s="105">
        <v>22</v>
      </c>
      <c r="C2159" s="232">
        <v>4.1661597908000001</v>
      </c>
    </row>
    <row r="2160" spans="1:3" x14ac:dyDescent="0.25">
      <c r="A2160" s="117">
        <v>45380</v>
      </c>
      <c r="B2160" s="105">
        <v>23</v>
      </c>
      <c r="C2160" s="232">
        <v>4.1258970341000003</v>
      </c>
    </row>
    <row r="2161" spans="1:3" x14ac:dyDescent="0.25">
      <c r="A2161" s="117">
        <v>45380</v>
      </c>
      <c r="B2161" s="105">
        <v>24</v>
      </c>
      <c r="C2161" s="232">
        <v>4.1123325811999996</v>
      </c>
    </row>
    <row r="2162" spans="1:3" x14ac:dyDescent="0.25">
      <c r="A2162" s="117">
        <v>45381</v>
      </c>
      <c r="B2162" s="105">
        <v>1</v>
      </c>
      <c r="C2162" s="232">
        <v>4.0964150091000002</v>
      </c>
    </row>
    <row r="2163" spans="1:3" x14ac:dyDescent="0.25">
      <c r="A2163" s="117">
        <v>45381</v>
      </c>
      <c r="B2163" s="105">
        <v>2</v>
      </c>
      <c r="C2163" s="232">
        <v>4.0962122502999998</v>
      </c>
    </row>
    <row r="2164" spans="1:3" x14ac:dyDescent="0.25">
      <c r="A2164" s="117">
        <v>45381</v>
      </c>
      <c r="B2164" s="105">
        <v>3</v>
      </c>
      <c r="C2164" s="232">
        <v>4.0962122502999998</v>
      </c>
    </row>
    <row r="2165" spans="1:3" x14ac:dyDescent="0.25">
      <c r="A2165" s="117">
        <v>45381</v>
      </c>
      <c r="B2165" s="105">
        <v>4</v>
      </c>
      <c r="C2165" s="232">
        <v>4.1110958256999997</v>
      </c>
    </row>
    <row r="2166" spans="1:3" x14ac:dyDescent="0.25">
      <c r="A2166" s="117">
        <v>45381</v>
      </c>
      <c r="B2166" s="105">
        <v>5</v>
      </c>
      <c r="C2166" s="232">
        <v>4.1178839421999998</v>
      </c>
    </row>
    <row r="2167" spans="1:3" x14ac:dyDescent="0.25">
      <c r="A2167" s="117">
        <v>45381</v>
      </c>
      <c r="B2167" s="105">
        <v>6</v>
      </c>
      <c r="C2167" s="232">
        <v>4.0719518132000001</v>
      </c>
    </row>
    <row r="2168" spans="1:3" x14ac:dyDescent="0.25">
      <c r="A2168" s="117">
        <v>45381</v>
      </c>
      <c r="B2168" s="105">
        <v>7</v>
      </c>
      <c r="C2168" s="232">
        <v>4.0325982061000003</v>
      </c>
    </row>
    <row r="2169" spans="1:3" x14ac:dyDescent="0.25">
      <c r="A2169" s="117">
        <v>45381</v>
      </c>
      <c r="B2169" s="105">
        <v>8</v>
      </c>
      <c r="C2169" s="232">
        <v>4.0196789862999998</v>
      </c>
    </row>
    <row r="2170" spans="1:3" x14ac:dyDescent="0.25">
      <c r="A2170" s="117">
        <v>45381</v>
      </c>
      <c r="B2170" s="105">
        <v>9</v>
      </c>
      <c r="C2170" s="232">
        <v>4.0331686406999996</v>
      </c>
    </row>
    <row r="2171" spans="1:3" x14ac:dyDescent="0.25">
      <c r="A2171" s="117">
        <v>45381</v>
      </c>
      <c r="B2171" s="105">
        <v>10</v>
      </c>
      <c r="C2171" s="232">
        <v>3.9388593756999999</v>
      </c>
    </row>
    <row r="2172" spans="1:3" x14ac:dyDescent="0.25">
      <c r="A2172" s="117">
        <v>45381</v>
      </c>
      <c r="B2172" s="105">
        <v>11</v>
      </c>
      <c r="C2172" s="232">
        <v>3.8655078741</v>
      </c>
    </row>
    <row r="2173" spans="1:3" x14ac:dyDescent="0.25">
      <c r="A2173" s="117">
        <v>45381</v>
      </c>
      <c r="B2173" s="105">
        <v>12</v>
      </c>
      <c r="C2173" s="232">
        <v>3.8389016117999999</v>
      </c>
    </row>
    <row r="2174" spans="1:3" x14ac:dyDescent="0.25">
      <c r="A2174" s="117">
        <v>45381</v>
      </c>
      <c r="B2174" s="105">
        <v>13</v>
      </c>
      <c r="C2174" s="232">
        <v>3.824789521</v>
      </c>
    </row>
    <row r="2175" spans="1:3" x14ac:dyDescent="0.25">
      <c r="A2175" s="117">
        <v>45381</v>
      </c>
      <c r="B2175" s="105">
        <v>14</v>
      </c>
      <c r="C2175" s="232">
        <v>3.5295993964000001</v>
      </c>
    </row>
    <row r="2176" spans="1:3" x14ac:dyDescent="0.25">
      <c r="A2176" s="117">
        <v>45381</v>
      </c>
      <c r="B2176" s="105">
        <v>15</v>
      </c>
      <c r="C2176" s="232">
        <v>3.7443700567999998</v>
      </c>
    </row>
    <row r="2177" spans="1:3" x14ac:dyDescent="0.25">
      <c r="A2177" s="117">
        <v>45381</v>
      </c>
      <c r="B2177" s="105">
        <v>16</v>
      </c>
      <c r="C2177" s="232">
        <v>3.7166239323000001</v>
      </c>
    </row>
    <row r="2178" spans="1:3" x14ac:dyDescent="0.25">
      <c r="A2178" s="117">
        <v>45381</v>
      </c>
      <c r="B2178" s="105">
        <v>17</v>
      </c>
      <c r="C2178" s="232">
        <v>3.6479359747000002</v>
      </c>
    </row>
    <row r="2179" spans="1:3" x14ac:dyDescent="0.25">
      <c r="A2179" s="117">
        <v>45381</v>
      </c>
      <c r="B2179" s="105">
        <v>18</v>
      </c>
      <c r="C2179" s="232">
        <v>3.7608016669</v>
      </c>
    </row>
    <row r="2180" spans="1:3" x14ac:dyDescent="0.25">
      <c r="A2180" s="117">
        <v>45381</v>
      </c>
      <c r="B2180" s="105">
        <v>19</v>
      </c>
      <c r="C2180" s="232">
        <v>3.8133424690000002</v>
      </c>
    </row>
    <row r="2181" spans="1:3" x14ac:dyDescent="0.25">
      <c r="A2181" s="117">
        <v>45381</v>
      </c>
      <c r="B2181" s="105">
        <v>20</v>
      </c>
      <c r="C2181" s="232">
        <v>3.9183499457000002</v>
      </c>
    </row>
    <row r="2182" spans="1:3" x14ac:dyDescent="0.25">
      <c r="A2182" s="117">
        <v>45381</v>
      </c>
      <c r="B2182" s="105">
        <v>21</v>
      </c>
      <c r="C2182" s="232">
        <v>3.9258680425999999</v>
      </c>
    </row>
    <row r="2183" spans="1:3" x14ac:dyDescent="0.25">
      <c r="A2183" s="117">
        <v>45381</v>
      </c>
      <c r="B2183" s="105">
        <v>22</v>
      </c>
      <c r="C2183" s="232">
        <v>4.0124645085999999</v>
      </c>
    </row>
    <row r="2184" spans="1:3" x14ac:dyDescent="0.25">
      <c r="A2184" s="117">
        <v>45381</v>
      </c>
      <c r="B2184" s="105">
        <v>23</v>
      </c>
      <c r="C2184" s="232">
        <v>4.0586138007999999</v>
      </c>
    </row>
    <row r="2185" spans="1:3" x14ac:dyDescent="0.25">
      <c r="A2185" s="117">
        <v>45381</v>
      </c>
      <c r="B2185" s="105">
        <v>24</v>
      </c>
      <c r="C2185" s="232">
        <v>4.0375020453000001</v>
      </c>
    </row>
    <row r="2186" spans="1:3" x14ac:dyDescent="0.25">
      <c r="A2186" s="117">
        <v>45382</v>
      </c>
      <c r="B2186" s="105">
        <v>1</v>
      </c>
      <c r="C2186" s="232">
        <v>4.0704451605000003</v>
      </c>
    </row>
    <row r="2187" spans="1:3" x14ac:dyDescent="0.25">
      <c r="A2187" s="117">
        <v>45382</v>
      </c>
      <c r="B2187" s="105">
        <v>2</v>
      </c>
      <c r="C2187" s="232">
        <v>4.1052370305999997</v>
      </c>
    </row>
    <row r="2188" spans="1:3" x14ac:dyDescent="0.25">
      <c r="A2188" s="117">
        <v>45382</v>
      </c>
      <c r="B2188" s="105">
        <v>3</v>
      </c>
      <c r="C2188" s="232">
        <v>4.1204278572000002</v>
      </c>
    </row>
    <row r="2189" spans="1:3" x14ac:dyDescent="0.25">
      <c r="A2189" s="117">
        <v>45382</v>
      </c>
      <c r="B2189" s="105">
        <v>4</v>
      </c>
      <c r="C2189" s="232">
        <v>4.0658670661</v>
      </c>
    </row>
    <row r="2190" spans="1:3" x14ac:dyDescent="0.25">
      <c r="A2190" s="117">
        <v>45382</v>
      </c>
      <c r="B2190" s="105">
        <v>5</v>
      </c>
      <c r="C2190" s="232">
        <v>3.9483081671</v>
      </c>
    </row>
    <row r="2191" spans="1:3" x14ac:dyDescent="0.25">
      <c r="A2191" s="117">
        <v>45382</v>
      </c>
      <c r="B2191" s="105">
        <v>6</v>
      </c>
      <c r="C2191" s="232">
        <v>3.8987153935999999</v>
      </c>
    </row>
    <row r="2192" spans="1:3" x14ac:dyDescent="0.25">
      <c r="A2192" s="117">
        <v>45382</v>
      </c>
      <c r="B2192" s="105">
        <v>7</v>
      </c>
      <c r="C2192" s="232">
        <v>3.9422920844</v>
      </c>
    </row>
    <row r="2193" spans="1:3" x14ac:dyDescent="0.25">
      <c r="A2193" s="117">
        <v>45382</v>
      </c>
      <c r="B2193" s="105">
        <v>8</v>
      </c>
      <c r="C2193" s="232">
        <v>3.9479945990999998</v>
      </c>
    </row>
    <row r="2194" spans="1:3" x14ac:dyDescent="0.25">
      <c r="A2194" s="117">
        <v>45382</v>
      </c>
      <c r="B2194" s="105">
        <v>9</v>
      </c>
      <c r="C2194" s="232">
        <v>3.9183388982</v>
      </c>
    </row>
    <row r="2195" spans="1:3" x14ac:dyDescent="0.25">
      <c r="A2195" s="117">
        <v>45382</v>
      </c>
      <c r="B2195" s="105">
        <v>10</v>
      </c>
      <c r="C2195" s="232">
        <v>3.8134693915</v>
      </c>
    </row>
    <row r="2196" spans="1:3" x14ac:dyDescent="0.25">
      <c r="A2196" s="117">
        <v>45382</v>
      </c>
      <c r="B2196" s="105">
        <v>11</v>
      </c>
      <c r="C2196" s="232">
        <v>3.7585651557999999</v>
      </c>
    </row>
    <row r="2197" spans="1:3" x14ac:dyDescent="0.25">
      <c r="A2197" s="117">
        <v>45382</v>
      </c>
      <c r="B2197" s="105">
        <v>12</v>
      </c>
      <c r="C2197" s="232">
        <v>3.7590030524000002</v>
      </c>
    </row>
    <row r="2198" spans="1:3" x14ac:dyDescent="0.25">
      <c r="A2198" s="117">
        <v>45382</v>
      </c>
      <c r="B2198" s="105">
        <v>13</v>
      </c>
      <c r="C2198" s="232">
        <v>3.7455602116</v>
      </c>
    </row>
    <row r="2199" spans="1:3" x14ac:dyDescent="0.25">
      <c r="A2199" s="117">
        <v>45382</v>
      </c>
      <c r="B2199" s="105">
        <v>14</v>
      </c>
      <c r="C2199" s="232">
        <v>3.7002954717000001</v>
      </c>
    </row>
    <row r="2200" spans="1:3" x14ac:dyDescent="0.25">
      <c r="A2200" s="117">
        <v>45382</v>
      </c>
      <c r="B2200" s="105">
        <v>15</v>
      </c>
      <c r="C2200" s="232">
        <v>3.7159141849999999</v>
      </c>
    </row>
    <row r="2201" spans="1:3" x14ac:dyDescent="0.25">
      <c r="A2201" s="117">
        <v>45382</v>
      </c>
      <c r="B2201" s="105">
        <v>16</v>
      </c>
      <c r="C2201" s="232">
        <v>3.6991072696999998</v>
      </c>
    </row>
    <row r="2202" spans="1:3" x14ac:dyDescent="0.25">
      <c r="A2202" s="117">
        <v>45382</v>
      </c>
      <c r="B2202" s="105">
        <v>17</v>
      </c>
      <c r="C2202" s="232">
        <v>3.6854400946000001</v>
      </c>
    </row>
    <row r="2203" spans="1:3" x14ac:dyDescent="0.25">
      <c r="A2203" s="117">
        <v>45382</v>
      </c>
      <c r="B2203" s="105">
        <v>18</v>
      </c>
      <c r="C2203" s="232">
        <v>3.6746482855</v>
      </c>
    </row>
    <row r="2204" spans="1:3" x14ac:dyDescent="0.25">
      <c r="A2204" s="117">
        <v>45382</v>
      </c>
      <c r="B2204" s="105">
        <v>19</v>
      </c>
      <c r="C2204" s="232">
        <v>3.6968057256</v>
      </c>
    </row>
    <row r="2205" spans="1:3" x14ac:dyDescent="0.25">
      <c r="A2205" s="117">
        <v>45382</v>
      </c>
      <c r="B2205" s="105">
        <v>20</v>
      </c>
      <c r="C2205" s="232">
        <v>3.7184313664999999</v>
      </c>
    </row>
    <row r="2206" spans="1:3" x14ac:dyDescent="0.25">
      <c r="A2206" s="117">
        <v>45382</v>
      </c>
      <c r="B2206" s="105">
        <v>21</v>
      </c>
      <c r="C2206" s="232">
        <v>3.7330090643</v>
      </c>
    </row>
    <row r="2207" spans="1:3" x14ac:dyDescent="0.25">
      <c r="A2207" s="117">
        <v>45382</v>
      </c>
      <c r="B2207" s="105">
        <v>22</v>
      </c>
      <c r="C2207" s="232">
        <v>3.8023823551999998</v>
      </c>
    </row>
    <row r="2208" spans="1:3" x14ac:dyDescent="0.25">
      <c r="A2208" s="117">
        <v>45382</v>
      </c>
      <c r="B2208" s="105">
        <v>23</v>
      </c>
      <c r="C2208" s="232">
        <v>3.8407890326</v>
      </c>
    </row>
    <row r="2209" spans="1:3" x14ac:dyDescent="0.25">
      <c r="A2209" s="117">
        <v>45382</v>
      </c>
      <c r="B2209" s="105">
        <v>24</v>
      </c>
      <c r="C2209" s="232">
        <v>3.8484395758000001</v>
      </c>
    </row>
    <row r="2210" spans="1:3" x14ac:dyDescent="0.25">
      <c r="A2210" s="117">
        <v>45383</v>
      </c>
      <c r="B2210" s="105">
        <v>1</v>
      </c>
      <c r="C2210" s="232">
        <v>3.8426284185999999</v>
      </c>
    </row>
    <row r="2211" spans="1:3" x14ac:dyDescent="0.25">
      <c r="A2211" s="117">
        <v>45383</v>
      </c>
      <c r="B2211" s="105">
        <v>2</v>
      </c>
      <c r="C2211" s="232">
        <v>3.8701107793</v>
      </c>
    </row>
    <row r="2212" spans="1:3" x14ac:dyDescent="0.25">
      <c r="A2212" s="117">
        <v>45383</v>
      </c>
      <c r="B2212" s="105">
        <v>3</v>
      </c>
      <c r="C2212" s="232">
        <v>3.8849200444999998</v>
      </c>
    </row>
    <row r="2213" spans="1:3" x14ac:dyDescent="0.25">
      <c r="A2213" s="117">
        <v>45383</v>
      </c>
      <c r="B2213" s="105">
        <v>4</v>
      </c>
      <c r="C2213" s="232">
        <v>3.9036787727000002</v>
      </c>
    </row>
    <row r="2214" spans="1:3" x14ac:dyDescent="0.25">
      <c r="A2214" s="117">
        <v>45383</v>
      </c>
      <c r="B2214" s="105">
        <v>5</v>
      </c>
      <c r="C2214" s="232">
        <v>3.9391959845</v>
      </c>
    </row>
    <row r="2215" spans="1:3" x14ac:dyDescent="0.25">
      <c r="A2215" s="117">
        <v>45383</v>
      </c>
      <c r="B2215" s="105">
        <v>6</v>
      </c>
      <c r="C2215" s="232">
        <v>3.9559187629000001</v>
      </c>
    </row>
    <row r="2216" spans="1:3" x14ac:dyDescent="0.25">
      <c r="A2216" s="117">
        <v>45383</v>
      </c>
      <c r="B2216" s="105">
        <v>7</v>
      </c>
      <c r="C2216" s="232">
        <v>4.1965547492999997</v>
      </c>
    </row>
    <row r="2217" spans="1:3" x14ac:dyDescent="0.25">
      <c r="A2217" s="117">
        <v>45383</v>
      </c>
      <c r="B2217" s="105">
        <v>8</v>
      </c>
      <c r="C2217" s="232">
        <v>4.4199366765999999</v>
      </c>
    </row>
    <row r="2218" spans="1:3" x14ac:dyDescent="0.25">
      <c r="A2218" s="117">
        <v>45383</v>
      </c>
      <c r="B2218" s="105">
        <v>9</v>
      </c>
      <c r="C2218" s="232">
        <v>4.5656309820000001</v>
      </c>
    </row>
    <row r="2219" spans="1:3" x14ac:dyDescent="0.25">
      <c r="A2219" s="117">
        <v>45383</v>
      </c>
      <c r="B2219" s="105">
        <v>10</v>
      </c>
      <c r="C2219" s="232">
        <v>4.9460218511000003</v>
      </c>
    </row>
    <row r="2220" spans="1:3" x14ac:dyDescent="0.25">
      <c r="A2220" s="117">
        <v>45383</v>
      </c>
      <c r="B2220" s="105">
        <v>11</v>
      </c>
      <c r="C2220" s="232">
        <v>4.9670789498000003</v>
      </c>
    </row>
    <row r="2221" spans="1:3" x14ac:dyDescent="0.25">
      <c r="A2221" s="117">
        <v>45383</v>
      </c>
      <c r="B2221" s="105">
        <v>12</v>
      </c>
      <c r="C2221" s="232">
        <v>4.8265978399999998</v>
      </c>
    </row>
    <row r="2222" spans="1:3" x14ac:dyDescent="0.25">
      <c r="A2222" s="117">
        <v>45383</v>
      </c>
      <c r="B2222" s="105">
        <v>13</v>
      </c>
      <c r="C2222" s="232">
        <v>4.9962368473999996</v>
      </c>
    </row>
    <row r="2223" spans="1:3" x14ac:dyDescent="0.25">
      <c r="A2223" s="117">
        <v>45383</v>
      </c>
      <c r="B2223" s="105">
        <v>14</v>
      </c>
      <c r="C2223" s="232">
        <v>4.9337709357000001</v>
      </c>
    </row>
    <row r="2224" spans="1:3" x14ac:dyDescent="0.25">
      <c r="A2224" s="117">
        <v>45383</v>
      </c>
      <c r="B2224" s="105">
        <v>15</v>
      </c>
      <c r="C2224" s="232">
        <v>4.9354198614999998</v>
      </c>
    </row>
    <row r="2225" spans="1:3" x14ac:dyDescent="0.25">
      <c r="A2225" s="117">
        <v>45383</v>
      </c>
      <c r="B2225" s="105">
        <v>16</v>
      </c>
      <c r="C2225" s="232">
        <v>4.6444658818000004</v>
      </c>
    </row>
    <row r="2226" spans="1:3" x14ac:dyDescent="0.25">
      <c r="A2226" s="117">
        <v>45383</v>
      </c>
      <c r="B2226" s="105">
        <v>17</v>
      </c>
      <c r="C2226" s="232">
        <v>4.8022517097000001</v>
      </c>
    </row>
    <row r="2227" spans="1:3" x14ac:dyDescent="0.25">
      <c r="A2227" s="117">
        <v>45383</v>
      </c>
      <c r="B2227" s="105">
        <v>18</v>
      </c>
      <c r="C2227" s="232">
        <v>4.4366199957000001</v>
      </c>
    </row>
    <row r="2228" spans="1:3" x14ac:dyDescent="0.25">
      <c r="A2228" s="117">
        <v>45383</v>
      </c>
      <c r="B2228" s="105">
        <v>19</v>
      </c>
      <c r="C2228" s="232">
        <v>4.2478862311999999</v>
      </c>
    </row>
    <row r="2229" spans="1:3" x14ac:dyDescent="0.25">
      <c r="A2229" s="117">
        <v>45383</v>
      </c>
      <c r="B2229" s="105">
        <v>20</v>
      </c>
      <c r="C2229" s="232">
        <v>3.9911908880999998</v>
      </c>
    </row>
    <row r="2230" spans="1:3" x14ac:dyDescent="0.25">
      <c r="A2230" s="117">
        <v>45383</v>
      </c>
      <c r="B2230" s="105">
        <v>21</v>
      </c>
      <c r="C2230" s="232">
        <v>4.2057669379</v>
      </c>
    </row>
    <row r="2231" spans="1:3" x14ac:dyDescent="0.25">
      <c r="A2231" s="117">
        <v>45383</v>
      </c>
      <c r="B2231" s="105">
        <v>22</v>
      </c>
      <c r="C2231" s="232">
        <v>4.3091132819000002</v>
      </c>
    </row>
    <row r="2232" spans="1:3" x14ac:dyDescent="0.25">
      <c r="A2232" s="117">
        <v>45383</v>
      </c>
      <c r="B2232" s="105">
        <v>23</v>
      </c>
      <c r="C2232" s="232">
        <v>4.2233455512000004</v>
      </c>
    </row>
    <row r="2233" spans="1:3" x14ac:dyDescent="0.25">
      <c r="A2233" s="117">
        <v>45383</v>
      </c>
      <c r="B2233" s="105">
        <v>24</v>
      </c>
      <c r="C2233" s="232">
        <v>4.1467138679</v>
      </c>
    </row>
    <row r="2234" spans="1:3" x14ac:dyDescent="0.25">
      <c r="A2234" s="117">
        <v>45384</v>
      </c>
      <c r="B2234" s="105">
        <v>1</v>
      </c>
      <c r="C2234" s="232">
        <v>4.1117030036999997</v>
      </c>
    </row>
    <row r="2235" spans="1:3" x14ac:dyDescent="0.25">
      <c r="A2235" s="117">
        <v>45384</v>
      </c>
      <c r="B2235" s="105">
        <v>2</v>
      </c>
      <c r="C2235" s="232">
        <v>4.1740553900000004</v>
      </c>
    </row>
    <row r="2236" spans="1:3" x14ac:dyDescent="0.25">
      <c r="A2236" s="117">
        <v>45384</v>
      </c>
      <c r="B2236" s="105">
        <v>3</v>
      </c>
      <c r="C2236" s="232">
        <v>4.1198722540999997</v>
      </c>
    </row>
    <row r="2237" spans="1:3" x14ac:dyDescent="0.25">
      <c r="A2237" s="117">
        <v>45384</v>
      </c>
      <c r="B2237" s="105">
        <v>4</v>
      </c>
      <c r="C2237" s="232">
        <v>3.9503303230000002</v>
      </c>
    </row>
    <row r="2238" spans="1:3" x14ac:dyDescent="0.25">
      <c r="A2238" s="117">
        <v>45384</v>
      </c>
      <c r="B2238" s="105">
        <v>5</v>
      </c>
      <c r="C2238" s="232">
        <v>3.9339686285000002</v>
      </c>
    </row>
    <row r="2239" spans="1:3" x14ac:dyDescent="0.25">
      <c r="A2239" s="117">
        <v>45384</v>
      </c>
      <c r="B2239" s="105">
        <v>6</v>
      </c>
      <c r="C2239" s="232">
        <v>3.981132508</v>
      </c>
    </row>
    <row r="2240" spans="1:3" x14ac:dyDescent="0.25">
      <c r="A2240" s="117">
        <v>45384</v>
      </c>
      <c r="B2240" s="105">
        <v>7</v>
      </c>
      <c r="C2240" s="232">
        <v>4.3107130743999997</v>
      </c>
    </row>
    <row r="2241" spans="1:3" x14ac:dyDescent="0.25">
      <c r="A2241" s="117">
        <v>45384</v>
      </c>
      <c r="B2241" s="105">
        <v>8</v>
      </c>
      <c r="C2241" s="232">
        <v>4.4035227973</v>
      </c>
    </row>
    <row r="2242" spans="1:3" x14ac:dyDescent="0.25">
      <c r="A2242" s="117">
        <v>45384</v>
      </c>
      <c r="B2242" s="105">
        <v>9</v>
      </c>
      <c r="C2242" s="232">
        <v>4.3986956488000004</v>
      </c>
    </row>
    <row r="2243" spans="1:3" x14ac:dyDescent="0.25">
      <c r="A2243" s="117">
        <v>45384</v>
      </c>
      <c r="B2243" s="105">
        <v>10</v>
      </c>
      <c r="C2243" s="232">
        <v>4.4844129950999996</v>
      </c>
    </row>
    <row r="2244" spans="1:3" x14ac:dyDescent="0.25">
      <c r="A2244" s="117">
        <v>45384</v>
      </c>
      <c r="B2244" s="105">
        <v>11</v>
      </c>
      <c r="C2244" s="232">
        <v>4.5043176274999999</v>
      </c>
    </row>
    <row r="2245" spans="1:3" x14ac:dyDescent="0.25">
      <c r="A2245" s="117">
        <v>45384</v>
      </c>
      <c r="B2245" s="105">
        <v>12</v>
      </c>
      <c r="C2245" s="232">
        <v>4.6527796637999996</v>
      </c>
    </row>
    <row r="2246" spans="1:3" x14ac:dyDescent="0.25">
      <c r="A2246" s="117">
        <v>45384</v>
      </c>
      <c r="B2246" s="105">
        <v>13</v>
      </c>
      <c r="C2246" s="232">
        <v>4.6058318487000003</v>
      </c>
    </row>
    <row r="2247" spans="1:3" x14ac:dyDescent="0.25">
      <c r="A2247" s="117">
        <v>45384</v>
      </c>
      <c r="B2247" s="105">
        <v>14</v>
      </c>
      <c r="C2247" s="232">
        <v>4.7396542975999996</v>
      </c>
    </row>
    <row r="2248" spans="1:3" x14ac:dyDescent="0.25">
      <c r="A2248" s="117">
        <v>45384</v>
      </c>
      <c r="B2248" s="105">
        <v>15</v>
      </c>
      <c r="C2248" s="232">
        <v>4.8824072882000005</v>
      </c>
    </row>
    <row r="2249" spans="1:3" x14ac:dyDescent="0.25">
      <c r="A2249" s="117">
        <v>45384</v>
      </c>
      <c r="B2249" s="105">
        <v>16</v>
      </c>
      <c r="C2249" s="232">
        <v>4.7653650213000001</v>
      </c>
    </row>
    <row r="2250" spans="1:3" x14ac:dyDescent="0.25">
      <c r="A2250" s="117">
        <v>45384</v>
      </c>
      <c r="B2250" s="105">
        <v>17</v>
      </c>
      <c r="C2250" s="232">
        <v>4.6395623788</v>
      </c>
    </row>
    <row r="2251" spans="1:3" x14ac:dyDescent="0.25">
      <c r="A2251" s="117">
        <v>45384</v>
      </c>
      <c r="B2251" s="105">
        <v>18</v>
      </c>
      <c r="C2251" s="232">
        <v>4.4117465522000003</v>
      </c>
    </row>
    <row r="2252" spans="1:3" x14ac:dyDescent="0.25">
      <c r="A2252" s="117">
        <v>45384</v>
      </c>
      <c r="B2252" s="105">
        <v>19</v>
      </c>
      <c r="C2252" s="232">
        <v>4.2190101936</v>
      </c>
    </row>
    <row r="2253" spans="1:3" x14ac:dyDescent="0.25">
      <c r="A2253" s="117">
        <v>45384</v>
      </c>
      <c r="B2253" s="105">
        <v>20</v>
      </c>
      <c r="C2253" s="232">
        <v>4.1694495247000001</v>
      </c>
    </row>
    <row r="2254" spans="1:3" x14ac:dyDescent="0.25">
      <c r="A2254" s="117">
        <v>45384</v>
      </c>
      <c r="B2254" s="105">
        <v>21</v>
      </c>
      <c r="C2254" s="232">
        <v>4.2729158940999996</v>
      </c>
    </row>
    <row r="2255" spans="1:3" x14ac:dyDescent="0.25">
      <c r="A2255" s="117">
        <v>45384</v>
      </c>
      <c r="B2255" s="105">
        <v>22</v>
      </c>
      <c r="C2255" s="232">
        <v>4.3429842535000001</v>
      </c>
    </row>
    <row r="2256" spans="1:3" x14ac:dyDescent="0.25">
      <c r="A2256" s="117">
        <v>45384</v>
      </c>
      <c r="B2256" s="105">
        <v>23</v>
      </c>
      <c r="C2256" s="232">
        <v>4.2519568793999998</v>
      </c>
    </row>
    <row r="2257" spans="1:3" x14ac:dyDescent="0.25">
      <c r="A2257" s="117">
        <v>45384</v>
      </c>
      <c r="B2257" s="105">
        <v>24</v>
      </c>
      <c r="C2257" s="232">
        <v>4.2233717656999996</v>
      </c>
    </row>
    <row r="2258" spans="1:3" x14ac:dyDescent="0.25">
      <c r="A2258" s="117">
        <v>45385</v>
      </c>
      <c r="B2258" s="105">
        <v>1</v>
      </c>
      <c r="C2258" s="232">
        <v>4.2092443548</v>
      </c>
    </row>
    <row r="2259" spans="1:3" x14ac:dyDescent="0.25">
      <c r="A2259" s="117">
        <v>45385</v>
      </c>
      <c r="B2259" s="105">
        <v>2</v>
      </c>
      <c r="C2259" s="232">
        <v>4.3243286748000003</v>
      </c>
    </row>
    <row r="2260" spans="1:3" x14ac:dyDescent="0.25">
      <c r="A2260" s="117">
        <v>45385</v>
      </c>
      <c r="B2260" s="105">
        <v>3</v>
      </c>
      <c r="C2260" s="232">
        <v>4.2507069097999999</v>
      </c>
    </row>
    <row r="2261" spans="1:3" x14ac:dyDescent="0.25">
      <c r="A2261" s="117">
        <v>45385</v>
      </c>
      <c r="B2261" s="105">
        <v>4</v>
      </c>
      <c r="C2261" s="232">
        <v>4.1888343816000004</v>
      </c>
    </row>
    <row r="2262" spans="1:3" x14ac:dyDescent="0.25">
      <c r="A2262" s="117">
        <v>45385</v>
      </c>
      <c r="B2262" s="105">
        <v>5</v>
      </c>
      <c r="C2262" s="232">
        <v>4.0967471319999991</v>
      </c>
    </row>
    <row r="2263" spans="1:3" x14ac:dyDescent="0.25">
      <c r="A2263" s="117">
        <v>45385</v>
      </c>
      <c r="B2263" s="105">
        <v>6</v>
      </c>
      <c r="C2263" s="232">
        <v>4.0961548468000002</v>
      </c>
    </row>
    <row r="2264" spans="1:3" x14ac:dyDescent="0.25">
      <c r="A2264" s="117">
        <v>45385</v>
      </c>
      <c r="B2264" s="105">
        <v>7</v>
      </c>
      <c r="C2264" s="232">
        <v>4.2726717840999999</v>
      </c>
    </row>
    <row r="2265" spans="1:3" x14ac:dyDescent="0.25">
      <c r="A2265" s="117">
        <v>45385</v>
      </c>
      <c r="B2265" s="105">
        <v>8</v>
      </c>
      <c r="C2265" s="232">
        <v>4.4290959480999996</v>
      </c>
    </row>
    <row r="2266" spans="1:3" x14ac:dyDescent="0.25">
      <c r="A2266" s="117">
        <v>45385</v>
      </c>
      <c r="B2266" s="105">
        <v>9</v>
      </c>
      <c r="C2266" s="232">
        <v>4.7489727485</v>
      </c>
    </row>
    <row r="2267" spans="1:3" x14ac:dyDescent="0.25">
      <c r="A2267" s="117">
        <v>45385</v>
      </c>
      <c r="B2267" s="105">
        <v>10</v>
      </c>
      <c r="C2267" s="232">
        <v>4.8971117252000003</v>
      </c>
    </row>
    <row r="2268" spans="1:3" x14ac:dyDescent="0.25">
      <c r="A2268" s="117">
        <v>45385</v>
      </c>
      <c r="B2268" s="105">
        <v>11</v>
      </c>
      <c r="C2268" s="232">
        <v>4.7442534490000003</v>
      </c>
    </row>
    <row r="2269" spans="1:3" x14ac:dyDescent="0.25">
      <c r="A2269" s="117">
        <v>45385</v>
      </c>
      <c r="B2269" s="105">
        <v>12</v>
      </c>
      <c r="C2269" s="232">
        <v>4.8211762089999999</v>
      </c>
    </row>
    <row r="2270" spans="1:3" x14ac:dyDescent="0.25">
      <c r="A2270" s="117">
        <v>45385</v>
      </c>
      <c r="B2270" s="105">
        <v>13</v>
      </c>
      <c r="C2270" s="232">
        <v>4.8627796636999996</v>
      </c>
    </row>
    <row r="2271" spans="1:3" x14ac:dyDescent="0.25">
      <c r="A2271" s="117">
        <v>45385</v>
      </c>
      <c r="B2271" s="105">
        <v>14</v>
      </c>
      <c r="C2271" s="232">
        <v>4.8146185918000004</v>
      </c>
    </row>
    <row r="2272" spans="1:3" x14ac:dyDescent="0.25">
      <c r="A2272" s="117">
        <v>45385</v>
      </c>
      <c r="B2272" s="105">
        <v>15</v>
      </c>
      <c r="C2272" s="232">
        <v>4.8653057257999999</v>
      </c>
    </row>
    <row r="2273" spans="1:3" x14ac:dyDescent="0.25">
      <c r="A2273" s="117">
        <v>45385</v>
      </c>
      <c r="B2273" s="105">
        <v>16</v>
      </c>
      <c r="C2273" s="232">
        <v>4.7342623295999999</v>
      </c>
    </row>
    <row r="2274" spans="1:3" x14ac:dyDescent="0.25">
      <c r="A2274" s="117">
        <v>45385</v>
      </c>
      <c r="B2274" s="105">
        <v>17</v>
      </c>
      <c r="C2274" s="232">
        <v>4.6555823064000004</v>
      </c>
    </row>
    <row r="2275" spans="1:3" x14ac:dyDescent="0.25">
      <c r="A2275" s="117">
        <v>45385</v>
      </c>
      <c r="B2275" s="105">
        <v>18</v>
      </c>
      <c r="C2275" s="232">
        <v>4.3978374640000002</v>
      </c>
    </row>
    <row r="2276" spans="1:3" x14ac:dyDescent="0.25">
      <c r="A2276" s="117">
        <v>45385</v>
      </c>
      <c r="B2276" s="105">
        <v>19</v>
      </c>
      <c r="C2276" s="232">
        <v>4.3183434456000001</v>
      </c>
    </row>
    <row r="2277" spans="1:3" x14ac:dyDescent="0.25">
      <c r="A2277" s="117">
        <v>45385</v>
      </c>
      <c r="B2277" s="105">
        <v>20</v>
      </c>
      <c r="C2277" s="232">
        <v>4.2268258672999997</v>
      </c>
    </row>
    <row r="2278" spans="1:3" x14ac:dyDescent="0.25">
      <c r="A2278" s="117">
        <v>45385</v>
      </c>
      <c r="B2278" s="105">
        <v>21</v>
      </c>
      <c r="C2278" s="232">
        <v>4.3658830878000012</v>
      </c>
    </row>
    <row r="2279" spans="1:3" x14ac:dyDescent="0.25">
      <c r="A2279" s="117">
        <v>45385</v>
      </c>
      <c r="B2279" s="105">
        <v>22</v>
      </c>
      <c r="C2279" s="232">
        <v>4.4282716679999998</v>
      </c>
    </row>
    <row r="2280" spans="1:3" x14ac:dyDescent="0.25">
      <c r="A2280" s="117">
        <v>45385</v>
      </c>
      <c r="B2280" s="105">
        <v>23</v>
      </c>
      <c r="C2280" s="232">
        <v>4.3009187934000002</v>
      </c>
    </row>
    <row r="2281" spans="1:3" x14ac:dyDescent="0.25">
      <c r="A2281" s="117">
        <v>45385</v>
      </c>
      <c r="B2281" s="105">
        <v>24</v>
      </c>
      <c r="C2281" s="232">
        <v>4.3000722662999999</v>
      </c>
    </row>
    <row r="2282" spans="1:3" x14ac:dyDescent="0.25">
      <c r="A2282" s="117">
        <v>45386</v>
      </c>
      <c r="B2282" s="105">
        <v>1</v>
      </c>
      <c r="C2282" s="232">
        <v>4.2489478461000001</v>
      </c>
    </row>
    <row r="2283" spans="1:3" x14ac:dyDescent="0.25">
      <c r="A2283" s="117">
        <v>45386</v>
      </c>
      <c r="B2283" s="105">
        <v>2</v>
      </c>
      <c r="C2283" s="232">
        <v>4.3789340825999998</v>
      </c>
    </row>
    <row r="2284" spans="1:3" x14ac:dyDescent="0.25">
      <c r="A2284" s="117">
        <v>45386</v>
      </c>
      <c r="B2284" s="105">
        <v>3</v>
      </c>
      <c r="C2284" s="232">
        <v>4.2693614505999999</v>
      </c>
    </row>
    <row r="2285" spans="1:3" x14ac:dyDescent="0.25">
      <c r="A2285" s="117">
        <v>45386</v>
      </c>
      <c r="B2285" s="105">
        <v>4</v>
      </c>
      <c r="C2285" s="232">
        <v>4.1868397224000002</v>
      </c>
    </row>
    <row r="2286" spans="1:3" x14ac:dyDescent="0.25">
      <c r="A2286" s="117">
        <v>45386</v>
      </c>
      <c r="B2286" s="105">
        <v>5</v>
      </c>
      <c r="C2286" s="232">
        <v>4.2430129096</v>
      </c>
    </row>
    <row r="2287" spans="1:3" x14ac:dyDescent="0.25">
      <c r="A2287" s="117">
        <v>45386</v>
      </c>
      <c r="B2287" s="105">
        <v>6</v>
      </c>
      <c r="C2287" s="232">
        <v>4.1332002571000004</v>
      </c>
    </row>
    <row r="2288" spans="1:3" x14ac:dyDescent="0.25">
      <c r="A2288" s="117">
        <v>45386</v>
      </c>
      <c r="B2288" s="105">
        <v>7</v>
      </c>
      <c r="C2288" s="232">
        <v>4.2707758793000004</v>
      </c>
    </row>
    <row r="2289" spans="1:3" x14ac:dyDescent="0.25">
      <c r="A2289" s="117">
        <v>45386</v>
      </c>
      <c r="B2289" s="105">
        <v>8</v>
      </c>
      <c r="C2289" s="232">
        <v>4.4914741827000002</v>
      </c>
    </row>
    <row r="2290" spans="1:3" x14ac:dyDescent="0.25">
      <c r="A2290" s="117">
        <v>45386</v>
      </c>
      <c r="B2290" s="105">
        <v>9</v>
      </c>
      <c r="C2290" s="232">
        <v>4.6624917303000002</v>
      </c>
    </row>
    <row r="2291" spans="1:3" x14ac:dyDescent="0.25">
      <c r="A2291" s="117">
        <v>45386</v>
      </c>
      <c r="B2291" s="105">
        <v>10</v>
      </c>
      <c r="C2291" s="232">
        <v>4.836761933</v>
      </c>
    </row>
    <row r="2292" spans="1:3" x14ac:dyDescent="0.25">
      <c r="A2292" s="117">
        <v>45386</v>
      </c>
      <c r="B2292" s="105">
        <v>11</v>
      </c>
      <c r="C2292" s="232">
        <v>4.8515075387</v>
      </c>
    </row>
    <row r="2293" spans="1:3" x14ac:dyDescent="0.25">
      <c r="A2293" s="117">
        <v>45386</v>
      </c>
      <c r="B2293" s="105">
        <v>12</v>
      </c>
      <c r="C2293" s="232">
        <v>4.9847137456999997</v>
      </c>
    </row>
    <row r="2294" spans="1:3" x14ac:dyDescent="0.25">
      <c r="A2294" s="117">
        <v>45386</v>
      </c>
      <c r="B2294" s="105">
        <v>13</v>
      </c>
      <c r="C2294" s="232">
        <v>4.9660880133000003</v>
      </c>
    </row>
    <row r="2295" spans="1:3" x14ac:dyDescent="0.25">
      <c r="A2295" s="117">
        <v>45386</v>
      </c>
      <c r="B2295" s="105">
        <v>14</v>
      </c>
      <c r="C2295" s="232">
        <v>4.8087653815999998</v>
      </c>
    </row>
    <row r="2296" spans="1:3" x14ac:dyDescent="0.25">
      <c r="A2296" s="117">
        <v>45386</v>
      </c>
      <c r="B2296" s="105">
        <v>15</v>
      </c>
      <c r="C2296" s="232">
        <v>4.1710833442000004</v>
      </c>
    </row>
    <row r="2297" spans="1:3" x14ac:dyDescent="0.25">
      <c r="A2297" s="117">
        <v>45386</v>
      </c>
      <c r="B2297" s="105">
        <v>16</v>
      </c>
      <c r="C2297" s="232">
        <v>4.4641948247999999</v>
      </c>
    </row>
    <row r="2298" spans="1:3" x14ac:dyDescent="0.25">
      <c r="A2298" s="117">
        <v>45386</v>
      </c>
      <c r="B2298" s="105">
        <v>17</v>
      </c>
      <c r="C2298" s="232">
        <v>4.6376799323000002</v>
      </c>
    </row>
    <row r="2299" spans="1:3" x14ac:dyDescent="0.25">
      <c r="A2299" s="117">
        <v>45386</v>
      </c>
      <c r="B2299" s="105">
        <v>18</v>
      </c>
      <c r="C2299" s="232">
        <v>4.4744061894999998</v>
      </c>
    </row>
    <row r="2300" spans="1:3" x14ac:dyDescent="0.25">
      <c r="A2300" s="117">
        <v>45386</v>
      </c>
      <c r="B2300" s="105">
        <v>19</v>
      </c>
      <c r="C2300" s="232">
        <v>4.0808117682000002</v>
      </c>
    </row>
    <row r="2301" spans="1:3" x14ac:dyDescent="0.25">
      <c r="A2301" s="117">
        <v>45386</v>
      </c>
      <c r="B2301" s="105">
        <v>20</v>
      </c>
      <c r="C2301" s="232">
        <v>4.1135773626000001</v>
      </c>
    </row>
    <row r="2302" spans="1:3" x14ac:dyDescent="0.25">
      <c r="A2302" s="117">
        <v>45386</v>
      </c>
      <c r="B2302" s="105">
        <v>21</v>
      </c>
      <c r="C2302" s="232">
        <v>4.3456497502999998</v>
      </c>
    </row>
    <row r="2303" spans="1:3" x14ac:dyDescent="0.25">
      <c r="A2303" s="117">
        <v>45386</v>
      </c>
      <c r="B2303" s="105">
        <v>22</v>
      </c>
      <c r="C2303" s="232">
        <v>4.4089268499999994</v>
      </c>
    </row>
    <row r="2304" spans="1:3" x14ac:dyDescent="0.25">
      <c r="A2304" s="117">
        <v>45386</v>
      </c>
      <c r="B2304" s="105">
        <v>23</v>
      </c>
      <c r="C2304" s="232">
        <v>4.1329497379999998</v>
      </c>
    </row>
    <row r="2305" spans="1:3" x14ac:dyDescent="0.25">
      <c r="A2305" s="117">
        <v>45386</v>
      </c>
      <c r="B2305" s="105">
        <v>24</v>
      </c>
      <c r="C2305" s="232">
        <v>4.1037683721000002</v>
      </c>
    </row>
    <row r="2306" spans="1:3" x14ac:dyDescent="0.25">
      <c r="A2306" s="117">
        <v>45387</v>
      </c>
      <c r="B2306" s="105">
        <v>1</v>
      </c>
      <c r="C2306" s="232">
        <v>4.2954548652</v>
      </c>
    </row>
    <row r="2307" spans="1:3" x14ac:dyDescent="0.25">
      <c r="A2307" s="117">
        <v>45387</v>
      </c>
      <c r="B2307" s="105">
        <v>2</v>
      </c>
      <c r="C2307" s="232">
        <v>4.3668678594000001</v>
      </c>
    </row>
    <row r="2308" spans="1:3" x14ac:dyDescent="0.25">
      <c r="A2308" s="117">
        <v>45387</v>
      </c>
      <c r="B2308" s="105">
        <v>3</v>
      </c>
      <c r="C2308" s="232">
        <v>4.3475200201000002</v>
      </c>
    </row>
    <row r="2309" spans="1:3" x14ac:dyDescent="0.25">
      <c r="A2309" s="117">
        <v>45387</v>
      </c>
      <c r="B2309" s="105">
        <v>4</v>
      </c>
      <c r="C2309" s="232">
        <v>4.3651979069999998</v>
      </c>
    </row>
    <row r="2310" spans="1:3" x14ac:dyDescent="0.25">
      <c r="A2310" s="117">
        <v>45387</v>
      </c>
      <c r="B2310" s="105">
        <v>5</v>
      </c>
      <c r="C2310" s="232">
        <v>4.4372271429000003</v>
      </c>
    </row>
    <row r="2311" spans="1:3" x14ac:dyDescent="0.25">
      <c r="A2311" s="117">
        <v>45387</v>
      </c>
      <c r="B2311" s="105">
        <v>6</v>
      </c>
      <c r="C2311" s="232">
        <v>4.4026305241000001</v>
      </c>
    </row>
    <row r="2312" spans="1:3" x14ac:dyDescent="0.25">
      <c r="A2312" s="117">
        <v>45387</v>
      </c>
      <c r="B2312" s="105">
        <v>7</v>
      </c>
      <c r="C2312" s="232">
        <v>4.5819461066000002</v>
      </c>
    </row>
    <row r="2313" spans="1:3" x14ac:dyDescent="0.25">
      <c r="A2313" s="117">
        <v>45387</v>
      </c>
      <c r="B2313" s="105">
        <v>8</v>
      </c>
      <c r="C2313" s="232">
        <v>4.7518253789999996</v>
      </c>
    </row>
    <row r="2314" spans="1:3" x14ac:dyDescent="0.25">
      <c r="A2314" s="117">
        <v>45387</v>
      </c>
      <c r="B2314" s="105">
        <v>9</v>
      </c>
      <c r="C2314" s="232">
        <v>4.9166553960000003</v>
      </c>
    </row>
    <row r="2315" spans="1:3" x14ac:dyDescent="0.25">
      <c r="A2315" s="117">
        <v>45387</v>
      </c>
      <c r="B2315" s="105">
        <v>10</v>
      </c>
      <c r="C2315" s="232">
        <v>5.0759521794999998</v>
      </c>
    </row>
    <row r="2316" spans="1:3" x14ac:dyDescent="0.25">
      <c r="A2316" s="117">
        <v>45387</v>
      </c>
      <c r="B2316" s="105">
        <v>11</v>
      </c>
      <c r="C2316" s="232">
        <v>5.0538742377999997</v>
      </c>
    </row>
    <row r="2317" spans="1:3" x14ac:dyDescent="0.25">
      <c r="A2317" s="117">
        <v>45387</v>
      </c>
      <c r="B2317" s="105">
        <v>12</v>
      </c>
      <c r="C2317" s="232">
        <v>5.2013457344000003</v>
      </c>
    </row>
    <row r="2318" spans="1:3" x14ac:dyDescent="0.25">
      <c r="A2318" s="117">
        <v>45387</v>
      </c>
      <c r="B2318" s="105">
        <v>13</v>
      </c>
      <c r="C2318" s="232">
        <v>4.6406265571</v>
      </c>
    </row>
    <row r="2319" spans="1:3" x14ac:dyDescent="0.25">
      <c r="A2319" s="117">
        <v>45387</v>
      </c>
      <c r="B2319" s="105">
        <v>14</v>
      </c>
      <c r="C2319" s="232">
        <v>4.7834352728000002</v>
      </c>
    </row>
    <row r="2320" spans="1:3" x14ac:dyDescent="0.25">
      <c r="A2320" s="117">
        <v>45387</v>
      </c>
      <c r="B2320" s="105">
        <v>15</v>
      </c>
      <c r="C2320" s="232">
        <v>4.8534305729999998</v>
      </c>
    </row>
    <row r="2321" spans="1:3" x14ac:dyDescent="0.25">
      <c r="A2321" s="117">
        <v>45387</v>
      </c>
      <c r="B2321" s="105">
        <v>16</v>
      </c>
      <c r="C2321" s="232">
        <v>4.6658743902999991</v>
      </c>
    </row>
    <row r="2322" spans="1:3" x14ac:dyDescent="0.25">
      <c r="A2322" s="117">
        <v>45387</v>
      </c>
      <c r="B2322" s="105">
        <v>17</v>
      </c>
      <c r="C2322" s="232">
        <v>4.6787677007999999</v>
      </c>
    </row>
    <row r="2323" spans="1:3" x14ac:dyDescent="0.25">
      <c r="A2323" s="117">
        <v>45387</v>
      </c>
      <c r="B2323" s="105">
        <v>18</v>
      </c>
      <c r="C2323" s="232">
        <v>4.4322494513999997</v>
      </c>
    </row>
    <row r="2324" spans="1:3" x14ac:dyDescent="0.25">
      <c r="A2324" s="117">
        <v>45387</v>
      </c>
      <c r="B2324" s="105">
        <v>19</v>
      </c>
      <c r="C2324" s="232">
        <v>4.2595256352000002</v>
      </c>
    </row>
    <row r="2325" spans="1:3" x14ac:dyDescent="0.25">
      <c r="A2325" s="117">
        <v>45387</v>
      </c>
      <c r="B2325" s="105">
        <v>20</v>
      </c>
      <c r="C2325" s="232">
        <v>4.1940123603000004</v>
      </c>
    </row>
    <row r="2326" spans="1:3" x14ac:dyDescent="0.25">
      <c r="A2326" s="117">
        <v>45387</v>
      </c>
      <c r="B2326" s="105">
        <v>21</v>
      </c>
      <c r="C2326" s="232">
        <v>4.2630114752999999</v>
      </c>
    </row>
    <row r="2327" spans="1:3" x14ac:dyDescent="0.25">
      <c r="A2327" s="117">
        <v>45387</v>
      </c>
      <c r="B2327" s="105">
        <v>22</v>
      </c>
      <c r="C2327" s="232">
        <v>4.3227468877000002</v>
      </c>
    </row>
    <row r="2328" spans="1:3" x14ac:dyDescent="0.25">
      <c r="A2328" s="117">
        <v>45387</v>
      </c>
      <c r="B2328" s="105">
        <v>23</v>
      </c>
      <c r="C2328" s="232">
        <v>4.1938372504999997</v>
      </c>
    </row>
    <row r="2329" spans="1:3" x14ac:dyDescent="0.25">
      <c r="A2329" s="117">
        <v>45387</v>
      </c>
      <c r="B2329" s="105">
        <v>24</v>
      </c>
      <c r="C2329" s="232">
        <v>4.0578524786000001</v>
      </c>
    </row>
    <row r="2330" spans="1:3" x14ac:dyDescent="0.25">
      <c r="A2330" s="117">
        <v>45388</v>
      </c>
      <c r="B2330" s="105">
        <v>1</v>
      </c>
      <c r="C2330" s="232">
        <v>4.2402437444999999</v>
      </c>
    </row>
    <row r="2331" spans="1:3" x14ac:dyDescent="0.25">
      <c r="A2331" s="117">
        <v>45388</v>
      </c>
      <c r="B2331" s="105">
        <v>2</v>
      </c>
      <c r="C2331" s="232">
        <v>4.2639796454000001</v>
      </c>
    </row>
    <row r="2332" spans="1:3" x14ac:dyDescent="0.25">
      <c r="A2332" s="117">
        <v>45388</v>
      </c>
      <c r="B2332" s="105">
        <v>3</v>
      </c>
      <c r="C2332" s="232">
        <v>4.2578060003999996</v>
      </c>
    </row>
    <row r="2333" spans="1:3" x14ac:dyDescent="0.25">
      <c r="A2333" s="117">
        <v>45388</v>
      </c>
      <c r="B2333" s="105">
        <v>4</v>
      </c>
      <c r="C2333" s="232">
        <v>4.2394958502</v>
      </c>
    </row>
    <row r="2334" spans="1:3" x14ac:dyDescent="0.25">
      <c r="A2334" s="117">
        <v>45388</v>
      </c>
      <c r="B2334" s="105">
        <v>5</v>
      </c>
      <c r="C2334" s="232">
        <v>4.1852986456999997</v>
      </c>
    </row>
    <row r="2335" spans="1:3" x14ac:dyDescent="0.25">
      <c r="A2335" s="117">
        <v>45388</v>
      </c>
      <c r="B2335" s="105">
        <v>6</v>
      </c>
      <c r="C2335" s="232">
        <v>4.1655484930000002</v>
      </c>
    </row>
    <row r="2336" spans="1:3" x14ac:dyDescent="0.25">
      <c r="A2336" s="117">
        <v>45388</v>
      </c>
      <c r="B2336" s="105">
        <v>7</v>
      </c>
      <c r="C2336" s="232">
        <v>4.2812285773000003</v>
      </c>
    </row>
    <row r="2337" spans="1:3" x14ac:dyDescent="0.25">
      <c r="A2337" s="117">
        <v>45388</v>
      </c>
      <c r="B2337" s="105">
        <v>8</v>
      </c>
      <c r="C2337" s="232">
        <v>4.4879501653</v>
      </c>
    </row>
    <row r="2338" spans="1:3" x14ac:dyDescent="0.25">
      <c r="A2338" s="117">
        <v>45388</v>
      </c>
      <c r="B2338" s="105">
        <v>9</v>
      </c>
      <c r="C2338" s="232">
        <v>4.4282104497999999</v>
      </c>
    </row>
    <row r="2339" spans="1:3" x14ac:dyDescent="0.25">
      <c r="A2339" s="117">
        <v>45388</v>
      </c>
      <c r="B2339" s="105">
        <v>10</v>
      </c>
      <c r="C2339" s="232">
        <v>4.4030419622999997</v>
      </c>
    </row>
    <row r="2340" spans="1:3" x14ac:dyDescent="0.25">
      <c r="A2340" s="117">
        <v>45388</v>
      </c>
      <c r="B2340" s="105">
        <v>11</v>
      </c>
      <c r="C2340" s="232">
        <v>4.3921828314000004</v>
      </c>
    </row>
    <row r="2341" spans="1:3" x14ac:dyDescent="0.25">
      <c r="A2341" s="117">
        <v>45388</v>
      </c>
      <c r="B2341" s="105">
        <v>12</v>
      </c>
      <c r="C2341" s="232">
        <v>4.4353231512000004</v>
      </c>
    </row>
    <row r="2342" spans="1:3" x14ac:dyDescent="0.25">
      <c r="A2342" s="117">
        <v>45388</v>
      </c>
      <c r="B2342" s="105">
        <v>13</v>
      </c>
      <c r="C2342" s="232">
        <v>4.4401561590999998</v>
      </c>
    </row>
    <row r="2343" spans="1:3" x14ac:dyDescent="0.25">
      <c r="A2343" s="117">
        <v>45388</v>
      </c>
      <c r="B2343" s="105">
        <v>14</v>
      </c>
      <c r="C2343" s="232">
        <v>4.3538296211</v>
      </c>
    </row>
    <row r="2344" spans="1:3" x14ac:dyDescent="0.25">
      <c r="A2344" s="117">
        <v>45388</v>
      </c>
      <c r="B2344" s="105">
        <v>15</v>
      </c>
      <c r="C2344" s="232">
        <v>4.0720653386999999</v>
      </c>
    </row>
    <row r="2345" spans="1:3" x14ac:dyDescent="0.25">
      <c r="A2345" s="117">
        <v>45388</v>
      </c>
      <c r="B2345" s="105">
        <v>16</v>
      </c>
      <c r="C2345" s="232">
        <v>3.9660354314999999</v>
      </c>
    </row>
    <row r="2346" spans="1:3" x14ac:dyDescent="0.25">
      <c r="A2346" s="117">
        <v>45388</v>
      </c>
      <c r="B2346" s="105">
        <v>17</v>
      </c>
      <c r="C2346" s="232">
        <v>3.9793387153999999</v>
      </c>
    </row>
    <row r="2347" spans="1:3" x14ac:dyDescent="0.25">
      <c r="A2347" s="117">
        <v>45388</v>
      </c>
      <c r="B2347" s="105">
        <v>18</v>
      </c>
      <c r="C2347" s="232">
        <v>4.0146813972000004</v>
      </c>
    </row>
    <row r="2348" spans="1:3" x14ac:dyDescent="0.25">
      <c r="A2348" s="117">
        <v>45388</v>
      </c>
      <c r="B2348" s="105">
        <v>19</v>
      </c>
      <c r="C2348" s="232">
        <v>4.0308851932999996</v>
      </c>
    </row>
    <row r="2349" spans="1:3" x14ac:dyDescent="0.25">
      <c r="A2349" s="117">
        <v>45388</v>
      </c>
      <c r="B2349" s="105">
        <v>20</v>
      </c>
      <c r="C2349" s="232">
        <v>4.0095386971</v>
      </c>
    </row>
    <row r="2350" spans="1:3" x14ac:dyDescent="0.25">
      <c r="A2350" s="117">
        <v>45388</v>
      </c>
      <c r="B2350" s="105">
        <v>21</v>
      </c>
      <c r="C2350" s="232">
        <v>4.0778666691999996</v>
      </c>
    </row>
    <row r="2351" spans="1:3" x14ac:dyDescent="0.25">
      <c r="A2351" s="117">
        <v>45388</v>
      </c>
      <c r="B2351" s="105">
        <v>22</v>
      </c>
      <c r="C2351" s="232">
        <v>4.1504175114999997</v>
      </c>
    </row>
    <row r="2352" spans="1:3" x14ac:dyDescent="0.25">
      <c r="A2352" s="117">
        <v>45388</v>
      </c>
      <c r="B2352" s="105">
        <v>23</v>
      </c>
      <c r="C2352" s="232">
        <v>4.1714420172000004</v>
      </c>
    </row>
    <row r="2353" spans="1:3" x14ac:dyDescent="0.25">
      <c r="A2353" s="117">
        <v>45388</v>
      </c>
      <c r="B2353" s="105">
        <v>24</v>
      </c>
      <c r="C2353" s="232">
        <v>4.2081124882000003</v>
      </c>
    </row>
    <row r="2354" spans="1:3" x14ac:dyDescent="0.25">
      <c r="A2354" s="117">
        <v>45389</v>
      </c>
      <c r="B2354" s="105">
        <v>1</v>
      </c>
      <c r="C2354" s="232">
        <v>4.2282274480000002</v>
      </c>
    </row>
    <row r="2355" spans="1:3" x14ac:dyDescent="0.25">
      <c r="A2355" s="117">
        <v>45389</v>
      </c>
      <c r="B2355" s="105">
        <v>2</v>
      </c>
      <c r="C2355" s="232">
        <v>4.0501460575000001</v>
      </c>
    </row>
    <row r="2356" spans="1:3" x14ac:dyDescent="0.25">
      <c r="A2356" s="117">
        <v>45389</v>
      </c>
      <c r="B2356" s="105">
        <v>3</v>
      </c>
      <c r="C2356" s="232">
        <v>3.9658564153999998</v>
      </c>
    </row>
    <row r="2357" spans="1:3" x14ac:dyDescent="0.25">
      <c r="A2357" s="117">
        <v>45389</v>
      </c>
      <c r="B2357" s="105">
        <v>4</v>
      </c>
      <c r="C2357" s="232">
        <v>3.9880651861</v>
      </c>
    </row>
    <row r="2358" spans="1:3" x14ac:dyDescent="0.25">
      <c r="A2358" s="117">
        <v>45389</v>
      </c>
      <c r="B2358" s="105">
        <v>5</v>
      </c>
      <c r="C2358" s="232">
        <v>4.0468559881999999</v>
      </c>
    </row>
    <row r="2359" spans="1:3" x14ac:dyDescent="0.25">
      <c r="A2359" s="117">
        <v>45389</v>
      </c>
      <c r="B2359" s="105">
        <v>6</v>
      </c>
      <c r="C2359" s="232">
        <v>4.1965260322000004</v>
      </c>
    </row>
    <row r="2360" spans="1:3" x14ac:dyDescent="0.25">
      <c r="A2360" s="117">
        <v>45389</v>
      </c>
      <c r="B2360" s="105">
        <v>7</v>
      </c>
      <c r="C2360" s="232">
        <v>4.2614249273000002</v>
      </c>
    </row>
    <row r="2361" spans="1:3" x14ac:dyDescent="0.25">
      <c r="A2361" s="117">
        <v>45389</v>
      </c>
      <c r="B2361" s="105">
        <v>8</v>
      </c>
      <c r="C2361" s="232">
        <v>4.1914227299000002</v>
      </c>
    </row>
    <row r="2362" spans="1:3" x14ac:dyDescent="0.25">
      <c r="A2362" s="117">
        <v>45389</v>
      </c>
      <c r="B2362" s="105">
        <v>9</v>
      </c>
      <c r="C2362" s="232">
        <v>4.0787046818999997</v>
      </c>
    </row>
    <row r="2363" spans="1:3" x14ac:dyDescent="0.25">
      <c r="A2363" s="117">
        <v>45389</v>
      </c>
      <c r="B2363" s="105">
        <v>10</v>
      </c>
      <c r="C2363" s="232">
        <v>4.0105266425000003</v>
      </c>
    </row>
    <row r="2364" spans="1:3" x14ac:dyDescent="0.25">
      <c r="A2364" s="117">
        <v>45389</v>
      </c>
      <c r="B2364" s="105">
        <v>11</v>
      </c>
      <c r="C2364" s="232">
        <v>3.9257670294000002</v>
      </c>
    </row>
    <row r="2365" spans="1:3" x14ac:dyDescent="0.25">
      <c r="A2365" s="117">
        <v>45389</v>
      </c>
      <c r="B2365" s="105">
        <v>12</v>
      </c>
      <c r="C2365" s="232">
        <v>3.8428478399000001</v>
      </c>
    </row>
    <row r="2366" spans="1:3" x14ac:dyDescent="0.25">
      <c r="A2366" s="117">
        <v>45389</v>
      </c>
      <c r="B2366" s="105">
        <v>13</v>
      </c>
      <c r="C2366" s="232">
        <v>3.7792834784</v>
      </c>
    </row>
    <row r="2367" spans="1:3" x14ac:dyDescent="0.25">
      <c r="A2367" s="117">
        <v>45389</v>
      </c>
      <c r="B2367" s="105">
        <v>14</v>
      </c>
      <c r="C2367" s="232">
        <v>3.7974938969999998</v>
      </c>
    </row>
    <row r="2368" spans="1:3" x14ac:dyDescent="0.25">
      <c r="A2368" s="117">
        <v>45389</v>
      </c>
      <c r="B2368" s="105">
        <v>15</v>
      </c>
      <c r="C2368" s="232">
        <v>3.7591466987</v>
      </c>
    </row>
    <row r="2369" spans="1:3" x14ac:dyDescent="0.25">
      <c r="A2369" s="117">
        <v>45389</v>
      </c>
      <c r="B2369" s="105">
        <v>16</v>
      </c>
      <c r="C2369" s="232">
        <v>3.7528184209000002</v>
      </c>
    </row>
    <row r="2370" spans="1:3" x14ac:dyDescent="0.25">
      <c r="A2370" s="117">
        <v>45389</v>
      </c>
      <c r="B2370" s="105">
        <v>17</v>
      </c>
      <c r="C2370" s="232">
        <v>3.7413095404000001</v>
      </c>
    </row>
    <row r="2371" spans="1:3" x14ac:dyDescent="0.25">
      <c r="A2371" s="117">
        <v>45389</v>
      </c>
      <c r="B2371" s="105">
        <v>18</v>
      </c>
      <c r="C2371" s="232">
        <v>3.7455438543000001</v>
      </c>
    </row>
    <row r="2372" spans="1:3" x14ac:dyDescent="0.25">
      <c r="A2372" s="117">
        <v>45389</v>
      </c>
      <c r="B2372" s="105">
        <v>19</v>
      </c>
      <c r="C2372" s="232">
        <v>3.764376435</v>
      </c>
    </row>
    <row r="2373" spans="1:3" x14ac:dyDescent="0.25">
      <c r="A2373" s="117">
        <v>45389</v>
      </c>
      <c r="B2373" s="105">
        <v>20</v>
      </c>
      <c r="C2373" s="232">
        <v>3.7849773564999998</v>
      </c>
    </row>
    <row r="2374" spans="1:3" x14ac:dyDescent="0.25">
      <c r="A2374" s="117">
        <v>45389</v>
      </c>
      <c r="B2374" s="105">
        <v>21</v>
      </c>
      <c r="C2374" s="232">
        <v>3.8811895148</v>
      </c>
    </row>
    <row r="2375" spans="1:3" x14ac:dyDescent="0.25">
      <c r="A2375" s="117">
        <v>45389</v>
      </c>
      <c r="B2375" s="105">
        <v>22</v>
      </c>
      <c r="C2375" s="232">
        <v>3.9961839604999998</v>
      </c>
    </row>
    <row r="2376" spans="1:3" x14ac:dyDescent="0.25">
      <c r="A2376" s="117">
        <v>45389</v>
      </c>
      <c r="B2376" s="105">
        <v>23</v>
      </c>
      <c r="C2376" s="232">
        <v>4.0055376592999998</v>
      </c>
    </row>
    <row r="2377" spans="1:3" x14ac:dyDescent="0.25">
      <c r="A2377" s="117">
        <v>45389</v>
      </c>
      <c r="B2377" s="105">
        <v>24</v>
      </c>
      <c r="C2377" s="232">
        <v>4.0176264654000002</v>
      </c>
    </row>
    <row r="2378" spans="1:3" x14ac:dyDescent="0.25">
      <c r="A2378" s="117">
        <v>45390</v>
      </c>
      <c r="B2378" s="105">
        <v>1</v>
      </c>
      <c r="C2378" s="232">
        <v>4.0742883003000001</v>
      </c>
    </row>
    <row r="2379" spans="1:3" x14ac:dyDescent="0.25">
      <c r="A2379" s="117">
        <v>45390</v>
      </c>
      <c r="B2379" s="105">
        <v>2</v>
      </c>
      <c r="C2379" s="232">
        <v>4.0161608893</v>
      </c>
    </row>
    <row r="2380" spans="1:3" x14ac:dyDescent="0.25">
      <c r="A2380" s="117">
        <v>45390</v>
      </c>
      <c r="B2380" s="105">
        <v>3</v>
      </c>
      <c r="C2380" s="232">
        <v>3.9980036322000001</v>
      </c>
    </row>
    <row r="2381" spans="1:3" x14ac:dyDescent="0.25">
      <c r="A2381" s="117">
        <v>45390</v>
      </c>
      <c r="B2381" s="105">
        <v>4</v>
      </c>
      <c r="C2381" s="232">
        <v>4.0493691716000004</v>
      </c>
    </row>
    <row r="2382" spans="1:3" x14ac:dyDescent="0.25">
      <c r="A2382" s="117">
        <v>45390</v>
      </c>
      <c r="B2382" s="105">
        <v>5</v>
      </c>
      <c r="C2382" s="232">
        <v>4.1094730536000004</v>
      </c>
    </row>
    <row r="2383" spans="1:3" x14ac:dyDescent="0.25">
      <c r="A2383" s="117">
        <v>45390</v>
      </c>
      <c r="B2383" s="105">
        <v>6</v>
      </c>
      <c r="C2383" s="232">
        <v>4.1483771369999998</v>
      </c>
    </row>
    <row r="2384" spans="1:3" x14ac:dyDescent="0.25">
      <c r="A2384" s="117">
        <v>45390</v>
      </c>
      <c r="B2384" s="105">
        <v>7</v>
      </c>
      <c r="C2384" s="232">
        <v>4.2822836004999996</v>
      </c>
    </row>
    <row r="2385" spans="1:3" x14ac:dyDescent="0.25">
      <c r="A2385" s="117">
        <v>45390</v>
      </c>
      <c r="B2385" s="105">
        <v>8</v>
      </c>
      <c r="C2385" s="232">
        <v>4.5013108831000004</v>
      </c>
    </row>
    <row r="2386" spans="1:3" x14ac:dyDescent="0.25">
      <c r="A2386" s="117">
        <v>45390</v>
      </c>
      <c r="B2386" s="105">
        <v>9</v>
      </c>
      <c r="C2386" s="232">
        <v>4.9174031379000001</v>
      </c>
    </row>
    <row r="2387" spans="1:3" x14ac:dyDescent="0.25">
      <c r="A2387" s="117">
        <v>45390</v>
      </c>
      <c r="B2387" s="105">
        <v>10</v>
      </c>
      <c r="C2387" s="232">
        <v>5.0633512883999998</v>
      </c>
    </row>
    <row r="2388" spans="1:3" x14ac:dyDescent="0.25">
      <c r="A2388" s="117">
        <v>45390</v>
      </c>
      <c r="B2388" s="105">
        <v>11</v>
      </c>
      <c r="C2388" s="232">
        <v>5.0954058234000001</v>
      </c>
    </row>
    <row r="2389" spans="1:3" x14ac:dyDescent="0.25">
      <c r="A2389" s="117">
        <v>45390</v>
      </c>
      <c r="B2389" s="105">
        <v>12</v>
      </c>
      <c r="C2389" s="232">
        <v>4.9286289069000002</v>
      </c>
    </row>
    <row r="2390" spans="1:3" x14ac:dyDescent="0.25">
      <c r="A2390" s="117">
        <v>45390</v>
      </c>
      <c r="B2390" s="105">
        <v>13</v>
      </c>
      <c r="C2390" s="232">
        <v>4.7270570380999999</v>
      </c>
    </row>
    <row r="2391" spans="1:3" x14ac:dyDescent="0.25">
      <c r="A2391" s="117">
        <v>45390</v>
      </c>
      <c r="B2391" s="105">
        <v>14</v>
      </c>
      <c r="C2391" s="232">
        <v>4.9927023016999996</v>
      </c>
    </row>
    <row r="2392" spans="1:3" x14ac:dyDescent="0.25">
      <c r="A2392" s="117">
        <v>45390</v>
      </c>
      <c r="B2392" s="105">
        <v>15</v>
      </c>
      <c r="C2392" s="232">
        <v>5.1781412666</v>
      </c>
    </row>
    <row r="2393" spans="1:3" x14ac:dyDescent="0.25">
      <c r="A2393" s="117">
        <v>45390</v>
      </c>
      <c r="B2393" s="105">
        <v>16</v>
      </c>
      <c r="C2393" s="232">
        <v>5.0914680791000002</v>
      </c>
    </row>
    <row r="2394" spans="1:3" x14ac:dyDescent="0.25">
      <c r="A2394" s="117">
        <v>45390</v>
      </c>
      <c r="B2394" s="105">
        <v>17</v>
      </c>
      <c r="C2394" s="232">
        <v>4.9900422064000001</v>
      </c>
    </row>
    <row r="2395" spans="1:3" x14ac:dyDescent="0.25">
      <c r="A2395" s="117">
        <v>45390</v>
      </c>
      <c r="B2395" s="105">
        <v>18</v>
      </c>
      <c r="C2395" s="232">
        <v>4.5780996097999997</v>
      </c>
    </row>
    <row r="2396" spans="1:3" x14ac:dyDescent="0.25">
      <c r="A2396" s="117">
        <v>45390</v>
      </c>
      <c r="B2396" s="105">
        <v>19</v>
      </c>
      <c r="C2396" s="232">
        <v>4.4211770332000002</v>
      </c>
    </row>
    <row r="2397" spans="1:3" x14ac:dyDescent="0.25">
      <c r="A2397" s="117">
        <v>45390</v>
      </c>
      <c r="B2397" s="105">
        <v>20</v>
      </c>
      <c r="C2397" s="232">
        <v>4.2953424995000002</v>
      </c>
    </row>
    <row r="2398" spans="1:3" x14ac:dyDescent="0.25">
      <c r="A2398" s="117">
        <v>45390</v>
      </c>
      <c r="B2398" s="105">
        <v>21</v>
      </c>
      <c r="C2398" s="232">
        <v>4.3914844671999997</v>
      </c>
    </row>
    <row r="2399" spans="1:3" x14ac:dyDescent="0.25">
      <c r="A2399" s="117">
        <v>45390</v>
      </c>
      <c r="B2399" s="105">
        <v>22</v>
      </c>
      <c r="C2399" s="232">
        <v>4.3496752324000001</v>
      </c>
    </row>
    <row r="2400" spans="1:3" x14ac:dyDescent="0.25">
      <c r="A2400" s="117">
        <v>45390</v>
      </c>
      <c r="B2400" s="105">
        <v>23</v>
      </c>
      <c r="C2400" s="232">
        <v>4.2711179207000001</v>
      </c>
    </row>
    <row r="2401" spans="1:3" x14ac:dyDescent="0.25">
      <c r="A2401" s="117">
        <v>45390</v>
      </c>
      <c r="B2401" s="105">
        <v>24</v>
      </c>
      <c r="C2401" s="232">
        <v>4.3379196172999999</v>
      </c>
    </row>
    <row r="2402" spans="1:3" x14ac:dyDescent="0.25">
      <c r="A2402" s="117">
        <v>45391</v>
      </c>
      <c r="B2402" s="105">
        <v>1</v>
      </c>
      <c r="C2402" s="232">
        <v>4.3867469792999998</v>
      </c>
    </row>
    <row r="2403" spans="1:3" x14ac:dyDescent="0.25">
      <c r="A2403" s="117">
        <v>45391</v>
      </c>
      <c r="B2403" s="105">
        <v>2</v>
      </c>
      <c r="C2403" s="232">
        <v>4.5814433599999997</v>
      </c>
    </row>
    <row r="2404" spans="1:3" x14ac:dyDescent="0.25">
      <c r="A2404" s="117">
        <v>45391</v>
      </c>
      <c r="B2404" s="105">
        <v>3</v>
      </c>
      <c r="C2404" s="232">
        <v>4.4930778815999997</v>
      </c>
    </row>
    <row r="2405" spans="1:3" x14ac:dyDescent="0.25">
      <c r="A2405" s="117">
        <v>45391</v>
      </c>
      <c r="B2405" s="105">
        <v>4</v>
      </c>
      <c r="C2405" s="232">
        <v>4.5560082403999997</v>
      </c>
    </row>
    <row r="2406" spans="1:3" x14ac:dyDescent="0.25">
      <c r="A2406" s="117">
        <v>45391</v>
      </c>
      <c r="B2406" s="105">
        <v>5</v>
      </c>
      <c r="C2406" s="232">
        <v>4.7164790348999999</v>
      </c>
    </row>
    <row r="2407" spans="1:3" x14ac:dyDescent="0.25">
      <c r="A2407" s="117">
        <v>45391</v>
      </c>
      <c r="B2407" s="105">
        <v>6</v>
      </c>
      <c r="C2407" s="232">
        <v>4.6022388618000001</v>
      </c>
    </row>
    <row r="2408" spans="1:3" x14ac:dyDescent="0.25">
      <c r="A2408" s="117">
        <v>45391</v>
      </c>
      <c r="B2408" s="105">
        <v>7</v>
      </c>
      <c r="C2408" s="232">
        <v>4.7796864021000003</v>
      </c>
    </row>
    <row r="2409" spans="1:3" x14ac:dyDescent="0.25">
      <c r="A2409" s="117">
        <v>45391</v>
      </c>
      <c r="B2409" s="105">
        <v>8</v>
      </c>
      <c r="C2409" s="232">
        <v>4.9697234504000001</v>
      </c>
    </row>
    <row r="2410" spans="1:3" x14ac:dyDescent="0.25">
      <c r="A2410" s="117">
        <v>45391</v>
      </c>
      <c r="B2410" s="105">
        <v>9</v>
      </c>
      <c r="C2410" s="232">
        <v>5.2487836004999995</v>
      </c>
    </row>
    <row r="2411" spans="1:3" x14ac:dyDescent="0.25">
      <c r="A2411" s="117">
        <v>45391</v>
      </c>
      <c r="B2411" s="105">
        <v>10</v>
      </c>
      <c r="C2411" s="232">
        <v>5.3337287297999998</v>
      </c>
    </row>
    <row r="2412" spans="1:3" x14ac:dyDescent="0.25">
      <c r="A2412" s="117">
        <v>45391</v>
      </c>
      <c r="B2412" s="105">
        <v>11</v>
      </c>
      <c r="C2412" s="232">
        <v>5.1201771247999996</v>
      </c>
    </row>
    <row r="2413" spans="1:3" x14ac:dyDescent="0.25">
      <c r="A2413" s="117">
        <v>45391</v>
      </c>
      <c r="B2413" s="105">
        <v>12</v>
      </c>
      <c r="C2413" s="232">
        <v>5.3321206670999999</v>
      </c>
    </row>
    <row r="2414" spans="1:3" x14ac:dyDescent="0.25">
      <c r="A2414" s="117">
        <v>45391</v>
      </c>
      <c r="B2414" s="105">
        <v>13</v>
      </c>
      <c r="C2414" s="232">
        <v>5.4358596503000003</v>
      </c>
    </row>
    <row r="2415" spans="1:3" x14ac:dyDescent="0.25">
      <c r="A2415" s="117">
        <v>45391</v>
      </c>
      <c r="B2415" s="105">
        <v>14</v>
      </c>
      <c r="C2415" s="232">
        <v>5.3742644964000004</v>
      </c>
    </row>
    <row r="2416" spans="1:3" x14ac:dyDescent="0.25">
      <c r="A2416" s="117">
        <v>45391</v>
      </c>
      <c r="B2416" s="105">
        <v>15</v>
      </c>
      <c r="C2416" s="232">
        <v>5.3004433904999999</v>
      </c>
    </row>
    <row r="2417" spans="1:3" x14ac:dyDescent="0.25">
      <c r="A2417" s="117">
        <v>45391</v>
      </c>
      <c r="B2417" s="105">
        <v>16</v>
      </c>
      <c r="C2417" s="232">
        <v>5.2389821477999998</v>
      </c>
    </row>
    <row r="2418" spans="1:3" x14ac:dyDescent="0.25">
      <c r="A2418" s="117">
        <v>45391</v>
      </c>
      <c r="B2418" s="105">
        <v>17</v>
      </c>
      <c r="C2418" s="232">
        <v>5.1948556221000004</v>
      </c>
    </row>
    <row r="2419" spans="1:3" x14ac:dyDescent="0.25">
      <c r="A2419" s="117">
        <v>45391</v>
      </c>
      <c r="B2419" s="105">
        <v>18</v>
      </c>
      <c r="C2419" s="232">
        <v>4.6925500188999996</v>
      </c>
    </row>
    <row r="2420" spans="1:3" x14ac:dyDescent="0.25">
      <c r="A2420" s="117">
        <v>45391</v>
      </c>
      <c r="B2420" s="105">
        <v>19</v>
      </c>
      <c r="C2420" s="232">
        <v>4.3002797856999999</v>
      </c>
    </row>
    <row r="2421" spans="1:3" x14ac:dyDescent="0.25">
      <c r="A2421" s="117">
        <v>45391</v>
      </c>
      <c r="B2421" s="105">
        <v>20</v>
      </c>
      <c r="C2421" s="232">
        <v>4.0644739384999999</v>
      </c>
    </row>
    <row r="2422" spans="1:3" x14ac:dyDescent="0.25">
      <c r="A2422" s="117">
        <v>45391</v>
      </c>
      <c r="B2422" s="105">
        <v>21</v>
      </c>
      <c r="C2422" s="232">
        <v>4.3694195562999996</v>
      </c>
    </row>
    <row r="2423" spans="1:3" x14ac:dyDescent="0.25">
      <c r="A2423" s="117">
        <v>45391</v>
      </c>
      <c r="B2423" s="105">
        <v>22</v>
      </c>
      <c r="C2423" s="232">
        <v>4.6216112981000004</v>
      </c>
    </row>
    <row r="2424" spans="1:3" x14ac:dyDescent="0.25">
      <c r="A2424" s="117">
        <v>45391</v>
      </c>
      <c r="B2424" s="105">
        <v>23</v>
      </c>
      <c r="C2424" s="232">
        <v>4.5803904424999997</v>
      </c>
    </row>
    <row r="2425" spans="1:3" x14ac:dyDescent="0.25">
      <c r="A2425" s="117">
        <v>45391</v>
      </c>
      <c r="B2425" s="105">
        <v>24</v>
      </c>
      <c r="C2425" s="232">
        <v>4.674323029</v>
      </c>
    </row>
    <row r="2426" spans="1:3" x14ac:dyDescent="0.25">
      <c r="A2426" s="117">
        <v>45392</v>
      </c>
      <c r="B2426" s="105">
        <v>1</v>
      </c>
      <c r="C2426" s="232">
        <v>4.5704162908999999</v>
      </c>
    </row>
    <row r="2427" spans="1:3" x14ac:dyDescent="0.25">
      <c r="A2427" s="117">
        <v>45392</v>
      </c>
      <c r="B2427" s="105">
        <v>2</v>
      </c>
      <c r="C2427" s="232">
        <v>4.6732500921</v>
      </c>
    </row>
    <row r="2428" spans="1:3" x14ac:dyDescent="0.25">
      <c r="A2428" s="117">
        <v>45392</v>
      </c>
      <c r="B2428" s="105">
        <v>3</v>
      </c>
      <c r="C2428" s="232">
        <v>4.6295540474000001</v>
      </c>
    </row>
    <row r="2429" spans="1:3" x14ac:dyDescent="0.25">
      <c r="A2429" s="117">
        <v>45392</v>
      </c>
      <c r="B2429" s="105">
        <v>4</v>
      </c>
      <c r="C2429" s="232">
        <v>4.6255847173999998</v>
      </c>
    </row>
    <row r="2430" spans="1:3" x14ac:dyDescent="0.25">
      <c r="A2430" s="117">
        <v>45392</v>
      </c>
      <c r="B2430" s="105">
        <v>5</v>
      </c>
      <c r="C2430" s="232">
        <v>4.8206057439999999</v>
      </c>
    </row>
    <row r="2431" spans="1:3" x14ac:dyDescent="0.25">
      <c r="A2431" s="117">
        <v>45392</v>
      </c>
      <c r="B2431" s="105">
        <v>6</v>
      </c>
      <c r="C2431" s="232">
        <v>4.7404436649999999</v>
      </c>
    </row>
    <row r="2432" spans="1:3" x14ac:dyDescent="0.25">
      <c r="A2432" s="117">
        <v>45392</v>
      </c>
      <c r="B2432" s="105">
        <v>7</v>
      </c>
      <c r="C2432" s="232">
        <v>4.8530258182999999</v>
      </c>
    </row>
    <row r="2433" spans="1:3" x14ac:dyDescent="0.25">
      <c r="A2433" s="117">
        <v>45392</v>
      </c>
      <c r="B2433" s="105">
        <v>8</v>
      </c>
      <c r="C2433" s="232">
        <v>4.9763053594000004</v>
      </c>
    </row>
    <row r="2434" spans="1:3" x14ac:dyDescent="0.25">
      <c r="A2434" s="117">
        <v>45392</v>
      </c>
      <c r="B2434" s="105">
        <v>9</v>
      </c>
      <c r="C2434" s="232">
        <v>5.2313603522000003</v>
      </c>
    </row>
    <row r="2435" spans="1:3" x14ac:dyDescent="0.25">
      <c r="A2435" s="117">
        <v>45392</v>
      </c>
      <c r="B2435" s="105">
        <v>10</v>
      </c>
      <c r="C2435" s="232">
        <v>5.3933996588999999</v>
      </c>
    </row>
    <row r="2436" spans="1:3" x14ac:dyDescent="0.25">
      <c r="A2436" s="117">
        <v>45392</v>
      </c>
      <c r="B2436" s="105">
        <v>11</v>
      </c>
      <c r="C2436" s="232">
        <v>5.2465564275999999</v>
      </c>
    </row>
    <row r="2437" spans="1:3" x14ac:dyDescent="0.25">
      <c r="A2437" s="117">
        <v>45392</v>
      </c>
      <c r="B2437" s="105">
        <v>12</v>
      </c>
      <c r="C2437" s="232">
        <v>5.1440463567999997</v>
      </c>
    </row>
    <row r="2438" spans="1:3" x14ac:dyDescent="0.25">
      <c r="A2438" s="117">
        <v>45392</v>
      </c>
      <c r="B2438" s="105">
        <v>13</v>
      </c>
      <c r="C2438" s="232">
        <v>5.2678840337999997</v>
      </c>
    </row>
    <row r="2439" spans="1:3" x14ac:dyDescent="0.25">
      <c r="A2439" s="117">
        <v>45392</v>
      </c>
      <c r="B2439" s="105">
        <v>14</v>
      </c>
      <c r="C2439" s="232">
        <v>5.3355036323</v>
      </c>
    </row>
    <row r="2440" spans="1:3" x14ac:dyDescent="0.25">
      <c r="A2440" s="117">
        <v>45392</v>
      </c>
      <c r="B2440" s="105">
        <v>15</v>
      </c>
      <c r="C2440" s="232">
        <v>5.4672259528999998</v>
      </c>
    </row>
    <row r="2441" spans="1:3" x14ac:dyDescent="0.25">
      <c r="A2441" s="117">
        <v>45392</v>
      </c>
      <c r="B2441" s="105">
        <v>16</v>
      </c>
      <c r="C2441" s="232">
        <v>5.1631484076999996</v>
      </c>
    </row>
    <row r="2442" spans="1:3" x14ac:dyDescent="0.25">
      <c r="A2442" s="117">
        <v>45392</v>
      </c>
      <c r="B2442" s="105">
        <v>17</v>
      </c>
      <c r="C2442" s="232">
        <v>5.1845695806999998</v>
      </c>
    </row>
    <row r="2443" spans="1:3" x14ac:dyDescent="0.25">
      <c r="A2443" s="117">
        <v>45392</v>
      </c>
      <c r="B2443" s="105">
        <v>18</v>
      </c>
      <c r="C2443" s="232">
        <v>4.4185852360999993</v>
      </c>
    </row>
    <row r="2444" spans="1:3" x14ac:dyDescent="0.25">
      <c r="A2444" s="117">
        <v>45392</v>
      </c>
      <c r="B2444" s="105">
        <v>19</v>
      </c>
      <c r="C2444" s="232">
        <v>4.5398529364</v>
      </c>
    </row>
    <row r="2445" spans="1:3" x14ac:dyDescent="0.25">
      <c r="A2445" s="117">
        <v>45392</v>
      </c>
      <c r="B2445" s="105">
        <v>20</v>
      </c>
      <c r="C2445" s="232">
        <v>4.4538295294000001</v>
      </c>
    </row>
    <row r="2446" spans="1:3" x14ac:dyDescent="0.25">
      <c r="A2446" s="117">
        <v>45392</v>
      </c>
      <c r="B2446" s="105">
        <v>21</v>
      </c>
      <c r="C2446" s="232">
        <v>4.5065171514999998</v>
      </c>
    </row>
    <row r="2447" spans="1:3" x14ac:dyDescent="0.25">
      <c r="A2447" s="117">
        <v>45392</v>
      </c>
      <c r="B2447" s="105">
        <v>22</v>
      </c>
      <c r="C2447" s="232">
        <v>4.5676666876000001</v>
      </c>
    </row>
    <row r="2448" spans="1:3" x14ac:dyDescent="0.25">
      <c r="A2448" s="117">
        <v>45392</v>
      </c>
      <c r="B2448" s="105">
        <v>23</v>
      </c>
      <c r="C2448" s="232">
        <v>4.5115073858999999</v>
      </c>
    </row>
    <row r="2449" spans="1:3" x14ac:dyDescent="0.25">
      <c r="A2449" s="117">
        <v>45392</v>
      </c>
      <c r="B2449" s="105">
        <v>24</v>
      </c>
      <c r="C2449" s="232">
        <v>4.4950155645000001</v>
      </c>
    </row>
    <row r="2450" spans="1:3" x14ac:dyDescent="0.25">
      <c r="A2450" s="117">
        <v>45393</v>
      </c>
      <c r="B2450" s="105">
        <v>1</v>
      </c>
      <c r="C2450" s="232">
        <v>4.4878831489</v>
      </c>
    </row>
    <row r="2451" spans="1:3" x14ac:dyDescent="0.25">
      <c r="A2451" s="117">
        <v>45393</v>
      </c>
      <c r="B2451" s="105">
        <v>2</v>
      </c>
      <c r="C2451" s="232">
        <v>4.4701336673999998</v>
      </c>
    </row>
    <row r="2452" spans="1:3" x14ac:dyDescent="0.25">
      <c r="A2452" s="117">
        <v>45393</v>
      </c>
      <c r="B2452" s="105">
        <v>3</v>
      </c>
      <c r="C2452" s="232">
        <v>4.4329152836999999</v>
      </c>
    </row>
    <row r="2453" spans="1:3" x14ac:dyDescent="0.25">
      <c r="A2453" s="117">
        <v>45393</v>
      </c>
      <c r="B2453" s="105">
        <v>4</v>
      </c>
      <c r="C2453" s="232">
        <v>4.3136847234999998</v>
      </c>
    </row>
    <row r="2454" spans="1:3" x14ac:dyDescent="0.25">
      <c r="A2454" s="117">
        <v>45393</v>
      </c>
      <c r="B2454" s="105">
        <v>5</v>
      </c>
      <c r="C2454" s="232">
        <v>4.3414494329000002</v>
      </c>
    </row>
    <row r="2455" spans="1:3" x14ac:dyDescent="0.25">
      <c r="A2455" s="117">
        <v>45393</v>
      </c>
      <c r="B2455" s="105">
        <v>6</v>
      </c>
      <c r="C2455" s="232">
        <v>4.3930184025000001</v>
      </c>
    </row>
    <row r="2456" spans="1:3" x14ac:dyDescent="0.25">
      <c r="A2456" s="117">
        <v>45393</v>
      </c>
      <c r="B2456" s="105">
        <v>7</v>
      </c>
      <c r="C2456" s="232">
        <v>4.5293135995</v>
      </c>
    </row>
    <row r="2457" spans="1:3" x14ac:dyDescent="0.25">
      <c r="A2457" s="117">
        <v>45393</v>
      </c>
      <c r="B2457" s="105">
        <v>8</v>
      </c>
      <c r="C2457" s="232">
        <v>4.6129826968999996</v>
      </c>
    </row>
    <row r="2458" spans="1:3" x14ac:dyDescent="0.25">
      <c r="A2458" s="117">
        <v>45393</v>
      </c>
      <c r="B2458" s="105">
        <v>9</v>
      </c>
      <c r="C2458" s="232">
        <v>4.6975020453000003</v>
      </c>
    </row>
    <row r="2459" spans="1:3" x14ac:dyDescent="0.25">
      <c r="A2459" s="117">
        <v>45393</v>
      </c>
      <c r="B2459" s="105">
        <v>10</v>
      </c>
      <c r="C2459" s="232">
        <v>4.8966926275000002</v>
      </c>
    </row>
    <row r="2460" spans="1:3" x14ac:dyDescent="0.25">
      <c r="A2460" s="117">
        <v>45393</v>
      </c>
      <c r="B2460" s="105">
        <v>11</v>
      </c>
      <c r="C2460" s="232">
        <v>5.0612031867000002</v>
      </c>
    </row>
    <row r="2461" spans="1:3" x14ac:dyDescent="0.25">
      <c r="A2461" s="117">
        <v>45393</v>
      </c>
      <c r="B2461" s="105">
        <v>12</v>
      </c>
      <c r="C2461" s="232">
        <v>5.1134583747000004</v>
      </c>
    </row>
    <row r="2462" spans="1:3" x14ac:dyDescent="0.25">
      <c r="A2462" s="117">
        <v>45393</v>
      </c>
      <c r="B2462" s="105">
        <v>13</v>
      </c>
      <c r="C2462" s="232">
        <v>5.4376485602000004</v>
      </c>
    </row>
    <row r="2463" spans="1:3" x14ac:dyDescent="0.25">
      <c r="A2463" s="117">
        <v>45393</v>
      </c>
      <c r="B2463" s="105">
        <v>14</v>
      </c>
      <c r="C2463" s="232">
        <v>5.2871933597999998</v>
      </c>
    </row>
    <row r="2464" spans="1:3" x14ac:dyDescent="0.25">
      <c r="A2464" s="117">
        <v>45393</v>
      </c>
      <c r="B2464" s="105">
        <v>15</v>
      </c>
      <c r="C2464" s="232">
        <v>5.2467684943000004</v>
      </c>
    </row>
    <row r="2465" spans="1:3" x14ac:dyDescent="0.25">
      <c r="A2465" s="117">
        <v>45393</v>
      </c>
      <c r="B2465" s="105">
        <v>16</v>
      </c>
      <c r="C2465" s="232">
        <v>5.1616283878999996</v>
      </c>
    </row>
    <row r="2466" spans="1:3" x14ac:dyDescent="0.25">
      <c r="A2466" s="117">
        <v>45393</v>
      </c>
      <c r="B2466" s="105">
        <v>17</v>
      </c>
      <c r="C2466" s="232">
        <v>5.1620764778000003</v>
      </c>
    </row>
    <row r="2467" spans="1:3" x14ac:dyDescent="0.25">
      <c r="A2467" s="117">
        <v>45393</v>
      </c>
      <c r="B2467" s="105">
        <v>18</v>
      </c>
      <c r="C2467" s="232">
        <v>4.9590261236000002</v>
      </c>
    </row>
    <row r="2468" spans="1:3" x14ac:dyDescent="0.25">
      <c r="A2468" s="117">
        <v>45393</v>
      </c>
      <c r="B2468" s="105">
        <v>19</v>
      </c>
      <c r="C2468" s="232">
        <v>4.8450776679000001</v>
      </c>
    </row>
    <row r="2469" spans="1:3" x14ac:dyDescent="0.25">
      <c r="A2469" s="117">
        <v>45393</v>
      </c>
      <c r="B2469" s="105">
        <v>20</v>
      </c>
      <c r="C2469" s="232">
        <v>4.7130533758000004</v>
      </c>
    </row>
    <row r="2470" spans="1:3" x14ac:dyDescent="0.25">
      <c r="A2470" s="117">
        <v>45393</v>
      </c>
      <c r="B2470" s="105">
        <v>21</v>
      </c>
      <c r="C2470" s="232">
        <v>4.7522363897000002</v>
      </c>
    </row>
    <row r="2471" spans="1:3" x14ac:dyDescent="0.25">
      <c r="A2471" s="117">
        <v>45393</v>
      </c>
      <c r="B2471" s="105">
        <v>22</v>
      </c>
      <c r="C2471" s="232">
        <v>4.8586938176999999</v>
      </c>
    </row>
    <row r="2472" spans="1:3" x14ac:dyDescent="0.25">
      <c r="A2472" s="117">
        <v>45393</v>
      </c>
      <c r="B2472" s="105">
        <v>23</v>
      </c>
      <c r="C2472" s="232">
        <v>4.7402052314000001</v>
      </c>
    </row>
    <row r="2473" spans="1:3" x14ac:dyDescent="0.25">
      <c r="A2473" s="117">
        <v>45393</v>
      </c>
      <c r="B2473" s="105">
        <v>24</v>
      </c>
      <c r="C2473" s="232">
        <v>4.7671051642000002</v>
      </c>
    </row>
    <row r="2474" spans="1:3" x14ac:dyDescent="0.25">
      <c r="A2474" s="117">
        <v>45394</v>
      </c>
      <c r="B2474" s="105">
        <v>1</v>
      </c>
      <c r="C2474" s="232">
        <v>4.7875524909999996</v>
      </c>
    </row>
    <row r="2475" spans="1:3" x14ac:dyDescent="0.25">
      <c r="A2475" s="117">
        <v>45394</v>
      </c>
      <c r="B2475" s="105">
        <v>2</v>
      </c>
      <c r="C2475" s="232">
        <v>4.6079893499000004</v>
      </c>
    </row>
    <row r="2476" spans="1:3" x14ac:dyDescent="0.25">
      <c r="A2476" s="117">
        <v>45394</v>
      </c>
      <c r="B2476" s="105">
        <v>3</v>
      </c>
      <c r="C2476" s="232">
        <v>4.3995312201000001</v>
      </c>
    </row>
    <row r="2477" spans="1:3" x14ac:dyDescent="0.25">
      <c r="A2477" s="117">
        <v>45394</v>
      </c>
      <c r="B2477" s="105">
        <v>4</v>
      </c>
      <c r="C2477" s="232">
        <v>4.2914520878999998</v>
      </c>
    </row>
    <row r="2478" spans="1:3" x14ac:dyDescent="0.25">
      <c r="A2478" s="117">
        <v>45394</v>
      </c>
      <c r="B2478" s="105">
        <v>5</v>
      </c>
      <c r="C2478" s="232">
        <v>4.3263858953999996</v>
      </c>
    </row>
    <row r="2479" spans="1:3" x14ac:dyDescent="0.25">
      <c r="A2479" s="117">
        <v>45394</v>
      </c>
      <c r="B2479" s="105">
        <v>6</v>
      </c>
      <c r="C2479" s="232">
        <v>4.3063202824999998</v>
      </c>
    </row>
    <row r="2480" spans="1:3" x14ac:dyDescent="0.25">
      <c r="A2480" s="117">
        <v>45394</v>
      </c>
      <c r="B2480" s="105">
        <v>7</v>
      </c>
      <c r="C2480" s="232">
        <v>4.5135492865</v>
      </c>
    </row>
    <row r="2481" spans="1:3" x14ac:dyDescent="0.25">
      <c r="A2481" s="117">
        <v>45394</v>
      </c>
      <c r="B2481" s="105">
        <v>8</v>
      </c>
      <c r="C2481" s="232">
        <v>4.6999856879999999</v>
      </c>
    </row>
    <row r="2482" spans="1:3" x14ac:dyDescent="0.25">
      <c r="A2482" s="117">
        <v>45394</v>
      </c>
      <c r="B2482" s="105">
        <v>9</v>
      </c>
      <c r="C2482" s="232">
        <v>4.9664833075999999</v>
      </c>
    </row>
    <row r="2483" spans="1:3" x14ac:dyDescent="0.25">
      <c r="A2483" s="117">
        <v>45394</v>
      </c>
      <c r="B2483" s="105">
        <v>10</v>
      </c>
      <c r="C2483" s="232">
        <v>5.3146107794999997</v>
      </c>
    </row>
    <row r="2484" spans="1:3" x14ac:dyDescent="0.25">
      <c r="A2484" s="117">
        <v>45394</v>
      </c>
      <c r="B2484" s="105">
        <v>11</v>
      </c>
      <c r="C2484" s="232">
        <v>5.2303851018999996</v>
      </c>
    </row>
    <row r="2485" spans="1:3" x14ac:dyDescent="0.25">
      <c r="A2485" s="117">
        <v>45394</v>
      </c>
      <c r="B2485" s="105">
        <v>12</v>
      </c>
      <c r="C2485" s="232">
        <v>5.3972099311999999</v>
      </c>
    </row>
    <row r="2486" spans="1:3" x14ac:dyDescent="0.25">
      <c r="A2486" s="117">
        <v>45394</v>
      </c>
      <c r="B2486" s="105">
        <v>13</v>
      </c>
      <c r="C2486" s="232">
        <v>5.3228512275000002</v>
      </c>
    </row>
    <row r="2487" spans="1:3" x14ac:dyDescent="0.25">
      <c r="A2487" s="117">
        <v>45394</v>
      </c>
      <c r="B2487" s="105">
        <v>14</v>
      </c>
      <c r="C2487" s="232">
        <v>5.3815790718000001</v>
      </c>
    </row>
    <row r="2488" spans="1:3" x14ac:dyDescent="0.25">
      <c r="A2488" s="117">
        <v>45394</v>
      </c>
      <c r="B2488" s="105">
        <v>15</v>
      </c>
      <c r="C2488" s="232">
        <v>5.3241362921000004</v>
      </c>
    </row>
    <row r="2489" spans="1:3" x14ac:dyDescent="0.25">
      <c r="A2489" s="117">
        <v>45394</v>
      </c>
      <c r="B2489" s="105">
        <v>16</v>
      </c>
      <c r="C2489" s="232">
        <v>5.2550400396999999</v>
      </c>
    </row>
    <row r="2490" spans="1:3" x14ac:dyDescent="0.25">
      <c r="A2490" s="117">
        <v>45394</v>
      </c>
      <c r="B2490" s="105">
        <v>17</v>
      </c>
      <c r="C2490" s="232">
        <v>5.1867468877</v>
      </c>
    </row>
    <row r="2491" spans="1:3" x14ac:dyDescent="0.25">
      <c r="A2491" s="117">
        <v>45394</v>
      </c>
      <c r="B2491" s="105">
        <v>18</v>
      </c>
      <c r="C2491" s="232">
        <v>4.7785983586</v>
      </c>
    </row>
    <row r="2492" spans="1:3" x14ac:dyDescent="0.25">
      <c r="A2492" s="117">
        <v>45394</v>
      </c>
      <c r="B2492" s="105">
        <v>19</v>
      </c>
      <c r="C2492" s="232">
        <v>4.5403139654000002</v>
      </c>
    </row>
    <row r="2493" spans="1:3" x14ac:dyDescent="0.25">
      <c r="A2493" s="117">
        <v>45394</v>
      </c>
      <c r="B2493" s="105">
        <v>20</v>
      </c>
      <c r="C2493" s="232">
        <v>4.4268554386999996</v>
      </c>
    </row>
    <row r="2494" spans="1:3" x14ac:dyDescent="0.25">
      <c r="A2494" s="117">
        <v>45394</v>
      </c>
      <c r="B2494" s="105">
        <v>21</v>
      </c>
      <c r="C2494" s="232">
        <v>4.4380742192999998</v>
      </c>
    </row>
    <row r="2495" spans="1:3" x14ac:dyDescent="0.25">
      <c r="A2495" s="117">
        <v>45394</v>
      </c>
      <c r="B2495" s="105">
        <v>22</v>
      </c>
      <c r="C2495" s="232">
        <v>4.5348491827000004</v>
      </c>
    </row>
    <row r="2496" spans="1:3" x14ac:dyDescent="0.25">
      <c r="A2496" s="117">
        <v>45394</v>
      </c>
      <c r="B2496" s="105">
        <v>23</v>
      </c>
      <c r="C2496" s="232">
        <v>4.4976247564999996</v>
      </c>
    </row>
    <row r="2497" spans="1:3" x14ac:dyDescent="0.25">
      <c r="A2497" s="117">
        <v>45394</v>
      </c>
      <c r="B2497" s="105">
        <v>24</v>
      </c>
      <c r="C2497" s="232">
        <v>4.4831328130000001</v>
      </c>
    </row>
    <row r="2498" spans="1:3" x14ac:dyDescent="0.25">
      <c r="A2498" s="117">
        <v>45395</v>
      </c>
      <c r="B2498" s="105">
        <v>1</v>
      </c>
      <c r="C2498" s="232">
        <v>4.4419188848999998</v>
      </c>
    </row>
    <row r="2499" spans="1:3" x14ac:dyDescent="0.25">
      <c r="A2499" s="117">
        <v>45395</v>
      </c>
      <c r="B2499" s="105">
        <v>2</v>
      </c>
      <c r="C2499" s="232">
        <v>4.5324469000000001</v>
      </c>
    </row>
    <row r="2500" spans="1:3" x14ac:dyDescent="0.25">
      <c r="A2500" s="117">
        <v>45395</v>
      </c>
      <c r="B2500" s="105">
        <v>3</v>
      </c>
      <c r="C2500" s="232">
        <v>4.4860793157999996</v>
      </c>
    </row>
    <row r="2501" spans="1:3" x14ac:dyDescent="0.25">
      <c r="A2501" s="117">
        <v>45395</v>
      </c>
      <c r="B2501" s="105">
        <v>4</v>
      </c>
      <c r="C2501" s="232">
        <v>4.4075416876000002</v>
      </c>
    </row>
    <row r="2502" spans="1:3" x14ac:dyDescent="0.25">
      <c r="A2502" s="117">
        <v>45395</v>
      </c>
      <c r="B2502" s="105">
        <v>5</v>
      </c>
      <c r="C2502" s="232">
        <v>4.3979730536000003</v>
      </c>
    </row>
    <row r="2503" spans="1:3" x14ac:dyDescent="0.25">
      <c r="A2503" s="117">
        <v>45395</v>
      </c>
      <c r="B2503" s="105">
        <v>6</v>
      </c>
      <c r="C2503" s="232">
        <v>4.3778935859999999</v>
      </c>
    </row>
    <row r="2504" spans="1:3" x14ac:dyDescent="0.25">
      <c r="A2504" s="117">
        <v>45395</v>
      </c>
      <c r="B2504" s="105">
        <v>7</v>
      </c>
      <c r="C2504" s="232">
        <v>4.3722061468</v>
      </c>
    </row>
    <row r="2505" spans="1:3" x14ac:dyDescent="0.25">
      <c r="A2505" s="117">
        <v>45395</v>
      </c>
      <c r="B2505" s="105">
        <v>8</v>
      </c>
      <c r="C2505" s="232">
        <v>4.3621464240999996</v>
      </c>
    </row>
    <row r="2506" spans="1:3" x14ac:dyDescent="0.25">
      <c r="A2506" s="117">
        <v>45395</v>
      </c>
      <c r="B2506" s="105">
        <v>9</v>
      </c>
      <c r="C2506" s="232">
        <v>4.2398818977000001</v>
      </c>
    </row>
    <row r="2507" spans="1:3" x14ac:dyDescent="0.25">
      <c r="A2507" s="117">
        <v>45395</v>
      </c>
      <c r="B2507" s="105">
        <v>10</v>
      </c>
      <c r="C2507" s="232">
        <v>4.2940355230999998</v>
      </c>
    </row>
    <row r="2508" spans="1:3" x14ac:dyDescent="0.25">
      <c r="A2508" s="117">
        <v>45395</v>
      </c>
      <c r="B2508" s="105">
        <v>11</v>
      </c>
      <c r="C2508" s="232">
        <v>4.3732567145000001</v>
      </c>
    </row>
    <row r="2509" spans="1:3" x14ac:dyDescent="0.25">
      <c r="A2509" s="117">
        <v>45395</v>
      </c>
      <c r="B2509" s="105">
        <v>12</v>
      </c>
      <c r="C2509" s="232">
        <v>4.2539736334000002</v>
      </c>
    </row>
    <row r="2510" spans="1:3" x14ac:dyDescent="0.25">
      <c r="A2510" s="117">
        <v>45395</v>
      </c>
      <c r="B2510" s="105">
        <v>13</v>
      </c>
      <c r="C2510" s="232">
        <v>4.1007367864999997</v>
      </c>
    </row>
    <row r="2511" spans="1:3" x14ac:dyDescent="0.25">
      <c r="A2511" s="117">
        <v>45395</v>
      </c>
      <c r="B2511" s="105">
        <v>14</v>
      </c>
      <c r="C2511" s="232">
        <v>4.2516202398000003</v>
      </c>
    </row>
    <row r="2512" spans="1:3" x14ac:dyDescent="0.25">
      <c r="A2512" s="117">
        <v>45395</v>
      </c>
      <c r="B2512" s="105">
        <v>15</v>
      </c>
      <c r="C2512" s="232">
        <v>4.2212758792000002</v>
      </c>
    </row>
    <row r="2513" spans="1:3" x14ac:dyDescent="0.25">
      <c r="A2513" s="117">
        <v>45395</v>
      </c>
      <c r="B2513" s="105">
        <v>16</v>
      </c>
      <c r="C2513" s="232">
        <v>4.2081653144000004</v>
      </c>
    </row>
    <row r="2514" spans="1:3" x14ac:dyDescent="0.25">
      <c r="A2514" s="117">
        <v>45395</v>
      </c>
      <c r="B2514" s="105">
        <v>17</v>
      </c>
      <c r="C2514" s="232">
        <v>4.1840378119999997</v>
      </c>
    </row>
    <row r="2515" spans="1:3" x14ac:dyDescent="0.25">
      <c r="A2515" s="117">
        <v>45395</v>
      </c>
      <c r="B2515" s="105">
        <v>18</v>
      </c>
      <c r="C2515" s="232">
        <v>4.1818688054999997</v>
      </c>
    </row>
    <row r="2516" spans="1:3" x14ac:dyDescent="0.25">
      <c r="A2516" s="117">
        <v>45395</v>
      </c>
      <c r="B2516" s="105">
        <v>19</v>
      </c>
      <c r="C2516" s="232">
        <v>4.2006786505000004</v>
      </c>
    </row>
    <row r="2517" spans="1:3" x14ac:dyDescent="0.25">
      <c r="A2517" s="117">
        <v>45395</v>
      </c>
      <c r="B2517" s="105">
        <v>20</v>
      </c>
      <c r="C2517" s="232">
        <v>4.0396445930000002</v>
      </c>
    </row>
    <row r="2518" spans="1:3" x14ac:dyDescent="0.25">
      <c r="A2518" s="117">
        <v>45395</v>
      </c>
      <c r="B2518" s="105">
        <v>21</v>
      </c>
      <c r="C2518" s="232">
        <v>4.1621801761999997</v>
      </c>
    </row>
    <row r="2519" spans="1:3" x14ac:dyDescent="0.25">
      <c r="A2519" s="117">
        <v>45395</v>
      </c>
      <c r="B2519" s="105">
        <v>22</v>
      </c>
      <c r="C2519" s="232">
        <v>4.3234040532</v>
      </c>
    </row>
    <row r="2520" spans="1:3" x14ac:dyDescent="0.25">
      <c r="A2520" s="117">
        <v>45395</v>
      </c>
      <c r="B2520" s="105">
        <v>23</v>
      </c>
      <c r="C2520" s="232">
        <v>4.3309650273999996</v>
      </c>
    </row>
    <row r="2521" spans="1:3" x14ac:dyDescent="0.25">
      <c r="A2521" s="117">
        <v>45395</v>
      </c>
      <c r="B2521" s="105">
        <v>24</v>
      </c>
      <c r="C2521" s="232">
        <v>4.3686519780999999</v>
      </c>
    </row>
    <row r="2522" spans="1:3" x14ac:dyDescent="0.25">
      <c r="A2522" s="117">
        <v>45396</v>
      </c>
      <c r="B2522" s="105">
        <v>1</v>
      </c>
      <c r="C2522" s="232">
        <v>4.4144566350999996</v>
      </c>
    </row>
    <row r="2523" spans="1:3" x14ac:dyDescent="0.25">
      <c r="A2523" s="117">
        <v>45396</v>
      </c>
      <c r="B2523" s="105">
        <v>2</v>
      </c>
      <c r="C2523" s="232">
        <v>4.4197898262999997</v>
      </c>
    </row>
    <row r="2524" spans="1:3" x14ac:dyDescent="0.25">
      <c r="A2524" s="117">
        <v>45396</v>
      </c>
      <c r="B2524" s="105">
        <v>3</v>
      </c>
      <c r="C2524" s="232">
        <v>4.4133671879999996</v>
      </c>
    </row>
    <row r="2525" spans="1:3" x14ac:dyDescent="0.25">
      <c r="A2525" s="117">
        <v>45396</v>
      </c>
      <c r="B2525" s="105">
        <v>4</v>
      </c>
      <c r="C2525" s="232">
        <v>4.4001271671000008</v>
      </c>
    </row>
    <row r="2526" spans="1:3" x14ac:dyDescent="0.25">
      <c r="A2526" s="117">
        <v>45396</v>
      </c>
      <c r="B2526" s="105">
        <v>5</v>
      </c>
      <c r="C2526" s="232">
        <v>4.3938747869999997</v>
      </c>
    </row>
    <row r="2527" spans="1:3" x14ac:dyDescent="0.25">
      <c r="A2527" s="117">
        <v>45396</v>
      </c>
      <c r="B2527" s="105">
        <v>6</v>
      </c>
      <c r="C2527" s="232">
        <v>4.4308601689999998</v>
      </c>
    </row>
    <row r="2528" spans="1:3" x14ac:dyDescent="0.25">
      <c r="A2528" s="117">
        <v>45396</v>
      </c>
      <c r="B2528" s="105">
        <v>7</v>
      </c>
      <c r="C2528" s="232">
        <v>4.4166629951000003</v>
      </c>
    </row>
    <row r="2529" spans="1:3" x14ac:dyDescent="0.25">
      <c r="A2529" s="117">
        <v>45396</v>
      </c>
      <c r="B2529" s="105">
        <v>8</v>
      </c>
      <c r="C2529" s="232">
        <v>4.3271876532000002</v>
      </c>
    </row>
    <row r="2530" spans="1:3" x14ac:dyDescent="0.25">
      <c r="A2530" s="117">
        <v>45396</v>
      </c>
      <c r="B2530" s="105">
        <v>9</v>
      </c>
      <c r="C2530" s="232">
        <v>4.2487244268000008</v>
      </c>
    </row>
    <row r="2531" spans="1:3" x14ac:dyDescent="0.25">
      <c r="A2531" s="117">
        <v>45396</v>
      </c>
      <c r="B2531" s="105">
        <v>10</v>
      </c>
      <c r="C2531" s="232">
        <v>4.2209886174999998</v>
      </c>
    </row>
    <row r="2532" spans="1:3" x14ac:dyDescent="0.25">
      <c r="A2532" s="117">
        <v>45396</v>
      </c>
      <c r="B2532" s="105">
        <v>11</v>
      </c>
      <c r="C2532" s="232">
        <v>4.1038552862</v>
      </c>
    </row>
    <row r="2533" spans="1:3" x14ac:dyDescent="0.25">
      <c r="A2533" s="117">
        <v>45396</v>
      </c>
      <c r="B2533" s="105">
        <v>12</v>
      </c>
      <c r="C2533" s="232">
        <v>4.1289963995000001</v>
      </c>
    </row>
    <row r="2534" spans="1:3" x14ac:dyDescent="0.25">
      <c r="A2534" s="117">
        <v>45396</v>
      </c>
      <c r="B2534" s="105">
        <v>13</v>
      </c>
      <c r="C2534" s="232">
        <v>4.0662375494000003</v>
      </c>
    </row>
    <row r="2535" spans="1:3" x14ac:dyDescent="0.25">
      <c r="A2535" s="117">
        <v>45396</v>
      </c>
      <c r="B2535" s="105">
        <v>14</v>
      </c>
      <c r="C2535" s="232">
        <v>4.0763369756000003</v>
      </c>
    </row>
    <row r="2536" spans="1:3" x14ac:dyDescent="0.25">
      <c r="A2536" s="117">
        <v>45396</v>
      </c>
      <c r="B2536" s="105">
        <v>15</v>
      </c>
      <c r="C2536" s="232">
        <v>4.0828546148999996</v>
      </c>
    </row>
    <row r="2537" spans="1:3" x14ac:dyDescent="0.25">
      <c r="A2537" s="117">
        <v>45396</v>
      </c>
      <c r="B2537" s="105">
        <v>16</v>
      </c>
      <c r="C2537" s="232">
        <v>4.0017943428000002</v>
      </c>
    </row>
    <row r="2538" spans="1:3" x14ac:dyDescent="0.25">
      <c r="A2538" s="117">
        <v>45396</v>
      </c>
      <c r="B2538" s="105">
        <v>17</v>
      </c>
      <c r="C2538" s="232">
        <v>3.9655766305000002</v>
      </c>
    </row>
    <row r="2539" spans="1:3" x14ac:dyDescent="0.25">
      <c r="A2539" s="117">
        <v>45396</v>
      </c>
      <c r="B2539" s="105">
        <v>18</v>
      </c>
      <c r="C2539" s="232">
        <v>3.9451122443000002</v>
      </c>
    </row>
    <row r="2540" spans="1:3" x14ac:dyDescent="0.25">
      <c r="A2540" s="117">
        <v>45396</v>
      </c>
      <c r="B2540" s="105">
        <v>19</v>
      </c>
      <c r="C2540" s="232">
        <v>3.9080106818</v>
      </c>
    </row>
    <row r="2541" spans="1:3" x14ac:dyDescent="0.25">
      <c r="A2541" s="117">
        <v>45396</v>
      </c>
      <c r="B2541" s="105">
        <v>20</v>
      </c>
      <c r="C2541" s="232">
        <v>3.913812531</v>
      </c>
    </row>
    <row r="2542" spans="1:3" x14ac:dyDescent="0.25">
      <c r="A2542" s="117">
        <v>45396</v>
      </c>
      <c r="B2542" s="105">
        <v>21</v>
      </c>
      <c r="C2542" s="232">
        <v>3.9737180793000002</v>
      </c>
    </row>
    <row r="2543" spans="1:3" x14ac:dyDescent="0.25">
      <c r="A2543" s="117">
        <v>45396</v>
      </c>
      <c r="B2543" s="105">
        <v>22</v>
      </c>
      <c r="C2543" s="232">
        <v>4.0432272954000004</v>
      </c>
    </row>
    <row r="2544" spans="1:3" x14ac:dyDescent="0.25">
      <c r="A2544" s="117">
        <v>45396</v>
      </c>
      <c r="B2544" s="105">
        <v>23</v>
      </c>
      <c r="C2544" s="232">
        <v>4.0902042241999998</v>
      </c>
    </row>
    <row r="2545" spans="1:3" x14ac:dyDescent="0.25">
      <c r="A2545" s="117">
        <v>45396</v>
      </c>
      <c r="B2545" s="105">
        <v>24</v>
      </c>
      <c r="C2545" s="232">
        <v>4.1120855413999999</v>
      </c>
    </row>
    <row r="2546" spans="1:3" x14ac:dyDescent="0.25">
      <c r="A2546" s="117">
        <v>45397</v>
      </c>
      <c r="B2546" s="105">
        <v>1</v>
      </c>
      <c r="C2546" s="232">
        <v>4.1487537847000002</v>
      </c>
    </row>
    <row r="2547" spans="1:3" x14ac:dyDescent="0.25">
      <c r="A2547" s="117">
        <v>45397</v>
      </c>
      <c r="B2547" s="105">
        <v>2</v>
      </c>
      <c r="C2547" s="232">
        <v>4.1478621527000001</v>
      </c>
    </row>
    <row r="2548" spans="1:3" x14ac:dyDescent="0.25">
      <c r="A2548" s="117">
        <v>45397</v>
      </c>
      <c r="B2548" s="105">
        <v>3</v>
      </c>
      <c r="C2548" s="232">
        <v>4.1316042791999994</v>
      </c>
    </row>
    <row r="2549" spans="1:3" x14ac:dyDescent="0.25">
      <c r="A2549" s="117">
        <v>45397</v>
      </c>
      <c r="B2549" s="105">
        <v>4</v>
      </c>
      <c r="C2549" s="232">
        <v>4.1209988716000003</v>
      </c>
    </row>
    <row r="2550" spans="1:3" x14ac:dyDescent="0.25">
      <c r="A2550" s="117">
        <v>45397</v>
      </c>
      <c r="B2550" s="105">
        <v>5</v>
      </c>
      <c r="C2550" s="232">
        <v>4.1650209357000003</v>
      </c>
    </row>
    <row r="2551" spans="1:3" x14ac:dyDescent="0.25">
      <c r="A2551" s="117">
        <v>45397</v>
      </c>
      <c r="B2551" s="105">
        <v>6</v>
      </c>
      <c r="C2551" s="232">
        <v>4.1877414862000002</v>
      </c>
    </row>
    <row r="2552" spans="1:3" x14ac:dyDescent="0.25">
      <c r="A2552" s="117">
        <v>45397</v>
      </c>
      <c r="B2552" s="105">
        <v>7</v>
      </c>
      <c r="C2552" s="232">
        <v>4.3991046759000003</v>
      </c>
    </row>
    <row r="2553" spans="1:3" x14ac:dyDescent="0.25">
      <c r="A2553" s="117">
        <v>45397</v>
      </c>
      <c r="B2553" s="105">
        <v>8</v>
      </c>
      <c r="C2553" s="232">
        <v>4.5297171334000002</v>
      </c>
    </row>
    <row r="2554" spans="1:3" x14ac:dyDescent="0.25">
      <c r="A2554" s="117">
        <v>45397</v>
      </c>
      <c r="B2554" s="105">
        <v>9</v>
      </c>
      <c r="C2554" s="232">
        <v>4.6423337101</v>
      </c>
    </row>
    <row r="2555" spans="1:3" x14ac:dyDescent="0.25">
      <c r="A2555" s="117">
        <v>45397</v>
      </c>
      <c r="B2555" s="105">
        <v>10</v>
      </c>
      <c r="C2555" s="232">
        <v>4.9078623052000001</v>
      </c>
    </row>
    <row r="2556" spans="1:3" x14ac:dyDescent="0.25">
      <c r="A2556" s="117">
        <v>45397</v>
      </c>
      <c r="B2556" s="105">
        <v>11</v>
      </c>
      <c r="C2556" s="232">
        <v>4.9049427495</v>
      </c>
    </row>
    <row r="2557" spans="1:3" x14ac:dyDescent="0.25">
      <c r="A2557" s="117">
        <v>45397</v>
      </c>
      <c r="B2557" s="105">
        <v>12</v>
      </c>
      <c r="C2557" s="232">
        <v>4.7125163275000004</v>
      </c>
    </row>
    <row r="2558" spans="1:3" x14ac:dyDescent="0.25">
      <c r="A2558" s="117">
        <v>45397</v>
      </c>
      <c r="B2558" s="105">
        <v>13</v>
      </c>
      <c r="C2558" s="232">
        <v>4.5149770208</v>
      </c>
    </row>
    <row r="2559" spans="1:3" x14ac:dyDescent="0.25">
      <c r="A2559" s="117">
        <v>45397</v>
      </c>
      <c r="B2559" s="105">
        <v>14</v>
      </c>
      <c r="C2559" s="232">
        <v>4.7344181829999998</v>
      </c>
    </row>
    <row r="2560" spans="1:3" x14ac:dyDescent="0.25">
      <c r="A2560" s="117">
        <v>45397</v>
      </c>
      <c r="B2560" s="105">
        <v>15</v>
      </c>
      <c r="C2560" s="232">
        <v>4.6243179326000003</v>
      </c>
    </row>
    <row r="2561" spans="1:3" x14ac:dyDescent="0.25">
      <c r="A2561" s="117">
        <v>45397</v>
      </c>
      <c r="B2561" s="105">
        <v>16</v>
      </c>
      <c r="C2561" s="232">
        <v>4.6280350042</v>
      </c>
    </row>
    <row r="2562" spans="1:3" x14ac:dyDescent="0.25">
      <c r="A2562" s="117">
        <v>45397</v>
      </c>
      <c r="B2562" s="105">
        <v>17</v>
      </c>
      <c r="C2562" s="232">
        <v>4.7958341985999997</v>
      </c>
    </row>
    <row r="2563" spans="1:3" x14ac:dyDescent="0.25">
      <c r="A2563" s="117">
        <v>45397</v>
      </c>
      <c r="B2563" s="105">
        <v>18</v>
      </c>
      <c r="C2563" s="232">
        <v>4.5346650092000003</v>
      </c>
    </row>
    <row r="2564" spans="1:3" x14ac:dyDescent="0.25">
      <c r="A2564" s="117">
        <v>45397</v>
      </c>
      <c r="B2564" s="105">
        <v>19</v>
      </c>
      <c r="C2564" s="232">
        <v>4.3464759222999998</v>
      </c>
    </row>
    <row r="2565" spans="1:3" x14ac:dyDescent="0.25">
      <c r="A2565" s="117">
        <v>45397</v>
      </c>
      <c r="B2565" s="105">
        <v>20</v>
      </c>
      <c r="C2565" s="232">
        <v>4.3344734199000001</v>
      </c>
    </row>
    <row r="2566" spans="1:3" x14ac:dyDescent="0.25">
      <c r="A2566" s="117">
        <v>45397</v>
      </c>
      <c r="B2566" s="105">
        <v>21</v>
      </c>
      <c r="C2566" s="232">
        <v>4.3543454290000003</v>
      </c>
    </row>
    <row r="2567" spans="1:3" x14ac:dyDescent="0.25">
      <c r="A2567" s="117">
        <v>45397</v>
      </c>
      <c r="B2567" s="105">
        <v>22</v>
      </c>
      <c r="C2567" s="232">
        <v>4.3860560309999999</v>
      </c>
    </row>
    <row r="2568" spans="1:3" x14ac:dyDescent="0.25">
      <c r="A2568" s="117">
        <v>45397</v>
      </c>
      <c r="B2568" s="105">
        <v>23</v>
      </c>
      <c r="C2568" s="232">
        <v>4.1001164862000001</v>
      </c>
    </row>
    <row r="2569" spans="1:3" x14ac:dyDescent="0.25">
      <c r="A2569" s="117">
        <v>45397</v>
      </c>
      <c r="B2569" s="105">
        <v>24</v>
      </c>
      <c r="C2569" s="232">
        <v>4.1484317021999999</v>
      </c>
    </row>
    <row r="2570" spans="1:3" x14ac:dyDescent="0.25">
      <c r="A2570" s="117">
        <v>45398</v>
      </c>
      <c r="B2570" s="105">
        <v>1</v>
      </c>
      <c r="C2570" s="232">
        <v>4.4719237675999999</v>
      </c>
    </row>
    <row r="2571" spans="1:3" x14ac:dyDescent="0.25">
      <c r="A2571" s="117">
        <v>45398</v>
      </c>
      <c r="B2571" s="105">
        <v>2</v>
      </c>
      <c r="C2571" s="232">
        <v>4.4832197575999997</v>
      </c>
    </row>
    <row r="2572" spans="1:3" x14ac:dyDescent="0.25">
      <c r="A2572" s="117">
        <v>45398</v>
      </c>
      <c r="B2572" s="105">
        <v>3</v>
      </c>
      <c r="C2572" s="232">
        <v>4.6166605537000001</v>
      </c>
    </row>
    <row r="2573" spans="1:3" x14ac:dyDescent="0.25">
      <c r="A2573" s="117">
        <v>45398</v>
      </c>
      <c r="B2573" s="105">
        <v>4</v>
      </c>
      <c r="C2573" s="232">
        <v>4.5330347295999998</v>
      </c>
    </row>
    <row r="2574" spans="1:3" x14ac:dyDescent="0.25">
      <c r="A2574" s="117">
        <v>45398</v>
      </c>
      <c r="B2574" s="105">
        <v>5</v>
      </c>
      <c r="C2574" s="232">
        <v>4.5428138739000001</v>
      </c>
    </row>
    <row r="2575" spans="1:3" x14ac:dyDescent="0.25">
      <c r="A2575" s="117">
        <v>45398</v>
      </c>
      <c r="B2575" s="105">
        <v>6</v>
      </c>
      <c r="C2575" s="232">
        <v>4.5320126958999998</v>
      </c>
    </row>
    <row r="2576" spans="1:3" x14ac:dyDescent="0.25">
      <c r="A2576" s="117">
        <v>45398</v>
      </c>
      <c r="B2576" s="105">
        <v>7</v>
      </c>
      <c r="C2576" s="232">
        <v>4.7029703985999998</v>
      </c>
    </row>
    <row r="2577" spans="1:3" x14ac:dyDescent="0.25">
      <c r="A2577" s="117">
        <v>45398</v>
      </c>
      <c r="B2577" s="105">
        <v>8</v>
      </c>
      <c r="C2577" s="232">
        <v>4.9212848822000002</v>
      </c>
    </row>
    <row r="2578" spans="1:3" x14ac:dyDescent="0.25">
      <c r="A2578" s="117">
        <v>45398</v>
      </c>
      <c r="B2578" s="105">
        <v>9</v>
      </c>
      <c r="C2578" s="232">
        <v>4.9466245122999997</v>
      </c>
    </row>
    <row r="2579" spans="1:3" x14ac:dyDescent="0.25">
      <c r="A2579" s="117">
        <v>45398</v>
      </c>
      <c r="B2579" s="105">
        <v>10</v>
      </c>
      <c r="C2579" s="232">
        <v>5.0919391483999998</v>
      </c>
    </row>
    <row r="2580" spans="1:3" x14ac:dyDescent="0.25">
      <c r="A2580" s="117">
        <v>45398</v>
      </c>
      <c r="B2580" s="105">
        <v>11</v>
      </c>
      <c r="C2580" s="232">
        <v>5.0161527716999998</v>
      </c>
    </row>
    <row r="2581" spans="1:3" x14ac:dyDescent="0.25">
      <c r="A2581" s="117">
        <v>45398</v>
      </c>
      <c r="B2581" s="105">
        <v>12</v>
      </c>
      <c r="C2581" s="232">
        <v>5.0133595588000004</v>
      </c>
    </row>
    <row r="2582" spans="1:3" x14ac:dyDescent="0.25">
      <c r="A2582" s="117">
        <v>45398</v>
      </c>
      <c r="B2582" s="105">
        <v>13</v>
      </c>
      <c r="C2582" s="232">
        <v>5.0808924871999999</v>
      </c>
    </row>
    <row r="2583" spans="1:3" x14ac:dyDescent="0.25">
      <c r="A2583" s="117">
        <v>45398</v>
      </c>
      <c r="B2583" s="105">
        <v>14</v>
      </c>
      <c r="C2583" s="232">
        <v>5.1140715335999998</v>
      </c>
    </row>
    <row r="2584" spans="1:3" x14ac:dyDescent="0.25">
      <c r="A2584" s="117">
        <v>45398</v>
      </c>
      <c r="B2584" s="105">
        <v>15</v>
      </c>
      <c r="C2584" s="232">
        <v>5.3930504156000003</v>
      </c>
    </row>
    <row r="2585" spans="1:3" x14ac:dyDescent="0.25">
      <c r="A2585" s="117">
        <v>45398</v>
      </c>
      <c r="B2585" s="105">
        <v>16</v>
      </c>
      <c r="C2585" s="232">
        <v>5.1643957220000001</v>
      </c>
    </row>
    <row r="2586" spans="1:3" x14ac:dyDescent="0.25">
      <c r="A2586" s="117">
        <v>45398</v>
      </c>
      <c r="B2586" s="105">
        <v>17</v>
      </c>
      <c r="C2586" s="232">
        <v>5.0572283636000002</v>
      </c>
    </row>
    <row r="2587" spans="1:3" x14ac:dyDescent="0.25">
      <c r="A2587" s="117">
        <v>45398</v>
      </c>
      <c r="B2587" s="105">
        <v>18</v>
      </c>
      <c r="C2587" s="232">
        <v>4.6732580876999998</v>
      </c>
    </row>
    <row r="2588" spans="1:3" x14ac:dyDescent="0.25">
      <c r="A2588" s="117">
        <v>45398</v>
      </c>
      <c r="B2588" s="105">
        <v>19</v>
      </c>
      <c r="C2588" s="232">
        <v>4.4369940497</v>
      </c>
    </row>
    <row r="2589" spans="1:3" x14ac:dyDescent="0.25">
      <c r="A2589" s="117">
        <v>45398</v>
      </c>
      <c r="B2589" s="105">
        <v>20</v>
      </c>
      <c r="C2589" s="232">
        <v>4.3411600042999998</v>
      </c>
    </row>
    <row r="2590" spans="1:3" x14ac:dyDescent="0.25">
      <c r="A2590" s="117">
        <v>45398</v>
      </c>
      <c r="B2590" s="105">
        <v>21</v>
      </c>
      <c r="C2590" s="232">
        <v>4.4951914678999998</v>
      </c>
    </row>
    <row r="2591" spans="1:3" x14ac:dyDescent="0.25">
      <c r="A2591" s="117">
        <v>45398</v>
      </c>
      <c r="B2591" s="105">
        <v>22</v>
      </c>
      <c r="C2591" s="232">
        <v>4.5987281500000003</v>
      </c>
    </row>
    <row r="2592" spans="1:3" x14ac:dyDescent="0.25">
      <c r="A2592" s="117">
        <v>45398</v>
      </c>
      <c r="B2592" s="105">
        <v>23</v>
      </c>
      <c r="C2592" s="232">
        <v>4.4984645391999996</v>
      </c>
    </row>
    <row r="2593" spans="1:3" x14ac:dyDescent="0.25">
      <c r="A2593" s="117">
        <v>45398</v>
      </c>
      <c r="B2593" s="105">
        <v>24</v>
      </c>
      <c r="C2593" s="232">
        <v>4.5207026068999996</v>
      </c>
    </row>
    <row r="2594" spans="1:3" x14ac:dyDescent="0.25">
      <c r="A2594" s="117">
        <v>45399</v>
      </c>
      <c r="B2594" s="105">
        <v>1</v>
      </c>
      <c r="C2594" s="232">
        <v>4.4969245001999996</v>
      </c>
    </row>
    <row r="2595" spans="1:3" x14ac:dyDescent="0.25">
      <c r="A2595" s="117">
        <v>45399</v>
      </c>
      <c r="B2595" s="105">
        <v>2</v>
      </c>
      <c r="C2595" s="232">
        <v>4.5074152531999996</v>
      </c>
    </row>
    <row r="2596" spans="1:3" x14ac:dyDescent="0.25">
      <c r="A2596" s="117">
        <v>45399</v>
      </c>
      <c r="B2596" s="105">
        <v>3</v>
      </c>
      <c r="C2596" s="232">
        <v>4.5285244758000003</v>
      </c>
    </row>
    <row r="2597" spans="1:3" x14ac:dyDescent="0.25">
      <c r="A2597" s="117">
        <v>45399</v>
      </c>
      <c r="B2597" s="105">
        <v>4</v>
      </c>
      <c r="C2597" s="232">
        <v>4.5756412054000002</v>
      </c>
    </row>
    <row r="2598" spans="1:3" x14ac:dyDescent="0.25">
      <c r="A2598" s="117">
        <v>45399</v>
      </c>
      <c r="B2598" s="105">
        <v>5</v>
      </c>
      <c r="C2598" s="232">
        <v>4.5422805486</v>
      </c>
    </row>
    <row r="2599" spans="1:3" x14ac:dyDescent="0.25">
      <c r="A2599" s="117">
        <v>45399</v>
      </c>
      <c r="B2599" s="105">
        <v>6</v>
      </c>
      <c r="C2599" s="232">
        <v>4.5359265140999998</v>
      </c>
    </row>
    <row r="2600" spans="1:3" x14ac:dyDescent="0.25">
      <c r="A2600" s="117">
        <v>45399</v>
      </c>
      <c r="B2600" s="105">
        <v>7</v>
      </c>
      <c r="C2600" s="232">
        <v>4.7178559883000002</v>
      </c>
    </row>
    <row r="2601" spans="1:3" x14ac:dyDescent="0.25">
      <c r="A2601" s="117">
        <v>45399</v>
      </c>
      <c r="B2601" s="105">
        <v>8</v>
      </c>
      <c r="C2601" s="232">
        <v>4.8545362556000002</v>
      </c>
    </row>
    <row r="2602" spans="1:3" x14ac:dyDescent="0.25">
      <c r="A2602" s="117">
        <v>45399</v>
      </c>
      <c r="B2602" s="105">
        <v>9</v>
      </c>
      <c r="C2602" s="232">
        <v>4.7524124152000002</v>
      </c>
    </row>
    <row r="2603" spans="1:3" x14ac:dyDescent="0.25">
      <c r="A2603" s="117">
        <v>45399</v>
      </c>
      <c r="B2603" s="105">
        <v>10</v>
      </c>
      <c r="C2603" s="232">
        <v>4.6816203924000002</v>
      </c>
    </row>
    <row r="2604" spans="1:3" x14ac:dyDescent="0.25">
      <c r="A2604" s="117">
        <v>45399</v>
      </c>
      <c r="B2604" s="105">
        <v>11</v>
      </c>
      <c r="C2604" s="232">
        <v>4.6398519902000004</v>
      </c>
    </row>
    <row r="2605" spans="1:3" x14ac:dyDescent="0.25">
      <c r="A2605" s="117">
        <v>45399</v>
      </c>
      <c r="B2605" s="105">
        <v>12</v>
      </c>
      <c r="C2605" s="232">
        <v>5.1719426580999999</v>
      </c>
    </row>
    <row r="2606" spans="1:3" x14ac:dyDescent="0.25">
      <c r="A2606" s="117">
        <v>45399</v>
      </c>
      <c r="B2606" s="105">
        <v>13</v>
      </c>
      <c r="C2606" s="232">
        <v>5.2341722723000004</v>
      </c>
    </row>
    <row r="2607" spans="1:3" x14ac:dyDescent="0.25">
      <c r="A2607" s="117">
        <v>45399</v>
      </c>
      <c r="B2607" s="105">
        <v>14</v>
      </c>
      <c r="C2607" s="232">
        <v>5.2508354501000003</v>
      </c>
    </row>
    <row r="2608" spans="1:3" x14ac:dyDescent="0.25">
      <c r="A2608" s="117">
        <v>45399</v>
      </c>
      <c r="B2608" s="105">
        <v>15</v>
      </c>
      <c r="C2608" s="232">
        <v>5.2238403628999999</v>
      </c>
    </row>
    <row r="2609" spans="1:3" x14ac:dyDescent="0.25">
      <c r="A2609" s="117">
        <v>45399</v>
      </c>
      <c r="B2609" s="105">
        <v>16</v>
      </c>
      <c r="C2609" s="232">
        <v>4.9502372748000001</v>
      </c>
    </row>
    <row r="2610" spans="1:3" x14ac:dyDescent="0.25">
      <c r="A2610" s="117">
        <v>45399</v>
      </c>
      <c r="B2610" s="105">
        <v>17</v>
      </c>
      <c r="C2610" s="232">
        <v>4.9669695745999993</v>
      </c>
    </row>
    <row r="2611" spans="1:3" x14ac:dyDescent="0.25">
      <c r="A2611" s="117">
        <v>45399</v>
      </c>
      <c r="B2611" s="105">
        <v>18</v>
      </c>
      <c r="C2611" s="232">
        <v>4.7049789128999997</v>
      </c>
    </row>
    <row r="2612" spans="1:3" x14ac:dyDescent="0.25">
      <c r="A2612" s="117">
        <v>45399</v>
      </c>
      <c r="B2612" s="105">
        <v>19</v>
      </c>
      <c r="C2612" s="232">
        <v>4.5979968574000001</v>
      </c>
    </row>
    <row r="2613" spans="1:3" x14ac:dyDescent="0.25">
      <c r="A2613" s="117">
        <v>45399</v>
      </c>
      <c r="B2613" s="105">
        <v>20</v>
      </c>
      <c r="C2613" s="232">
        <v>4.5442555547000003</v>
      </c>
    </row>
    <row r="2614" spans="1:3" x14ac:dyDescent="0.25">
      <c r="A2614" s="117">
        <v>45399</v>
      </c>
      <c r="B2614" s="105">
        <v>21</v>
      </c>
      <c r="C2614" s="232">
        <v>4.572285462</v>
      </c>
    </row>
    <row r="2615" spans="1:3" x14ac:dyDescent="0.25">
      <c r="A2615" s="117">
        <v>45399</v>
      </c>
      <c r="B2615" s="105">
        <v>22</v>
      </c>
      <c r="C2615" s="232">
        <v>4.7063792422999997</v>
      </c>
    </row>
    <row r="2616" spans="1:3" x14ac:dyDescent="0.25">
      <c r="A2616" s="117">
        <v>45399</v>
      </c>
      <c r="B2616" s="105">
        <v>23</v>
      </c>
      <c r="C2616" s="232">
        <v>4.6128419197000001</v>
      </c>
    </row>
    <row r="2617" spans="1:3" x14ac:dyDescent="0.25">
      <c r="A2617" s="117">
        <v>45399</v>
      </c>
      <c r="B2617" s="105">
        <v>24</v>
      </c>
      <c r="C2617" s="232">
        <v>4.5183383489000004</v>
      </c>
    </row>
    <row r="2618" spans="1:3" x14ac:dyDescent="0.25">
      <c r="A2618" s="117">
        <v>45400</v>
      </c>
      <c r="B2618" s="105">
        <v>1</v>
      </c>
      <c r="C2618" s="232">
        <v>4.4868448184999998</v>
      </c>
    </row>
    <row r="2619" spans="1:3" x14ac:dyDescent="0.25">
      <c r="A2619" s="117">
        <v>45400</v>
      </c>
      <c r="B2619" s="105">
        <v>2</v>
      </c>
      <c r="C2619" s="232">
        <v>4.5668804328999997</v>
      </c>
    </row>
    <row r="2620" spans="1:3" x14ac:dyDescent="0.25">
      <c r="A2620" s="117">
        <v>45400</v>
      </c>
      <c r="B2620" s="105">
        <v>3</v>
      </c>
      <c r="C2620" s="232">
        <v>4.5615212712000002</v>
      </c>
    </row>
    <row r="2621" spans="1:3" x14ac:dyDescent="0.25">
      <c r="A2621" s="117">
        <v>45400</v>
      </c>
      <c r="B2621" s="105">
        <v>4</v>
      </c>
      <c r="C2621" s="232">
        <v>4.5133867194999997</v>
      </c>
    </row>
    <row r="2622" spans="1:3" x14ac:dyDescent="0.25">
      <c r="A2622" s="117">
        <v>45400</v>
      </c>
      <c r="B2622" s="105">
        <v>5</v>
      </c>
      <c r="C2622" s="232">
        <v>4.5196314702000002</v>
      </c>
    </row>
    <row r="2623" spans="1:3" x14ac:dyDescent="0.25">
      <c r="A2623" s="117">
        <v>45400</v>
      </c>
      <c r="B2623" s="105">
        <v>6</v>
      </c>
      <c r="C2623" s="232">
        <v>4.5279636848000004</v>
      </c>
    </row>
    <row r="2624" spans="1:3" x14ac:dyDescent="0.25">
      <c r="A2624" s="117">
        <v>45400</v>
      </c>
      <c r="B2624" s="105">
        <v>7</v>
      </c>
      <c r="C2624" s="232">
        <v>4.6959781498000002</v>
      </c>
    </row>
    <row r="2625" spans="1:3" x14ac:dyDescent="0.25">
      <c r="A2625" s="117">
        <v>45400</v>
      </c>
      <c r="B2625" s="105">
        <v>8</v>
      </c>
      <c r="C2625" s="232">
        <v>4.7920010076999997</v>
      </c>
    </row>
    <row r="2626" spans="1:3" x14ac:dyDescent="0.25">
      <c r="A2626" s="117">
        <v>45400</v>
      </c>
      <c r="B2626" s="105">
        <v>9</v>
      </c>
      <c r="C2626" s="232">
        <v>4.9639445500999999</v>
      </c>
    </row>
    <row r="2627" spans="1:3" x14ac:dyDescent="0.25">
      <c r="A2627" s="117">
        <v>45400</v>
      </c>
      <c r="B2627" s="105">
        <v>10</v>
      </c>
      <c r="C2627" s="232">
        <v>5.4752725836999998</v>
      </c>
    </row>
    <row r="2628" spans="1:3" x14ac:dyDescent="0.25">
      <c r="A2628" s="117">
        <v>45400</v>
      </c>
      <c r="B2628" s="105">
        <v>11</v>
      </c>
      <c r="C2628" s="232">
        <v>5.5493708197</v>
      </c>
    </row>
    <row r="2629" spans="1:3" x14ac:dyDescent="0.25">
      <c r="A2629" s="117">
        <v>45400</v>
      </c>
      <c r="B2629" s="105">
        <v>12</v>
      </c>
      <c r="C2629" s="232">
        <v>5.6130965581999996</v>
      </c>
    </row>
    <row r="2630" spans="1:3" x14ac:dyDescent="0.25">
      <c r="A2630" s="117">
        <v>45400</v>
      </c>
      <c r="B2630" s="105">
        <v>13</v>
      </c>
      <c r="C2630" s="232">
        <v>5.4967934269000001</v>
      </c>
    </row>
    <row r="2631" spans="1:3" x14ac:dyDescent="0.25">
      <c r="A2631" s="117">
        <v>45400</v>
      </c>
      <c r="B2631" s="105">
        <v>14</v>
      </c>
      <c r="C2631" s="232">
        <v>5.5239373479999996</v>
      </c>
    </row>
    <row r="2632" spans="1:3" x14ac:dyDescent="0.25">
      <c r="A2632" s="117">
        <v>45400</v>
      </c>
      <c r="B2632" s="105">
        <v>15</v>
      </c>
      <c r="C2632" s="232">
        <v>5.5123750921000001</v>
      </c>
    </row>
    <row r="2633" spans="1:3" x14ac:dyDescent="0.25">
      <c r="A2633" s="117">
        <v>45400</v>
      </c>
      <c r="B2633" s="105">
        <v>16</v>
      </c>
      <c r="C2633" s="232">
        <v>5.3513623359000002</v>
      </c>
    </row>
    <row r="2634" spans="1:3" x14ac:dyDescent="0.25">
      <c r="A2634" s="117">
        <v>45400</v>
      </c>
      <c r="B2634" s="105">
        <v>17</v>
      </c>
      <c r="C2634" s="232">
        <v>5.1984354559000003</v>
      </c>
    </row>
    <row r="2635" spans="1:3" x14ac:dyDescent="0.25">
      <c r="A2635" s="117">
        <v>45400</v>
      </c>
      <c r="B2635" s="105">
        <v>18</v>
      </c>
      <c r="C2635" s="232">
        <v>4.7001814274999996</v>
      </c>
    </row>
    <row r="2636" spans="1:3" x14ac:dyDescent="0.25">
      <c r="A2636" s="117">
        <v>45400</v>
      </c>
      <c r="B2636" s="105">
        <v>19</v>
      </c>
      <c r="C2636" s="232">
        <v>4.4892828681000001</v>
      </c>
    </row>
    <row r="2637" spans="1:3" x14ac:dyDescent="0.25">
      <c r="A2637" s="117">
        <v>45400</v>
      </c>
      <c r="B2637" s="105">
        <v>20</v>
      </c>
      <c r="C2637" s="232">
        <v>4.4278426217</v>
      </c>
    </row>
    <row r="2638" spans="1:3" x14ac:dyDescent="0.25">
      <c r="A2638" s="117">
        <v>45400</v>
      </c>
      <c r="B2638" s="105">
        <v>21</v>
      </c>
      <c r="C2638" s="232">
        <v>4.3879971930000004</v>
      </c>
    </row>
    <row r="2639" spans="1:3" x14ac:dyDescent="0.25">
      <c r="A2639" s="117">
        <v>45400</v>
      </c>
      <c r="B2639" s="105">
        <v>22</v>
      </c>
      <c r="C2639" s="232">
        <v>4.5646067817000002</v>
      </c>
    </row>
    <row r="2640" spans="1:3" x14ac:dyDescent="0.25">
      <c r="A2640" s="117">
        <v>45400</v>
      </c>
      <c r="B2640" s="105">
        <v>23</v>
      </c>
      <c r="C2640" s="232">
        <v>4.6279781498999997</v>
      </c>
    </row>
    <row r="2641" spans="1:3" x14ac:dyDescent="0.25">
      <c r="A2641" s="117">
        <v>45400</v>
      </c>
      <c r="B2641" s="105">
        <v>24</v>
      </c>
      <c r="C2641" s="232">
        <v>4.5781757818999997</v>
      </c>
    </row>
    <row r="2642" spans="1:3" x14ac:dyDescent="0.25">
      <c r="A2642" s="117">
        <v>45401</v>
      </c>
      <c r="B2642" s="105">
        <v>1</v>
      </c>
      <c r="C2642" s="232">
        <v>4.5570385444000001</v>
      </c>
    </row>
    <row r="2643" spans="1:3" x14ac:dyDescent="0.25">
      <c r="A2643" s="117">
        <v>45401</v>
      </c>
      <c r="B2643" s="105">
        <v>2</v>
      </c>
      <c r="C2643" s="232">
        <v>4.6708532110999998</v>
      </c>
    </row>
    <row r="2644" spans="1:3" x14ac:dyDescent="0.25">
      <c r="A2644" s="117">
        <v>45401</v>
      </c>
      <c r="B2644" s="105">
        <v>3</v>
      </c>
      <c r="C2644" s="232">
        <v>4.5677468265999996</v>
      </c>
    </row>
    <row r="2645" spans="1:3" x14ac:dyDescent="0.25">
      <c r="A2645" s="117">
        <v>45401</v>
      </c>
      <c r="B2645" s="105">
        <v>4</v>
      </c>
      <c r="C2645" s="232">
        <v>4.5272528996999997</v>
      </c>
    </row>
    <row r="2646" spans="1:3" x14ac:dyDescent="0.25">
      <c r="A2646" s="117">
        <v>45401</v>
      </c>
      <c r="B2646" s="105">
        <v>5</v>
      </c>
      <c r="C2646" s="232">
        <v>4.6154575198999996</v>
      </c>
    </row>
    <row r="2647" spans="1:3" x14ac:dyDescent="0.25">
      <c r="A2647" s="117">
        <v>45401</v>
      </c>
      <c r="B2647" s="105">
        <v>6</v>
      </c>
      <c r="C2647" s="232">
        <v>4.5490988163999999</v>
      </c>
    </row>
    <row r="2648" spans="1:3" x14ac:dyDescent="0.25">
      <c r="A2648" s="117">
        <v>45401</v>
      </c>
      <c r="B2648" s="105">
        <v>7</v>
      </c>
      <c r="C2648" s="232">
        <v>4.6170624700999996</v>
      </c>
    </row>
    <row r="2649" spans="1:3" x14ac:dyDescent="0.25">
      <c r="A2649" s="117">
        <v>45401</v>
      </c>
      <c r="B2649" s="105">
        <v>8</v>
      </c>
      <c r="C2649" s="232">
        <v>4.9195969855000001</v>
      </c>
    </row>
    <row r="2650" spans="1:3" x14ac:dyDescent="0.25">
      <c r="A2650" s="117">
        <v>45401</v>
      </c>
      <c r="B2650" s="105">
        <v>9</v>
      </c>
      <c r="C2650" s="232">
        <v>5.1975671699000001</v>
      </c>
    </row>
    <row r="2651" spans="1:3" x14ac:dyDescent="0.25">
      <c r="A2651" s="117">
        <v>45401</v>
      </c>
      <c r="B2651" s="105">
        <v>10</v>
      </c>
      <c r="C2651" s="232">
        <v>5.3859460149</v>
      </c>
    </row>
    <row r="2652" spans="1:3" x14ac:dyDescent="0.25">
      <c r="A2652" s="117">
        <v>45401</v>
      </c>
      <c r="B2652" s="105">
        <v>11</v>
      </c>
      <c r="C2652" s="232">
        <v>5.4676478277999996</v>
      </c>
    </row>
    <row r="2653" spans="1:3" x14ac:dyDescent="0.25">
      <c r="A2653" s="117">
        <v>45401</v>
      </c>
      <c r="B2653" s="105">
        <v>12</v>
      </c>
      <c r="C2653" s="232">
        <v>5.4380291448999998</v>
      </c>
    </row>
    <row r="2654" spans="1:3" x14ac:dyDescent="0.25">
      <c r="A2654" s="117">
        <v>45401</v>
      </c>
      <c r="B2654" s="105">
        <v>13</v>
      </c>
      <c r="C2654" s="232">
        <v>5.4214608158999997</v>
      </c>
    </row>
    <row r="2655" spans="1:3" x14ac:dyDescent="0.25">
      <c r="A2655" s="117">
        <v>45401</v>
      </c>
      <c r="B2655" s="105">
        <v>14</v>
      </c>
      <c r="C2655" s="232">
        <v>5.3644497991</v>
      </c>
    </row>
    <row r="2656" spans="1:3" x14ac:dyDescent="0.25">
      <c r="A2656" s="117">
        <v>45401</v>
      </c>
      <c r="B2656" s="105">
        <v>15</v>
      </c>
      <c r="C2656" s="232">
        <v>5.3155043035</v>
      </c>
    </row>
    <row r="2657" spans="1:3" x14ac:dyDescent="0.25">
      <c r="A2657" s="117">
        <v>45401</v>
      </c>
      <c r="B2657" s="105">
        <v>16</v>
      </c>
      <c r="C2657" s="232">
        <v>5.1786436773000002</v>
      </c>
    </row>
    <row r="2658" spans="1:3" x14ac:dyDescent="0.25">
      <c r="A2658" s="117">
        <v>45401</v>
      </c>
      <c r="B2658" s="105">
        <v>17</v>
      </c>
      <c r="C2658" s="232">
        <v>5.0944499515999997</v>
      </c>
    </row>
    <row r="2659" spans="1:3" x14ac:dyDescent="0.25">
      <c r="A2659" s="117">
        <v>45401</v>
      </c>
      <c r="B2659" s="105">
        <v>18</v>
      </c>
      <c r="C2659" s="232">
        <v>4.6092185982</v>
      </c>
    </row>
    <row r="2660" spans="1:3" x14ac:dyDescent="0.25">
      <c r="A2660" s="117">
        <v>45401</v>
      </c>
      <c r="B2660" s="105">
        <v>19</v>
      </c>
      <c r="C2660" s="232">
        <v>4.1942128914000003</v>
      </c>
    </row>
    <row r="2661" spans="1:3" x14ac:dyDescent="0.25">
      <c r="A2661" s="117">
        <v>45401</v>
      </c>
      <c r="B2661" s="105">
        <v>20</v>
      </c>
      <c r="C2661" s="232">
        <v>4.0217667850999996</v>
      </c>
    </row>
    <row r="2662" spans="1:3" x14ac:dyDescent="0.25">
      <c r="A2662" s="117">
        <v>45401</v>
      </c>
      <c r="B2662" s="105">
        <v>21</v>
      </c>
      <c r="C2662" s="232">
        <v>4.3344399419000004</v>
      </c>
    </row>
    <row r="2663" spans="1:3" x14ac:dyDescent="0.25">
      <c r="A2663" s="117">
        <v>45401</v>
      </c>
      <c r="B2663" s="105">
        <v>22</v>
      </c>
      <c r="C2663" s="232">
        <v>4.5985248114999999</v>
      </c>
    </row>
    <row r="2664" spans="1:3" x14ac:dyDescent="0.25">
      <c r="A2664" s="117">
        <v>45401</v>
      </c>
      <c r="B2664" s="105">
        <v>23</v>
      </c>
      <c r="C2664" s="232">
        <v>4.5587533574999997</v>
      </c>
    </row>
    <row r="2665" spans="1:3" x14ac:dyDescent="0.25">
      <c r="A2665" s="117">
        <v>45401</v>
      </c>
      <c r="B2665" s="105">
        <v>24</v>
      </c>
      <c r="C2665" s="232">
        <v>4.4736510321000003</v>
      </c>
    </row>
    <row r="2666" spans="1:3" x14ac:dyDescent="0.25">
      <c r="A2666" s="117">
        <v>45402</v>
      </c>
      <c r="B2666" s="105">
        <v>1</v>
      </c>
      <c r="C2666" s="232">
        <v>4.4764375311000002</v>
      </c>
    </row>
    <row r="2667" spans="1:3" x14ac:dyDescent="0.25">
      <c r="A2667" s="117">
        <v>45402</v>
      </c>
      <c r="B2667" s="105">
        <v>2</v>
      </c>
      <c r="C2667" s="232">
        <v>4.5548598028000002</v>
      </c>
    </row>
    <row r="2668" spans="1:3" x14ac:dyDescent="0.25">
      <c r="A2668" s="117">
        <v>45402</v>
      </c>
      <c r="B2668" s="105">
        <v>3</v>
      </c>
      <c r="C2668" s="232">
        <v>4.4224457098999999</v>
      </c>
    </row>
    <row r="2669" spans="1:3" x14ac:dyDescent="0.25">
      <c r="A2669" s="117">
        <v>45402</v>
      </c>
      <c r="B2669" s="105">
        <v>4</v>
      </c>
      <c r="C2669" s="232">
        <v>4.3918632514000002</v>
      </c>
    </row>
    <row r="2670" spans="1:3" x14ac:dyDescent="0.25">
      <c r="A2670" s="117">
        <v>45402</v>
      </c>
      <c r="B2670" s="105">
        <v>5</v>
      </c>
      <c r="C2670" s="232">
        <v>4.3649249579999996</v>
      </c>
    </row>
    <row r="2671" spans="1:3" x14ac:dyDescent="0.25">
      <c r="A2671" s="117">
        <v>45402</v>
      </c>
      <c r="B2671" s="105">
        <v>6</v>
      </c>
      <c r="C2671" s="232">
        <v>4.3361190497999997</v>
      </c>
    </row>
    <row r="2672" spans="1:3" x14ac:dyDescent="0.25">
      <c r="A2672" s="117">
        <v>45402</v>
      </c>
      <c r="B2672" s="105">
        <v>7</v>
      </c>
      <c r="C2672" s="232">
        <v>4.3187024540000003</v>
      </c>
    </row>
    <row r="2673" spans="1:3" x14ac:dyDescent="0.25">
      <c r="A2673" s="117">
        <v>45402</v>
      </c>
      <c r="B2673" s="105">
        <v>8</v>
      </c>
      <c r="C2673" s="232">
        <v>4.3162864080999999</v>
      </c>
    </row>
    <row r="2674" spans="1:3" x14ac:dyDescent="0.25">
      <c r="A2674" s="117">
        <v>45402</v>
      </c>
      <c r="B2674" s="105">
        <v>9</v>
      </c>
      <c r="C2674" s="232">
        <v>4.2646260993</v>
      </c>
    </row>
    <row r="2675" spans="1:3" x14ac:dyDescent="0.25">
      <c r="A2675" s="117">
        <v>45402</v>
      </c>
      <c r="B2675" s="105">
        <v>10</v>
      </c>
      <c r="C2675" s="232">
        <v>4.2135469367000002</v>
      </c>
    </row>
    <row r="2676" spans="1:3" x14ac:dyDescent="0.25">
      <c r="A2676" s="117">
        <v>45402</v>
      </c>
      <c r="B2676" s="105">
        <v>11</v>
      </c>
      <c r="C2676" s="232">
        <v>4.2022465825999999</v>
      </c>
    </row>
    <row r="2677" spans="1:3" x14ac:dyDescent="0.25">
      <c r="A2677" s="117">
        <v>45402</v>
      </c>
      <c r="B2677" s="105">
        <v>12</v>
      </c>
      <c r="C2677" s="232">
        <v>4.2033591924999998</v>
      </c>
    </row>
    <row r="2678" spans="1:3" x14ac:dyDescent="0.25">
      <c r="A2678" s="117">
        <v>45402</v>
      </c>
      <c r="B2678" s="105">
        <v>13</v>
      </c>
      <c r="C2678" s="232">
        <v>4.2173814704000003</v>
      </c>
    </row>
    <row r="2679" spans="1:3" x14ac:dyDescent="0.25">
      <c r="A2679" s="117">
        <v>45402</v>
      </c>
      <c r="B2679" s="105">
        <v>14</v>
      </c>
      <c r="C2679" s="232">
        <v>4.2660396125000002</v>
      </c>
    </row>
    <row r="2680" spans="1:3" x14ac:dyDescent="0.25">
      <c r="A2680" s="117">
        <v>45402</v>
      </c>
      <c r="B2680" s="105">
        <v>15</v>
      </c>
      <c r="C2680" s="232">
        <v>4.2538457648000003</v>
      </c>
    </row>
    <row r="2681" spans="1:3" x14ac:dyDescent="0.25">
      <c r="A2681" s="117">
        <v>45402</v>
      </c>
      <c r="B2681" s="105">
        <v>16</v>
      </c>
      <c r="C2681" s="232">
        <v>4.2483119207</v>
      </c>
    </row>
    <row r="2682" spans="1:3" x14ac:dyDescent="0.25">
      <c r="A2682" s="117">
        <v>45402</v>
      </c>
      <c r="B2682" s="105">
        <v>17</v>
      </c>
      <c r="C2682" s="232">
        <v>4.2541443181999998</v>
      </c>
    </row>
    <row r="2683" spans="1:3" x14ac:dyDescent="0.25">
      <c r="A2683" s="117">
        <v>45402</v>
      </c>
      <c r="B2683" s="105">
        <v>18</v>
      </c>
      <c r="C2683" s="232">
        <v>4.2590096747999997</v>
      </c>
    </row>
    <row r="2684" spans="1:3" x14ac:dyDescent="0.25">
      <c r="A2684" s="117">
        <v>45402</v>
      </c>
      <c r="B2684" s="105">
        <v>19</v>
      </c>
      <c r="C2684" s="232">
        <v>4.2604348759999997</v>
      </c>
    </row>
    <row r="2685" spans="1:3" x14ac:dyDescent="0.25">
      <c r="A2685" s="117">
        <v>45402</v>
      </c>
      <c r="B2685" s="105">
        <v>20</v>
      </c>
      <c r="C2685" s="232">
        <v>4.2277017217999999</v>
      </c>
    </row>
    <row r="2686" spans="1:3" x14ac:dyDescent="0.25">
      <c r="A2686" s="117">
        <v>45402</v>
      </c>
      <c r="B2686" s="105">
        <v>21</v>
      </c>
      <c r="C2686" s="232">
        <v>4.2679270329000003</v>
      </c>
    </row>
    <row r="2687" spans="1:3" x14ac:dyDescent="0.25">
      <c r="A2687" s="117">
        <v>45402</v>
      </c>
      <c r="B2687" s="105">
        <v>22</v>
      </c>
      <c r="C2687" s="232">
        <v>4.3474657598000004</v>
      </c>
    </row>
    <row r="2688" spans="1:3" x14ac:dyDescent="0.25">
      <c r="A2688" s="117">
        <v>45402</v>
      </c>
      <c r="B2688" s="105">
        <v>23</v>
      </c>
      <c r="C2688" s="232">
        <v>4.3133210148999996</v>
      </c>
    </row>
    <row r="2689" spans="1:3" x14ac:dyDescent="0.25">
      <c r="A2689" s="117">
        <v>45402</v>
      </c>
      <c r="B2689" s="105">
        <v>24</v>
      </c>
      <c r="C2689" s="232">
        <v>4.3269292303000002</v>
      </c>
    </row>
    <row r="2690" spans="1:3" x14ac:dyDescent="0.25">
      <c r="A2690" s="117">
        <v>45403</v>
      </c>
      <c r="B2690" s="105">
        <v>1</v>
      </c>
      <c r="C2690" s="232">
        <v>4.3334052738000004</v>
      </c>
    </row>
    <row r="2691" spans="1:3" x14ac:dyDescent="0.25">
      <c r="A2691" s="117">
        <v>45403</v>
      </c>
      <c r="B2691" s="105">
        <v>2</v>
      </c>
      <c r="C2691" s="232">
        <v>4.3239433294999996</v>
      </c>
    </row>
    <row r="2692" spans="1:3" x14ac:dyDescent="0.25">
      <c r="A2692" s="117">
        <v>45403</v>
      </c>
      <c r="B2692" s="105">
        <v>3</v>
      </c>
      <c r="C2692" s="232">
        <v>4.2768467413</v>
      </c>
    </row>
    <row r="2693" spans="1:3" x14ac:dyDescent="0.25">
      <c r="A2693" s="117">
        <v>45403</v>
      </c>
      <c r="B2693" s="105">
        <v>4</v>
      </c>
      <c r="C2693" s="232">
        <v>4.2119116215999997</v>
      </c>
    </row>
    <row r="2694" spans="1:3" x14ac:dyDescent="0.25">
      <c r="A2694" s="117">
        <v>45403</v>
      </c>
      <c r="B2694" s="105">
        <v>5</v>
      </c>
      <c r="C2694" s="232">
        <v>4.1624385686999998</v>
      </c>
    </row>
    <row r="2695" spans="1:3" x14ac:dyDescent="0.25">
      <c r="A2695" s="117">
        <v>45403</v>
      </c>
      <c r="B2695" s="105">
        <v>6</v>
      </c>
      <c r="C2695" s="232">
        <v>4.1925031132999999</v>
      </c>
    </row>
    <row r="2696" spans="1:3" x14ac:dyDescent="0.25">
      <c r="A2696" s="117">
        <v>45403</v>
      </c>
      <c r="B2696" s="105">
        <v>7</v>
      </c>
      <c r="C2696" s="232">
        <v>4.1997577825999999</v>
      </c>
    </row>
    <row r="2697" spans="1:3" x14ac:dyDescent="0.25">
      <c r="A2697" s="117">
        <v>45403</v>
      </c>
      <c r="B2697" s="105">
        <v>8</v>
      </c>
      <c r="C2697" s="232">
        <v>4.1570567633</v>
      </c>
    </row>
    <row r="2698" spans="1:3" x14ac:dyDescent="0.25">
      <c r="A2698" s="117">
        <v>45403</v>
      </c>
      <c r="B2698" s="105">
        <v>9</v>
      </c>
      <c r="C2698" s="232">
        <v>4.0813347477999997</v>
      </c>
    </row>
    <row r="2699" spans="1:3" x14ac:dyDescent="0.25">
      <c r="A2699" s="117">
        <v>45403</v>
      </c>
      <c r="B2699" s="105">
        <v>10</v>
      </c>
      <c r="C2699" s="232">
        <v>4.0798069766999996</v>
      </c>
    </row>
    <row r="2700" spans="1:3" x14ac:dyDescent="0.25">
      <c r="A2700" s="117">
        <v>45403</v>
      </c>
      <c r="B2700" s="105">
        <v>11</v>
      </c>
      <c r="C2700" s="232">
        <v>4.0727245489000001</v>
      </c>
    </row>
    <row r="2701" spans="1:3" x14ac:dyDescent="0.25">
      <c r="A2701" s="117">
        <v>45403</v>
      </c>
      <c r="B2701" s="105">
        <v>12</v>
      </c>
      <c r="C2701" s="232">
        <v>4.0951900030999999</v>
      </c>
    </row>
    <row r="2702" spans="1:3" x14ac:dyDescent="0.25">
      <c r="A2702" s="117">
        <v>45403</v>
      </c>
      <c r="B2702" s="105">
        <v>13</v>
      </c>
      <c r="C2702" s="232">
        <v>4.1102096257999996</v>
      </c>
    </row>
    <row r="2703" spans="1:3" x14ac:dyDescent="0.25">
      <c r="A2703" s="117">
        <v>45403</v>
      </c>
      <c r="B2703" s="105">
        <v>14</v>
      </c>
      <c r="C2703" s="232">
        <v>4.0495513007000001</v>
      </c>
    </row>
    <row r="2704" spans="1:3" x14ac:dyDescent="0.25">
      <c r="A2704" s="117">
        <v>45403</v>
      </c>
      <c r="B2704" s="105">
        <v>15</v>
      </c>
      <c r="C2704" s="232">
        <v>4.0791375737999997</v>
      </c>
    </row>
    <row r="2705" spans="1:3" x14ac:dyDescent="0.25">
      <c r="A2705" s="117">
        <v>45403</v>
      </c>
      <c r="B2705" s="105">
        <v>16</v>
      </c>
      <c r="C2705" s="232">
        <v>4.0634302986000002</v>
      </c>
    </row>
    <row r="2706" spans="1:3" x14ac:dyDescent="0.25">
      <c r="A2706" s="117">
        <v>45403</v>
      </c>
      <c r="B2706" s="105">
        <v>17</v>
      </c>
      <c r="C2706" s="232">
        <v>4.0751970833</v>
      </c>
    </row>
    <row r="2707" spans="1:3" x14ac:dyDescent="0.25">
      <c r="A2707" s="117">
        <v>45403</v>
      </c>
      <c r="B2707" s="105">
        <v>18</v>
      </c>
      <c r="C2707" s="232">
        <v>4.0854388433000004</v>
      </c>
    </row>
    <row r="2708" spans="1:3" x14ac:dyDescent="0.25">
      <c r="A2708" s="117">
        <v>45403</v>
      </c>
      <c r="B2708" s="105">
        <v>19</v>
      </c>
      <c r="C2708" s="232">
        <v>4.0783367621000002</v>
      </c>
    </row>
    <row r="2709" spans="1:3" x14ac:dyDescent="0.25">
      <c r="A2709" s="117">
        <v>45403</v>
      </c>
      <c r="B2709" s="105">
        <v>20</v>
      </c>
      <c r="C2709" s="232">
        <v>4.0574128423999998</v>
      </c>
    </row>
    <row r="2710" spans="1:3" x14ac:dyDescent="0.25">
      <c r="A2710" s="117">
        <v>45403</v>
      </c>
      <c r="B2710" s="105">
        <v>21</v>
      </c>
      <c r="C2710" s="232">
        <v>4.0776176154000003</v>
      </c>
    </row>
    <row r="2711" spans="1:3" x14ac:dyDescent="0.25">
      <c r="A2711" s="117">
        <v>45403</v>
      </c>
      <c r="B2711" s="105">
        <v>22</v>
      </c>
      <c r="C2711" s="232">
        <v>4.1372312933000002</v>
      </c>
    </row>
    <row r="2712" spans="1:3" x14ac:dyDescent="0.25">
      <c r="A2712" s="117">
        <v>45403</v>
      </c>
      <c r="B2712" s="105">
        <v>23</v>
      </c>
      <c r="C2712" s="232">
        <v>4.1762395941000001</v>
      </c>
    </row>
    <row r="2713" spans="1:3" x14ac:dyDescent="0.25">
      <c r="A2713" s="117">
        <v>45403</v>
      </c>
      <c r="B2713" s="105">
        <v>24</v>
      </c>
      <c r="C2713" s="232">
        <v>4.2060547489999998</v>
      </c>
    </row>
    <row r="2714" spans="1:3" x14ac:dyDescent="0.25">
      <c r="A2714" s="117">
        <v>45404</v>
      </c>
      <c r="B2714" s="105">
        <v>1</v>
      </c>
      <c r="C2714" s="232">
        <v>4.2140706183000001</v>
      </c>
    </row>
    <row r="2715" spans="1:3" x14ac:dyDescent="0.25">
      <c r="A2715" s="117">
        <v>45404</v>
      </c>
      <c r="B2715" s="105">
        <v>2</v>
      </c>
      <c r="C2715" s="232">
        <v>4.2175110785000003</v>
      </c>
    </row>
    <row r="2716" spans="1:3" x14ac:dyDescent="0.25">
      <c r="A2716" s="117">
        <v>45404</v>
      </c>
      <c r="B2716" s="105">
        <v>3</v>
      </c>
      <c r="C2716" s="232">
        <v>4.1777779546999998</v>
      </c>
    </row>
    <row r="2717" spans="1:3" x14ac:dyDescent="0.25">
      <c r="A2717" s="117">
        <v>45404</v>
      </c>
      <c r="B2717" s="105">
        <v>4</v>
      </c>
      <c r="C2717" s="232">
        <v>3.9664788517999998</v>
      </c>
    </row>
    <row r="2718" spans="1:3" x14ac:dyDescent="0.25">
      <c r="A2718" s="117">
        <v>45404</v>
      </c>
      <c r="B2718" s="105">
        <v>5</v>
      </c>
      <c r="C2718" s="232">
        <v>3.9508287360000001</v>
      </c>
    </row>
    <row r="2719" spans="1:3" x14ac:dyDescent="0.25">
      <c r="A2719" s="117">
        <v>45404</v>
      </c>
      <c r="B2719" s="105">
        <v>6</v>
      </c>
      <c r="C2719" s="232">
        <v>4.0061571050999998</v>
      </c>
    </row>
    <row r="2720" spans="1:3" x14ac:dyDescent="0.25">
      <c r="A2720" s="117">
        <v>45404</v>
      </c>
      <c r="B2720" s="105">
        <v>7</v>
      </c>
      <c r="C2720" s="232">
        <v>4.2716371161</v>
      </c>
    </row>
    <row r="2721" spans="1:3" x14ac:dyDescent="0.25">
      <c r="A2721" s="117">
        <v>45404</v>
      </c>
      <c r="B2721" s="105">
        <v>8</v>
      </c>
      <c r="C2721" s="232">
        <v>4.4968790594000003</v>
      </c>
    </row>
    <row r="2722" spans="1:3" x14ac:dyDescent="0.25">
      <c r="A2722" s="117">
        <v>45404</v>
      </c>
      <c r="B2722" s="105">
        <v>9</v>
      </c>
      <c r="C2722" s="232">
        <v>4.7129663397000003</v>
      </c>
    </row>
    <row r="2723" spans="1:3" x14ac:dyDescent="0.25">
      <c r="A2723" s="117">
        <v>45404</v>
      </c>
      <c r="B2723" s="105">
        <v>10</v>
      </c>
      <c r="C2723" s="232">
        <v>4.4745912177000005</v>
      </c>
    </row>
    <row r="2724" spans="1:3" x14ac:dyDescent="0.25">
      <c r="A2724" s="117">
        <v>45404</v>
      </c>
      <c r="B2724" s="105">
        <v>11</v>
      </c>
      <c r="C2724" s="232">
        <v>4.4665346379999997</v>
      </c>
    </row>
    <row r="2725" spans="1:3" x14ac:dyDescent="0.25">
      <c r="A2725" s="117">
        <v>45404</v>
      </c>
      <c r="B2725" s="105">
        <v>12</v>
      </c>
      <c r="C2725" s="232">
        <v>4.6772499700000001</v>
      </c>
    </row>
    <row r="2726" spans="1:3" x14ac:dyDescent="0.25">
      <c r="A2726" s="117">
        <v>45404</v>
      </c>
      <c r="B2726" s="105">
        <v>13</v>
      </c>
      <c r="C2726" s="232">
        <v>5.2441397100999998</v>
      </c>
    </row>
    <row r="2727" spans="1:3" x14ac:dyDescent="0.25">
      <c r="A2727" s="117">
        <v>45404</v>
      </c>
      <c r="B2727" s="105">
        <v>14</v>
      </c>
      <c r="C2727" s="232">
        <v>5.2295555119000001</v>
      </c>
    </row>
    <row r="2728" spans="1:3" x14ac:dyDescent="0.25">
      <c r="A2728" s="117">
        <v>45404</v>
      </c>
      <c r="B2728" s="105">
        <v>15</v>
      </c>
      <c r="C2728" s="232">
        <v>5.2861316535</v>
      </c>
    </row>
    <row r="2729" spans="1:3" x14ac:dyDescent="0.25">
      <c r="A2729" s="117">
        <v>45404</v>
      </c>
      <c r="B2729" s="105">
        <v>16</v>
      </c>
      <c r="C2729" s="232">
        <v>5.1568347174999998</v>
      </c>
    </row>
    <row r="2730" spans="1:3" x14ac:dyDescent="0.25">
      <c r="A2730" s="117">
        <v>45404</v>
      </c>
      <c r="B2730" s="105">
        <v>17</v>
      </c>
      <c r="C2730" s="232">
        <v>5.0070368050000003</v>
      </c>
    </row>
    <row r="2731" spans="1:3" x14ac:dyDescent="0.25">
      <c r="A2731" s="117">
        <v>45404</v>
      </c>
      <c r="B2731" s="105">
        <v>18</v>
      </c>
      <c r="C2731" s="232">
        <v>4.8192822577000003</v>
      </c>
    </row>
    <row r="2732" spans="1:3" x14ac:dyDescent="0.25">
      <c r="A2732" s="117">
        <v>45404</v>
      </c>
      <c r="B2732" s="105">
        <v>19</v>
      </c>
      <c r="C2732" s="232">
        <v>4.6188422247999998</v>
      </c>
    </row>
    <row r="2733" spans="1:3" x14ac:dyDescent="0.25">
      <c r="A2733" s="117">
        <v>45404</v>
      </c>
      <c r="B2733" s="105">
        <v>20</v>
      </c>
      <c r="C2733" s="232">
        <v>4.5036053167999999</v>
      </c>
    </row>
    <row r="2734" spans="1:3" x14ac:dyDescent="0.25">
      <c r="A2734" s="117">
        <v>45404</v>
      </c>
      <c r="B2734" s="105">
        <v>21</v>
      </c>
      <c r="C2734" s="232">
        <v>4.4569395453999991</v>
      </c>
    </row>
    <row r="2735" spans="1:3" x14ac:dyDescent="0.25">
      <c r="A2735" s="117">
        <v>45404</v>
      </c>
      <c r="B2735" s="105">
        <v>22</v>
      </c>
      <c r="C2735" s="232">
        <v>4.6074343571999998</v>
      </c>
    </row>
    <row r="2736" spans="1:3" x14ac:dyDescent="0.25">
      <c r="A2736" s="117">
        <v>45404</v>
      </c>
      <c r="B2736" s="105">
        <v>23</v>
      </c>
      <c r="C2736" s="232">
        <v>4.5216631171000001</v>
      </c>
    </row>
    <row r="2737" spans="1:3" x14ac:dyDescent="0.25">
      <c r="A2737" s="117">
        <v>45404</v>
      </c>
      <c r="B2737" s="105">
        <v>24</v>
      </c>
      <c r="C2737" s="232">
        <v>4.3767435003999999</v>
      </c>
    </row>
    <row r="2738" spans="1:3" x14ac:dyDescent="0.25">
      <c r="A2738" s="117">
        <v>45405</v>
      </c>
      <c r="B2738" s="105">
        <v>1</v>
      </c>
      <c r="C2738" s="232">
        <v>4.3741901556</v>
      </c>
    </row>
    <row r="2739" spans="1:3" x14ac:dyDescent="0.25">
      <c r="A2739" s="117">
        <v>45405</v>
      </c>
      <c r="B2739" s="105">
        <v>2</v>
      </c>
      <c r="C2739" s="232">
        <v>4.4526350407999997</v>
      </c>
    </row>
    <row r="2740" spans="1:3" x14ac:dyDescent="0.25">
      <c r="A2740" s="117">
        <v>45405</v>
      </c>
      <c r="B2740" s="105">
        <v>3</v>
      </c>
      <c r="C2740" s="232">
        <v>4.4697410282999996</v>
      </c>
    </row>
    <row r="2741" spans="1:3" x14ac:dyDescent="0.25">
      <c r="A2741" s="117">
        <v>45405</v>
      </c>
      <c r="B2741" s="105">
        <v>4</v>
      </c>
      <c r="C2741" s="232">
        <v>4.3714995734000004</v>
      </c>
    </row>
    <row r="2742" spans="1:3" x14ac:dyDescent="0.25">
      <c r="A2742" s="117">
        <v>45405</v>
      </c>
      <c r="B2742" s="105">
        <v>5</v>
      </c>
      <c r="C2742" s="232">
        <v>3.9373605658000002</v>
      </c>
    </row>
    <row r="2743" spans="1:3" x14ac:dyDescent="0.25">
      <c r="A2743" s="117">
        <v>45405</v>
      </c>
      <c r="B2743" s="105">
        <v>6</v>
      </c>
      <c r="C2743" s="232">
        <v>3.936771485</v>
      </c>
    </row>
    <row r="2744" spans="1:3" x14ac:dyDescent="0.25">
      <c r="A2744" s="117">
        <v>45405</v>
      </c>
      <c r="B2744" s="105">
        <v>7</v>
      </c>
      <c r="C2744" s="232">
        <v>4.0357826848</v>
      </c>
    </row>
    <row r="2745" spans="1:3" x14ac:dyDescent="0.25">
      <c r="A2745" s="117">
        <v>45405</v>
      </c>
      <c r="B2745" s="105">
        <v>8</v>
      </c>
      <c r="C2745" s="232">
        <v>4.2039881597999997</v>
      </c>
    </row>
    <row r="2746" spans="1:3" x14ac:dyDescent="0.25">
      <c r="A2746" s="117">
        <v>45405</v>
      </c>
      <c r="B2746" s="105">
        <v>9</v>
      </c>
      <c r="C2746" s="232">
        <v>4.3824961858</v>
      </c>
    </row>
    <row r="2747" spans="1:3" x14ac:dyDescent="0.25">
      <c r="A2747" s="117">
        <v>45405</v>
      </c>
      <c r="B2747" s="105">
        <v>10</v>
      </c>
      <c r="C2747" s="232">
        <v>4.5799700016999996</v>
      </c>
    </row>
    <row r="2748" spans="1:3" x14ac:dyDescent="0.25">
      <c r="A2748" s="117">
        <v>45405</v>
      </c>
      <c r="B2748" s="105">
        <v>11</v>
      </c>
      <c r="C2748" s="232">
        <v>4.7901046452999996</v>
      </c>
    </row>
    <row r="2749" spans="1:3" x14ac:dyDescent="0.25">
      <c r="A2749" s="117">
        <v>45405</v>
      </c>
      <c r="B2749" s="105">
        <v>12</v>
      </c>
      <c r="C2749" s="232">
        <v>4.7735479129999998</v>
      </c>
    </row>
    <row r="2750" spans="1:3" x14ac:dyDescent="0.25">
      <c r="A2750" s="117">
        <v>45405</v>
      </c>
      <c r="B2750" s="105">
        <v>13</v>
      </c>
      <c r="C2750" s="232">
        <v>4.7576165166999997</v>
      </c>
    </row>
    <row r="2751" spans="1:3" x14ac:dyDescent="0.25">
      <c r="A2751" s="117">
        <v>45405</v>
      </c>
      <c r="B2751" s="105">
        <v>14</v>
      </c>
      <c r="C2751" s="232">
        <v>4.9071767584000003</v>
      </c>
    </row>
    <row r="2752" spans="1:3" x14ac:dyDescent="0.25">
      <c r="A2752" s="117">
        <v>45405</v>
      </c>
      <c r="B2752" s="105">
        <v>15</v>
      </c>
      <c r="C2752" s="232">
        <v>5.2859635931</v>
      </c>
    </row>
    <row r="2753" spans="1:3" x14ac:dyDescent="0.25">
      <c r="A2753" s="117">
        <v>45405</v>
      </c>
      <c r="B2753" s="105">
        <v>16</v>
      </c>
      <c r="C2753" s="232">
        <v>5.2455969243</v>
      </c>
    </row>
    <row r="2754" spans="1:3" x14ac:dyDescent="0.25">
      <c r="A2754" s="117">
        <v>45405</v>
      </c>
      <c r="B2754" s="105">
        <v>17</v>
      </c>
      <c r="C2754" s="232">
        <v>5.1374224860000002</v>
      </c>
    </row>
    <row r="2755" spans="1:3" x14ac:dyDescent="0.25">
      <c r="A2755" s="117">
        <v>45405</v>
      </c>
      <c r="B2755" s="105">
        <v>18</v>
      </c>
      <c r="C2755" s="232">
        <v>4.8438145759999998</v>
      </c>
    </row>
    <row r="2756" spans="1:3" x14ac:dyDescent="0.25">
      <c r="A2756" s="117">
        <v>45405</v>
      </c>
      <c r="B2756" s="105">
        <v>19</v>
      </c>
      <c r="C2756" s="232">
        <v>4.7397144782999998</v>
      </c>
    </row>
    <row r="2757" spans="1:3" x14ac:dyDescent="0.25">
      <c r="A2757" s="117">
        <v>45405</v>
      </c>
      <c r="B2757" s="105">
        <v>20</v>
      </c>
      <c r="C2757" s="232">
        <v>4.5293341680000001</v>
      </c>
    </row>
    <row r="2758" spans="1:3" x14ac:dyDescent="0.25">
      <c r="A2758" s="117">
        <v>45405</v>
      </c>
      <c r="B2758" s="105">
        <v>21</v>
      </c>
      <c r="C2758" s="232">
        <v>4.4610772711999997</v>
      </c>
    </row>
    <row r="2759" spans="1:3" x14ac:dyDescent="0.25">
      <c r="A2759" s="117">
        <v>45405</v>
      </c>
      <c r="B2759" s="105">
        <v>22</v>
      </c>
      <c r="C2759" s="232">
        <v>4.6526847233999993</v>
      </c>
    </row>
    <row r="2760" spans="1:3" x14ac:dyDescent="0.25">
      <c r="A2760" s="117">
        <v>45405</v>
      </c>
      <c r="B2760" s="105">
        <v>23</v>
      </c>
      <c r="C2760" s="232">
        <v>4.6087006535999997</v>
      </c>
    </row>
    <row r="2761" spans="1:3" x14ac:dyDescent="0.25">
      <c r="A2761" s="117">
        <v>45405</v>
      </c>
      <c r="B2761" s="105">
        <v>24</v>
      </c>
      <c r="C2761" s="232">
        <v>4.6206995854999997</v>
      </c>
    </row>
    <row r="2762" spans="1:3" x14ac:dyDescent="0.25">
      <c r="A2762" s="117">
        <v>45406</v>
      </c>
      <c r="B2762" s="105">
        <v>1</v>
      </c>
      <c r="C2762" s="232">
        <v>4.6091551823000003</v>
      </c>
    </row>
    <row r="2763" spans="1:3" x14ac:dyDescent="0.25">
      <c r="A2763" s="117">
        <v>45406</v>
      </c>
      <c r="B2763" s="105">
        <v>2</v>
      </c>
      <c r="C2763" s="232">
        <v>4.6212419745000002</v>
      </c>
    </row>
    <row r="2764" spans="1:3" x14ac:dyDescent="0.25">
      <c r="A2764" s="117">
        <v>45406</v>
      </c>
      <c r="B2764" s="105">
        <v>3</v>
      </c>
      <c r="C2764" s="232">
        <v>4.7146454475999997</v>
      </c>
    </row>
    <row r="2765" spans="1:3" x14ac:dyDescent="0.25">
      <c r="A2765" s="117">
        <v>45406</v>
      </c>
      <c r="B2765" s="105">
        <v>4</v>
      </c>
      <c r="C2765" s="232">
        <v>4.5703023994</v>
      </c>
    </row>
    <row r="2766" spans="1:3" x14ac:dyDescent="0.25">
      <c r="A2766" s="117">
        <v>45406</v>
      </c>
      <c r="B2766" s="105">
        <v>5</v>
      </c>
      <c r="C2766" s="232">
        <v>4.5865355231000002</v>
      </c>
    </row>
    <row r="2767" spans="1:3" x14ac:dyDescent="0.25">
      <c r="A2767" s="117">
        <v>45406</v>
      </c>
      <c r="B2767" s="105">
        <v>6</v>
      </c>
      <c r="C2767" s="232">
        <v>4.7130071112999996</v>
      </c>
    </row>
    <row r="2768" spans="1:3" x14ac:dyDescent="0.25">
      <c r="A2768" s="117">
        <v>45406</v>
      </c>
      <c r="B2768" s="105">
        <v>7</v>
      </c>
      <c r="C2768" s="232">
        <v>4.8175178837999999</v>
      </c>
    </row>
    <row r="2769" spans="1:3" x14ac:dyDescent="0.25">
      <c r="A2769" s="117">
        <v>45406</v>
      </c>
      <c r="B2769" s="105">
        <v>8</v>
      </c>
      <c r="C2769" s="232">
        <v>4.9431392524</v>
      </c>
    </row>
    <row r="2770" spans="1:3" x14ac:dyDescent="0.25">
      <c r="A2770" s="117">
        <v>45406</v>
      </c>
      <c r="B2770" s="105">
        <v>9</v>
      </c>
      <c r="C2770" s="232">
        <v>5.1316116949000001</v>
      </c>
    </row>
    <row r="2771" spans="1:3" x14ac:dyDescent="0.25">
      <c r="A2771" s="117">
        <v>45406</v>
      </c>
      <c r="B2771" s="105">
        <v>10</v>
      </c>
      <c r="C2771" s="232">
        <v>5.3868876349999999</v>
      </c>
    </row>
    <row r="2772" spans="1:3" x14ac:dyDescent="0.25">
      <c r="A2772" s="117">
        <v>45406</v>
      </c>
      <c r="B2772" s="105">
        <v>11</v>
      </c>
      <c r="C2772" s="232">
        <v>5.4218531193999997</v>
      </c>
    </row>
    <row r="2773" spans="1:3" x14ac:dyDescent="0.25">
      <c r="A2773" s="117">
        <v>45406</v>
      </c>
      <c r="B2773" s="105">
        <v>12</v>
      </c>
      <c r="C2773" s="232">
        <v>5.3345292058000009</v>
      </c>
    </row>
    <row r="2774" spans="1:3" x14ac:dyDescent="0.25">
      <c r="A2774" s="117">
        <v>45406</v>
      </c>
      <c r="B2774" s="105">
        <v>13</v>
      </c>
      <c r="C2774" s="232">
        <v>5.3707824408000002</v>
      </c>
    </row>
    <row r="2775" spans="1:3" x14ac:dyDescent="0.25">
      <c r="A2775" s="117">
        <v>45406</v>
      </c>
      <c r="B2775" s="105">
        <v>14</v>
      </c>
      <c r="C2775" s="232">
        <v>5.4041439823999999</v>
      </c>
    </row>
    <row r="2776" spans="1:3" x14ac:dyDescent="0.25">
      <c r="A2776" s="117">
        <v>45406</v>
      </c>
      <c r="B2776" s="105">
        <v>15</v>
      </c>
      <c r="C2776" s="232">
        <v>5.3488277593999998</v>
      </c>
    </row>
    <row r="2777" spans="1:3" x14ac:dyDescent="0.25">
      <c r="A2777" s="117">
        <v>45406</v>
      </c>
      <c r="B2777" s="105">
        <v>16</v>
      </c>
      <c r="C2777" s="232">
        <v>5.0663363042</v>
      </c>
    </row>
    <row r="2778" spans="1:3" x14ac:dyDescent="0.25">
      <c r="A2778" s="117">
        <v>45406</v>
      </c>
      <c r="B2778" s="105">
        <v>17</v>
      </c>
      <c r="C2778" s="232">
        <v>4.6918450627999997</v>
      </c>
    </row>
    <row r="2779" spans="1:3" x14ac:dyDescent="0.25">
      <c r="A2779" s="117">
        <v>45406</v>
      </c>
      <c r="B2779" s="105">
        <v>18</v>
      </c>
      <c r="C2779" s="232">
        <v>4.3388940433999998</v>
      </c>
    </row>
    <row r="2780" spans="1:3" x14ac:dyDescent="0.25">
      <c r="A2780" s="117">
        <v>45406</v>
      </c>
      <c r="B2780" s="105">
        <v>19</v>
      </c>
      <c r="C2780" s="232">
        <v>4.1475873418999996</v>
      </c>
    </row>
    <row r="2781" spans="1:3" x14ac:dyDescent="0.25">
      <c r="A2781" s="117">
        <v>45406</v>
      </c>
      <c r="B2781" s="105">
        <v>20</v>
      </c>
      <c r="C2781" s="232">
        <v>4.5096283881000003</v>
      </c>
    </row>
    <row r="2782" spans="1:3" x14ac:dyDescent="0.25">
      <c r="A2782" s="117">
        <v>45406</v>
      </c>
      <c r="B2782" s="105">
        <v>21</v>
      </c>
      <c r="C2782" s="232">
        <v>4.5331596077</v>
      </c>
    </row>
    <row r="2783" spans="1:3" x14ac:dyDescent="0.25">
      <c r="A2783" s="117">
        <v>45406</v>
      </c>
      <c r="B2783" s="105">
        <v>22</v>
      </c>
      <c r="C2783" s="232">
        <v>4.6422345586000002</v>
      </c>
    </row>
    <row r="2784" spans="1:3" x14ac:dyDescent="0.25">
      <c r="A2784" s="117">
        <v>45406</v>
      </c>
      <c r="B2784" s="105">
        <v>23</v>
      </c>
      <c r="C2784" s="232">
        <v>4.5841311042999999</v>
      </c>
    </row>
    <row r="2785" spans="1:3" x14ac:dyDescent="0.25">
      <c r="A2785" s="117">
        <v>45406</v>
      </c>
      <c r="B2785" s="105">
        <v>24</v>
      </c>
      <c r="C2785" s="232">
        <v>4.5708893438000002</v>
      </c>
    </row>
    <row r="2786" spans="1:3" x14ac:dyDescent="0.25">
      <c r="A2786" s="117">
        <v>45407</v>
      </c>
      <c r="B2786" s="105">
        <v>1</v>
      </c>
      <c r="C2786" s="232">
        <v>4.5215895696999997</v>
      </c>
    </row>
    <row r="2787" spans="1:3" x14ac:dyDescent="0.25">
      <c r="A2787" s="117">
        <v>45407</v>
      </c>
      <c r="B2787" s="105">
        <v>2</v>
      </c>
      <c r="C2787" s="232">
        <v>4.6495977179999999</v>
      </c>
    </row>
    <row r="2788" spans="1:3" x14ac:dyDescent="0.25">
      <c r="A2788" s="117">
        <v>45407</v>
      </c>
      <c r="B2788" s="105">
        <v>3</v>
      </c>
      <c r="C2788" s="232">
        <v>4.5394045720999996</v>
      </c>
    </row>
    <row r="2789" spans="1:3" x14ac:dyDescent="0.25">
      <c r="A2789" s="117">
        <v>45407</v>
      </c>
      <c r="B2789" s="105">
        <v>4</v>
      </c>
      <c r="C2789" s="232">
        <v>4.4978930058</v>
      </c>
    </row>
    <row r="2790" spans="1:3" x14ac:dyDescent="0.25">
      <c r="A2790" s="117">
        <v>45407</v>
      </c>
      <c r="B2790" s="105">
        <v>5</v>
      </c>
      <c r="C2790" s="232">
        <v>4.5587624212</v>
      </c>
    </row>
    <row r="2791" spans="1:3" x14ac:dyDescent="0.25">
      <c r="A2791" s="117">
        <v>45407</v>
      </c>
      <c r="B2791" s="105">
        <v>6</v>
      </c>
      <c r="C2791" s="232">
        <v>4.5882854622</v>
      </c>
    </row>
    <row r="2792" spans="1:3" x14ac:dyDescent="0.25">
      <c r="A2792" s="117">
        <v>45407</v>
      </c>
      <c r="B2792" s="105">
        <v>7</v>
      </c>
      <c r="C2792" s="232">
        <v>4.7770775458000001</v>
      </c>
    </row>
    <row r="2793" spans="1:3" x14ac:dyDescent="0.25">
      <c r="A2793" s="117">
        <v>45407</v>
      </c>
      <c r="B2793" s="105">
        <v>8</v>
      </c>
      <c r="C2793" s="232">
        <v>4.9420015267000004</v>
      </c>
    </row>
    <row r="2794" spans="1:3" x14ac:dyDescent="0.25">
      <c r="A2794" s="117">
        <v>45407</v>
      </c>
      <c r="B2794" s="105">
        <v>9</v>
      </c>
      <c r="C2794" s="232">
        <v>5.1603759464000003</v>
      </c>
    </row>
    <row r="2795" spans="1:3" x14ac:dyDescent="0.25">
      <c r="A2795" s="117">
        <v>45407</v>
      </c>
      <c r="B2795" s="105">
        <v>10</v>
      </c>
      <c r="C2795" s="232">
        <v>5.5401803595999999</v>
      </c>
    </row>
    <row r="2796" spans="1:3" x14ac:dyDescent="0.25">
      <c r="A2796" s="117">
        <v>45407</v>
      </c>
      <c r="B2796" s="105">
        <v>11</v>
      </c>
      <c r="C2796" s="232">
        <v>5.5498375858999998</v>
      </c>
    </row>
    <row r="2797" spans="1:3" x14ac:dyDescent="0.25">
      <c r="A2797" s="117">
        <v>45407</v>
      </c>
      <c r="B2797" s="105">
        <v>12</v>
      </c>
      <c r="C2797" s="232">
        <v>5.5965348821000003</v>
      </c>
    </row>
    <row r="2798" spans="1:3" x14ac:dyDescent="0.25">
      <c r="A2798" s="117">
        <v>45407</v>
      </c>
      <c r="B2798" s="105">
        <v>13</v>
      </c>
      <c r="C2798" s="232">
        <v>5.6079252936000001</v>
      </c>
    </row>
    <row r="2799" spans="1:3" x14ac:dyDescent="0.25">
      <c r="A2799" s="117">
        <v>45407</v>
      </c>
      <c r="B2799" s="105">
        <v>14</v>
      </c>
      <c r="C2799" s="232">
        <v>5.3640613713</v>
      </c>
    </row>
    <row r="2800" spans="1:3" x14ac:dyDescent="0.25">
      <c r="A2800" s="117">
        <v>45407</v>
      </c>
      <c r="B2800" s="105">
        <v>15</v>
      </c>
      <c r="C2800" s="232">
        <v>5.1555315864000004</v>
      </c>
    </row>
    <row r="2801" spans="1:3" x14ac:dyDescent="0.25">
      <c r="A2801" s="117">
        <v>45407</v>
      </c>
      <c r="B2801" s="105">
        <v>16</v>
      </c>
      <c r="C2801" s="232">
        <v>5.2710621648</v>
      </c>
    </row>
    <row r="2802" spans="1:3" x14ac:dyDescent="0.25">
      <c r="A2802" s="117">
        <v>45407</v>
      </c>
      <c r="B2802" s="105">
        <v>17</v>
      </c>
      <c r="C2802" s="232">
        <v>5.1409718025000002</v>
      </c>
    </row>
    <row r="2803" spans="1:3" x14ac:dyDescent="0.25">
      <c r="A2803" s="117">
        <v>45407</v>
      </c>
      <c r="B2803" s="105">
        <v>18</v>
      </c>
      <c r="C2803" s="232">
        <v>4.8128837591</v>
      </c>
    </row>
    <row r="2804" spans="1:3" x14ac:dyDescent="0.25">
      <c r="A2804" s="117">
        <v>45407</v>
      </c>
      <c r="B2804" s="105">
        <v>19</v>
      </c>
      <c r="C2804" s="232">
        <v>4.5690836493000004</v>
      </c>
    </row>
    <row r="2805" spans="1:3" x14ac:dyDescent="0.25">
      <c r="A2805" s="117">
        <v>45407</v>
      </c>
      <c r="B2805" s="105">
        <v>20</v>
      </c>
      <c r="C2805" s="232">
        <v>4.4688612678000004</v>
      </c>
    </row>
    <row r="2806" spans="1:3" x14ac:dyDescent="0.25">
      <c r="A2806" s="117">
        <v>45407</v>
      </c>
      <c r="B2806" s="105">
        <v>21</v>
      </c>
      <c r="C2806" s="232">
        <v>4.4817303776999999</v>
      </c>
    </row>
    <row r="2807" spans="1:3" x14ac:dyDescent="0.25">
      <c r="A2807" s="117">
        <v>45407</v>
      </c>
      <c r="B2807" s="105">
        <v>22</v>
      </c>
      <c r="C2807" s="232">
        <v>4.7140307623000002</v>
      </c>
    </row>
    <row r="2808" spans="1:3" x14ac:dyDescent="0.25">
      <c r="A2808" s="117">
        <v>45407</v>
      </c>
      <c r="B2808" s="105">
        <v>23</v>
      </c>
      <c r="C2808" s="232">
        <v>4.5602763983000001</v>
      </c>
    </row>
    <row r="2809" spans="1:3" x14ac:dyDescent="0.25">
      <c r="A2809" s="117">
        <v>45407</v>
      </c>
      <c r="B2809" s="105">
        <v>24</v>
      </c>
      <c r="C2809" s="232">
        <v>4.5230797432000003</v>
      </c>
    </row>
    <row r="2810" spans="1:3" x14ac:dyDescent="0.25">
      <c r="A2810" s="117">
        <v>45408</v>
      </c>
      <c r="B2810" s="105">
        <v>1</v>
      </c>
      <c r="C2810" s="232">
        <v>4.5310302741999999</v>
      </c>
    </row>
    <row r="2811" spans="1:3" x14ac:dyDescent="0.25">
      <c r="A2811" s="117">
        <v>45408</v>
      </c>
      <c r="B2811" s="105">
        <v>2</v>
      </c>
      <c r="C2811" s="232">
        <v>4.6120122991999999</v>
      </c>
    </row>
    <row r="2812" spans="1:3" x14ac:dyDescent="0.25">
      <c r="A2812" s="117">
        <v>45408</v>
      </c>
      <c r="B2812" s="105">
        <v>3</v>
      </c>
      <c r="C2812" s="232">
        <v>4.5434440313</v>
      </c>
    </row>
    <row r="2813" spans="1:3" x14ac:dyDescent="0.25">
      <c r="A2813" s="117">
        <v>45408</v>
      </c>
      <c r="B2813" s="105">
        <v>4</v>
      </c>
      <c r="C2813" s="232">
        <v>4.4483518682999996</v>
      </c>
    </row>
    <row r="2814" spans="1:3" x14ac:dyDescent="0.25">
      <c r="A2814" s="117">
        <v>45408</v>
      </c>
      <c r="B2814" s="105">
        <v>5</v>
      </c>
      <c r="C2814" s="232">
        <v>4.2855961614</v>
      </c>
    </row>
    <row r="2815" spans="1:3" x14ac:dyDescent="0.25">
      <c r="A2815" s="117">
        <v>45408</v>
      </c>
      <c r="B2815" s="105">
        <v>6</v>
      </c>
      <c r="C2815" s="232">
        <v>4.0397007757000001</v>
      </c>
    </row>
    <row r="2816" spans="1:3" x14ac:dyDescent="0.25">
      <c r="A2816" s="117">
        <v>45408</v>
      </c>
      <c r="B2816" s="105">
        <v>7</v>
      </c>
      <c r="C2816" s="232">
        <v>4.2197887578</v>
      </c>
    </row>
    <row r="2817" spans="1:3" x14ac:dyDescent="0.25">
      <c r="A2817" s="117">
        <v>45408</v>
      </c>
      <c r="B2817" s="105">
        <v>8</v>
      </c>
      <c r="C2817" s="232">
        <v>4.3314400638999997</v>
      </c>
    </row>
    <row r="2818" spans="1:3" x14ac:dyDescent="0.25">
      <c r="A2818" s="117">
        <v>45408</v>
      </c>
      <c r="B2818" s="105">
        <v>9</v>
      </c>
      <c r="C2818" s="232">
        <v>4.4972688606000002</v>
      </c>
    </row>
    <row r="2819" spans="1:3" x14ac:dyDescent="0.25">
      <c r="A2819" s="117">
        <v>45408</v>
      </c>
      <c r="B2819" s="105">
        <v>10</v>
      </c>
      <c r="C2819" s="232">
        <v>4.8244044804000001</v>
      </c>
    </row>
    <row r="2820" spans="1:3" x14ac:dyDescent="0.25">
      <c r="A2820" s="117">
        <v>45408</v>
      </c>
      <c r="B2820" s="105">
        <v>11</v>
      </c>
      <c r="C2820" s="232">
        <v>4.8543026740000004</v>
      </c>
    </row>
    <row r="2821" spans="1:3" x14ac:dyDescent="0.25">
      <c r="A2821" s="117">
        <v>45408</v>
      </c>
      <c r="B2821" s="105">
        <v>12</v>
      </c>
      <c r="C2821" s="232">
        <v>4.2407285467999998</v>
      </c>
    </row>
    <row r="2822" spans="1:3" x14ac:dyDescent="0.25">
      <c r="A2822" s="117">
        <v>45408</v>
      </c>
      <c r="B2822" s="105">
        <v>13</v>
      </c>
      <c r="C2822" s="232">
        <v>4.7715324714999996</v>
      </c>
    </row>
    <row r="2823" spans="1:3" x14ac:dyDescent="0.25">
      <c r="A2823" s="117">
        <v>45408</v>
      </c>
      <c r="B2823" s="105">
        <v>14</v>
      </c>
      <c r="C2823" s="232">
        <v>4.8427219548</v>
      </c>
    </row>
    <row r="2824" spans="1:3" x14ac:dyDescent="0.25">
      <c r="A2824" s="117">
        <v>45408</v>
      </c>
      <c r="B2824" s="105">
        <v>15</v>
      </c>
      <c r="C2824" s="232">
        <v>5.2667609869999996</v>
      </c>
    </row>
    <row r="2825" spans="1:3" x14ac:dyDescent="0.25">
      <c r="A2825" s="117">
        <v>45408</v>
      </c>
      <c r="B2825" s="105">
        <v>16</v>
      </c>
      <c r="C2825" s="232">
        <v>4.9785077214999998</v>
      </c>
    </row>
    <row r="2826" spans="1:3" x14ac:dyDescent="0.25">
      <c r="A2826" s="117">
        <v>45408</v>
      </c>
      <c r="B2826" s="105">
        <v>17</v>
      </c>
      <c r="C2826" s="232">
        <v>4.9466580815999999</v>
      </c>
    </row>
    <row r="2827" spans="1:3" x14ac:dyDescent="0.25">
      <c r="A2827" s="117">
        <v>45408</v>
      </c>
      <c r="B2827" s="105">
        <v>18</v>
      </c>
      <c r="C2827" s="232">
        <v>4.6546312872</v>
      </c>
    </row>
    <row r="2828" spans="1:3" x14ac:dyDescent="0.25">
      <c r="A2828" s="117">
        <v>45408</v>
      </c>
      <c r="B2828" s="105">
        <v>19</v>
      </c>
      <c r="C2828" s="232">
        <v>4.5811298225000003</v>
      </c>
    </row>
    <row r="2829" spans="1:3" x14ac:dyDescent="0.25">
      <c r="A2829" s="117">
        <v>45408</v>
      </c>
      <c r="B2829" s="105">
        <v>20</v>
      </c>
      <c r="C2829" s="232">
        <v>4.5277410895000001</v>
      </c>
    </row>
    <row r="2830" spans="1:3" x14ac:dyDescent="0.25">
      <c r="A2830" s="117">
        <v>45408</v>
      </c>
      <c r="B2830" s="105">
        <v>21</v>
      </c>
      <c r="C2830" s="232">
        <v>4.4335660710000004</v>
      </c>
    </row>
    <row r="2831" spans="1:3" x14ac:dyDescent="0.25">
      <c r="A2831" s="117">
        <v>45408</v>
      </c>
      <c r="B2831" s="105">
        <v>22</v>
      </c>
      <c r="C2831" s="232">
        <v>4.5795144049000003</v>
      </c>
    </row>
    <row r="2832" spans="1:3" x14ac:dyDescent="0.25">
      <c r="A2832" s="117">
        <v>45408</v>
      </c>
      <c r="B2832" s="105">
        <v>23</v>
      </c>
      <c r="C2832" s="232">
        <v>4.5223705755000001</v>
      </c>
    </row>
    <row r="2833" spans="1:3" x14ac:dyDescent="0.25">
      <c r="A2833" s="117">
        <v>45408</v>
      </c>
      <c r="B2833" s="105">
        <v>24</v>
      </c>
      <c r="C2833" s="232">
        <v>4.4801621100000002</v>
      </c>
    </row>
    <row r="2834" spans="1:3" x14ac:dyDescent="0.25">
      <c r="A2834" s="117">
        <v>45409</v>
      </c>
      <c r="B2834" s="105">
        <v>1</v>
      </c>
      <c r="C2834" s="232">
        <v>4.5160527653999996</v>
      </c>
    </row>
    <row r="2835" spans="1:3" x14ac:dyDescent="0.25">
      <c r="A2835" s="117">
        <v>45409</v>
      </c>
      <c r="B2835" s="105">
        <v>2</v>
      </c>
      <c r="C2835" s="232">
        <v>4.4773379216000002</v>
      </c>
    </row>
    <row r="2836" spans="1:3" x14ac:dyDescent="0.25">
      <c r="A2836" s="117">
        <v>45409</v>
      </c>
      <c r="B2836" s="105">
        <v>3</v>
      </c>
      <c r="C2836" s="232">
        <v>4.3793583383000003</v>
      </c>
    </row>
    <row r="2837" spans="1:3" x14ac:dyDescent="0.25">
      <c r="A2837" s="117">
        <v>45409</v>
      </c>
      <c r="B2837" s="105">
        <v>4</v>
      </c>
      <c r="C2837" s="232">
        <v>4.3754769292000004</v>
      </c>
    </row>
    <row r="2838" spans="1:3" x14ac:dyDescent="0.25">
      <c r="A2838" s="117">
        <v>45409</v>
      </c>
      <c r="B2838" s="105">
        <v>5</v>
      </c>
      <c r="C2838" s="232">
        <v>4.3329091802999997</v>
      </c>
    </row>
    <row r="2839" spans="1:3" x14ac:dyDescent="0.25">
      <c r="A2839" s="117">
        <v>45409</v>
      </c>
      <c r="B2839" s="105">
        <v>6</v>
      </c>
      <c r="C2839" s="232">
        <v>4.3760249334000001</v>
      </c>
    </row>
    <row r="2840" spans="1:3" x14ac:dyDescent="0.25">
      <c r="A2840" s="117">
        <v>45409</v>
      </c>
      <c r="B2840" s="105">
        <v>7</v>
      </c>
      <c r="C2840" s="232">
        <v>4.3876031194999996</v>
      </c>
    </row>
    <row r="2841" spans="1:3" x14ac:dyDescent="0.25">
      <c r="A2841" s="117">
        <v>45409</v>
      </c>
      <c r="B2841" s="105">
        <v>8</v>
      </c>
      <c r="C2841" s="232">
        <v>4.3061740424000003</v>
      </c>
    </row>
    <row r="2842" spans="1:3" x14ac:dyDescent="0.25">
      <c r="A2842" s="117">
        <v>45409</v>
      </c>
      <c r="B2842" s="105">
        <v>9</v>
      </c>
      <c r="C2842" s="232">
        <v>4.0187299507000001</v>
      </c>
    </row>
    <row r="2843" spans="1:3" x14ac:dyDescent="0.25">
      <c r="A2843" s="117">
        <v>45409</v>
      </c>
      <c r="B2843" s="105">
        <v>10</v>
      </c>
      <c r="C2843" s="232">
        <v>4.0007786870000004</v>
      </c>
    </row>
    <row r="2844" spans="1:3" x14ac:dyDescent="0.25">
      <c r="A2844" s="117">
        <v>45409</v>
      </c>
      <c r="B2844" s="105">
        <v>11</v>
      </c>
      <c r="C2844" s="232">
        <v>3.9917088323000001</v>
      </c>
    </row>
    <row r="2845" spans="1:3" x14ac:dyDescent="0.25">
      <c r="A2845" s="117">
        <v>45409</v>
      </c>
      <c r="B2845" s="105">
        <v>12</v>
      </c>
      <c r="C2845" s="232">
        <v>3.9879567879</v>
      </c>
    </row>
    <row r="2846" spans="1:3" x14ac:dyDescent="0.25">
      <c r="A2846" s="117">
        <v>45409</v>
      </c>
      <c r="B2846" s="105">
        <v>13</v>
      </c>
      <c r="C2846" s="232">
        <v>4.0301597904999999</v>
      </c>
    </row>
    <row r="2847" spans="1:3" x14ac:dyDescent="0.25">
      <c r="A2847" s="117">
        <v>45409</v>
      </c>
      <c r="B2847" s="105">
        <v>14</v>
      </c>
      <c r="C2847" s="232">
        <v>4.0982703252999997</v>
      </c>
    </row>
    <row r="2848" spans="1:3" x14ac:dyDescent="0.25">
      <c r="A2848" s="117">
        <v>45409</v>
      </c>
      <c r="B2848" s="105">
        <v>15</v>
      </c>
      <c r="C2848" s="232">
        <v>4.1067788395999996</v>
      </c>
    </row>
    <row r="2849" spans="1:3" x14ac:dyDescent="0.25">
      <c r="A2849" s="117">
        <v>45409</v>
      </c>
      <c r="B2849" s="105">
        <v>16</v>
      </c>
      <c r="C2849" s="232">
        <v>3.9946119087</v>
      </c>
    </row>
    <row r="2850" spans="1:3" x14ac:dyDescent="0.25">
      <c r="A2850" s="117">
        <v>45409</v>
      </c>
      <c r="B2850" s="105">
        <v>17</v>
      </c>
      <c r="C2850" s="232">
        <v>3.9139631963000001</v>
      </c>
    </row>
    <row r="2851" spans="1:3" x14ac:dyDescent="0.25">
      <c r="A2851" s="117">
        <v>45409</v>
      </c>
      <c r="B2851" s="105">
        <v>18</v>
      </c>
      <c r="C2851" s="232">
        <v>3.9356438909999998</v>
      </c>
    </row>
    <row r="2852" spans="1:3" x14ac:dyDescent="0.25">
      <c r="A2852" s="117">
        <v>45409</v>
      </c>
      <c r="B2852" s="105">
        <v>19</v>
      </c>
      <c r="C2852" s="232">
        <v>3.9748299564999998</v>
      </c>
    </row>
    <row r="2853" spans="1:3" x14ac:dyDescent="0.25">
      <c r="A2853" s="117">
        <v>45409</v>
      </c>
      <c r="B2853" s="105">
        <v>20</v>
      </c>
      <c r="C2853" s="232">
        <v>3.9408471380000001</v>
      </c>
    </row>
    <row r="2854" spans="1:3" x14ac:dyDescent="0.25">
      <c r="A2854" s="117">
        <v>45409</v>
      </c>
      <c r="B2854" s="105">
        <v>21</v>
      </c>
      <c r="C2854" s="232">
        <v>3.9895562138999998</v>
      </c>
    </row>
    <row r="2855" spans="1:3" x14ac:dyDescent="0.25">
      <c r="A2855" s="117">
        <v>45409</v>
      </c>
      <c r="B2855" s="105">
        <v>22</v>
      </c>
      <c r="C2855" s="232">
        <v>3.9952207038999998</v>
      </c>
    </row>
    <row r="2856" spans="1:3" x14ac:dyDescent="0.25">
      <c r="A2856" s="117">
        <v>45409</v>
      </c>
      <c r="B2856" s="105">
        <v>23</v>
      </c>
      <c r="C2856" s="232">
        <v>4.1302428899999999</v>
      </c>
    </row>
    <row r="2857" spans="1:3" x14ac:dyDescent="0.25">
      <c r="A2857" s="117">
        <v>45409</v>
      </c>
      <c r="B2857" s="105">
        <v>24</v>
      </c>
      <c r="C2857" s="232">
        <v>4.3361893012000001</v>
      </c>
    </row>
    <row r="2858" spans="1:3" x14ac:dyDescent="0.25">
      <c r="A2858" s="117">
        <v>45410</v>
      </c>
      <c r="B2858" s="105">
        <v>1</v>
      </c>
      <c r="C2858" s="232">
        <v>4.3698522039999999</v>
      </c>
    </row>
    <row r="2859" spans="1:3" x14ac:dyDescent="0.25">
      <c r="A2859" s="117">
        <v>45410</v>
      </c>
      <c r="B2859" s="105">
        <v>2</v>
      </c>
      <c r="C2859" s="232">
        <v>4.3655070197999999</v>
      </c>
    </row>
    <row r="2860" spans="1:3" x14ac:dyDescent="0.25">
      <c r="A2860" s="117">
        <v>45410</v>
      </c>
      <c r="B2860" s="105">
        <v>3</v>
      </c>
      <c r="C2860" s="232">
        <v>4.3543737187999998</v>
      </c>
    </row>
    <row r="2861" spans="1:3" x14ac:dyDescent="0.25">
      <c r="A2861" s="117">
        <v>45410</v>
      </c>
      <c r="B2861" s="105">
        <v>4</v>
      </c>
      <c r="C2861" s="232">
        <v>4.3285747992000001</v>
      </c>
    </row>
    <row r="2862" spans="1:3" x14ac:dyDescent="0.25">
      <c r="A2862" s="117">
        <v>45410</v>
      </c>
      <c r="B2862" s="105">
        <v>5</v>
      </c>
      <c r="C2862" s="232">
        <v>4.3021819464000002</v>
      </c>
    </row>
    <row r="2863" spans="1:3" x14ac:dyDescent="0.25">
      <c r="A2863" s="117">
        <v>45410</v>
      </c>
      <c r="B2863" s="105">
        <v>6</v>
      </c>
      <c r="C2863" s="232">
        <v>4.3364035650000003</v>
      </c>
    </row>
    <row r="2864" spans="1:3" x14ac:dyDescent="0.25">
      <c r="A2864" s="117">
        <v>45410</v>
      </c>
      <c r="B2864" s="105">
        <v>7</v>
      </c>
      <c r="C2864" s="232">
        <v>4.3622648931999999</v>
      </c>
    </row>
    <row r="2865" spans="1:3" x14ac:dyDescent="0.25">
      <c r="A2865" s="117">
        <v>45410</v>
      </c>
      <c r="B2865" s="105">
        <v>8</v>
      </c>
      <c r="C2865" s="232">
        <v>4.3133693548999998</v>
      </c>
    </row>
    <row r="2866" spans="1:3" x14ac:dyDescent="0.25">
      <c r="A2866" s="117">
        <v>45410</v>
      </c>
      <c r="B2866" s="105">
        <v>9</v>
      </c>
      <c r="C2866" s="232">
        <v>4.2693171695999999</v>
      </c>
    </row>
    <row r="2867" spans="1:3" x14ac:dyDescent="0.25">
      <c r="A2867" s="117">
        <v>45410</v>
      </c>
      <c r="B2867" s="105">
        <v>10</v>
      </c>
      <c r="C2867" s="232">
        <v>4.2475440679999998</v>
      </c>
    </row>
    <row r="2868" spans="1:3" x14ac:dyDescent="0.25">
      <c r="A2868" s="117">
        <v>45410</v>
      </c>
      <c r="B2868" s="105">
        <v>11</v>
      </c>
      <c r="C2868" s="232">
        <v>4.2604859929999996</v>
      </c>
    </row>
    <row r="2869" spans="1:3" x14ac:dyDescent="0.25">
      <c r="A2869" s="117">
        <v>45410</v>
      </c>
      <c r="B2869" s="105">
        <v>12</v>
      </c>
      <c r="C2869" s="232">
        <v>4.2440176093000002</v>
      </c>
    </row>
    <row r="2870" spans="1:3" x14ac:dyDescent="0.25">
      <c r="A2870" s="117">
        <v>45410</v>
      </c>
      <c r="B2870" s="105">
        <v>13</v>
      </c>
      <c r="C2870" s="232">
        <v>4.2550140080999999</v>
      </c>
    </row>
    <row r="2871" spans="1:3" x14ac:dyDescent="0.25">
      <c r="A2871" s="117">
        <v>45410</v>
      </c>
      <c r="B2871" s="105">
        <v>14</v>
      </c>
      <c r="C2871" s="232">
        <v>4.2853664861</v>
      </c>
    </row>
    <row r="2872" spans="1:3" x14ac:dyDescent="0.25">
      <c r="A2872" s="117">
        <v>45410</v>
      </c>
      <c r="B2872" s="105">
        <v>15</v>
      </c>
      <c r="C2872" s="232">
        <v>4.2467544563999997</v>
      </c>
    </row>
    <row r="2873" spans="1:3" x14ac:dyDescent="0.25">
      <c r="A2873" s="117">
        <v>45410</v>
      </c>
      <c r="B2873" s="105">
        <v>16</v>
      </c>
      <c r="C2873" s="232">
        <v>4.2248631596999999</v>
      </c>
    </row>
    <row r="2874" spans="1:3" x14ac:dyDescent="0.25">
      <c r="A2874" s="117">
        <v>45410</v>
      </c>
      <c r="B2874" s="105">
        <v>17</v>
      </c>
      <c r="C2874" s="232">
        <v>4.2234839178000003</v>
      </c>
    </row>
    <row r="2875" spans="1:3" x14ac:dyDescent="0.25">
      <c r="A2875" s="117">
        <v>45410</v>
      </c>
      <c r="B2875" s="105">
        <v>18</v>
      </c>
      <c r="C2875" s="232">
        <v>4.2310301213999999</v>
      </c>
    </row>
    <row r="2876" spans="1:3" x14ac:dyDescent="0.25">
      <c r="A2876" s="117">
        <v>45410</v>
      </c>
      <c r="B2876" s="105">
        <v>19</v>
      </c>
      <c r="C2876" s="232">
        <v>4.2341373908</v>
      </c>
    </row>
    <row r="2877" spans="1:3" x14ac:dyDescent="0.25">
      <c r="A2877" s="117">
        <v>45410</v>
      </c>
      <c r="B2877" s="105">
        <v>20</v>
      </c>
      <c r="C2877" s="232">
        <v>4.1624884038000003</v>
      </c>
    </row>
    <row r="2878" spans="1:3" x14ac:dyDescent="0.25">
      <c r="A2878" s="117">
        <v>45410</v>
      </c>
      <c r="B2878" s="105">
        <v>21</v>
      </c>
      <c r="C2878" s="232">
        <v>4.1912191167000001</v>
      </c>
    </row>
    <row r="2879" spans="1:3" x14ac:dyDescent="0.25">
      <c r="A2879" s="117">
        <v>45410</v>
      </c>
      <c r="B2879" s="105">
        <v>22</v>
      </c>
      <c r="C2879" s="232">
        <v>4.3058687443999997</v>
      </c>
    </row>
    <row r="2880" spans="1:3" x14ac:dyDescent="0.25">
      <c r="A2880" s="117">
        <v>45410</v>
      </c>
      <c r="B2880" s="105">
        <v>23</v>
      </c>
      <c r="C2880" s="232">
        <v>4.3663966375999994</v>
      </c>
    </row>
    <row r="2881" spans="1:3" x14ac:dyDescent="0.25">
      <c r="A2881" s="117">
        <v>45410</v>
      </c>
      <c r="B2881" s="105">
        <v>24</v>
      </c>
      <c r="C2881" s="232">
        <v>4.3753473518000003</v>
      </c>
    </row>
    <row r="2882" spans="1:3" x14ac:dyDescent="0.25">
      <c r="A2882" s="117">
        <v>45411</v>
      </c>
      <c r="B2882" s="105">
        <v>1</v>
      </c>
      <c r="C2882" s="232">
        <v>4.1726380316</v>
      </c>
    </row>
    <row r="2883" spans="1:3" x14ac:dyDescent="0.25">
      <c r="A2883" s="117">
        <v>45411</v>
      </c>
      <c r="B2883" s="105">
        <v>2</v>
      </c>
      <c r="C2883" s="232">
        <v>4.1100548101000003</v>
      </c>
    </row>
    <row r="2884" spans="1:3" x14ac:dyDescent="0.25">
      <c r="A2884" s="117">
        <v>45411</v>
      </c>
      <c r="B2884" s="105">
        <v>3</v>
      </c>
      <c r="C2884" s="232">
        <v>4.1225191658</v>
      </c>
    </row>
    <row r="2885" spans="1:3" x14ac:dyDescent="0.25">
      <c r="A2885" s="117">
        <v>45411</v>
      </c>
      <c r="B2885" s="105">
        <v>4</v>
      </c>
      <c r="C2885" s="232">
        <v>4.0768905951000001</v>
      </c>
    </row>
    <row r="2886" spans="1:3" x14ac:dyDescent="0.25">
      <c r="A2886" s="117">
        <v>45411</v>
      </c>
      <c r="B2886" s="105">
        <v>5</v>
      </c>
      <c r="C2886" s="232">
        <v>4.0772124638999996</v>
      </c>
    </row>
    <row r="2887" spans="1:3" x14ac:dyDescent="0.25">
      <c r="A2887" s="117">
        <v>45411</v>
      </c>
      <c r="B2887" s="105">
        <v>6</v>
      </c>
      <c r="C2887" s="232">
        <v>4.0849188542999997</v>
      </c>
    </row>
    <row r="2888" spans="1:3" x14ac:dyDescent="0.25">
      <c r="A2888" s="117">
        <v>45411</v>
      </c>
      <c r="B2888" s="105">
        <v>7</v>
      </c>
      <c r="C2888" s="232">
        <v>4.2103520208000003</v>
      </c>
    </row>
    <row r="2889" spans="1:3" x14ac:dyDescent="0.25">
      <c r="A2889" s="117">
        <v>45411</v>
      </c>
      <c r="B2889" s="105">
        <v>8</v>
      </c>
      <c r="C2889" s="232">
        <v>4.3633635565000004</v>
      </c>
    </row>
    <row r="2890" spans="1:3" x14ac:dyDescent="0.25">
      <c r="A2890" s="117">
        <v>45411</v>
      </c>
      <c r="B2890" s="105">
        <v>9</v>
      </c>
      <c r="C2890" s="232">
        <v>4.4803508305999999</v>
      </c>
    </row>
    <row r="2891" spans="1:3" x14ac:dyDescent="0.25">
      <c r="A2891" s="117">
        <v>45411</v>
      </c>
      <c r="B2891" s="105">
        <v>10</v>
      </c>
      <c r="C2891" s="232">
        <v>4.4209769293000001</v>
      </c>
    </row>
    <row r="2892" spans="1:3" x14ac:dyDescent="0.25">
      <c r="A2892" s="117">
        <v>45411</v>
      </c>
      <c r="B2892" s="105">
        <v>11</v>
      </c>
      <c r="C2892" s="232">
        <v>4.2945780340999997</v>
      </c>
    </row>
    <row r="2893" spans="1:3" x14ac:dyDescent="0.25">
      <c r="A2893" s="117">
        <v>45411</v>
      </c>
      <c r="B2893" s="105">
        <v>12</v>
      </c>
      <c r="C2893" s="232">
        <v>4.5930572210000005</v>
      </c>
    </row>
    <row r="2894" spans="1:3" x14ac:dyDescent="0.25">
      <c r="A2894" s="117">
        <v>45411</v>
      </c>
      <c r="B2894" s="105">
        <v>13</v>
      </c>
      <c r="C2894" s="232">
        <v>4.9062878425000003</v>
      </c>
    </row>
    <row r="2895" spans="1:3" x14ac:dyDescent="0.25">
      <c r="A2895" s="117">
        <v>45411</v>
      </c>
      <c r="B2895" s="105">
        <v>14</v>
      </c>
      <c r="C2895" s="232">
        <v>4.8644421699000002</v>
      </c>
    </row>
    <row r="2896" spans="1:3" x14ac:dyDescent="0.25">
      <c r="A2896" s="117">
        <v>45411</v>
      </c>
      <c r="B2896" s="105">
        <v>15</v>
      </c>
      <c r="C2896" s="232">
        <v>5.1457065434000002</v>
      </c>
    </row>
    <row r="2897" spans="1:3" x14ac:dyDescent="0.25">
      <c r="A2897" s="117">
        <v>45411</v>
      </c>
      <c r="B2897" s="105">
        <v>16</v>
      </c>
      <c r="C2897" s="232">
        <v>5.0817185675000003</v>
      </c>
    </row>
    <row r="2898" spans="1:3" x14ac:dyDescent="0.25">
      <c r="A2898" s="117">
        <v>45411</v>
      </c>
      <c r="B2898" s="105">
        <v>17</v>
      </c>
      <c r="C2898" s="232">
        <v>4.9623036808999998</v>
      </c>
    </row>
    <row r="2899" spans="1:3" x14ac:dyDescent="0.25">
      <c r="A2899" s="117">
        <v>45411</v>
      </c>
      <c r="B2899" s="105">
        <v>18</v>
      </c>
      <c r="C2899" s="232">
        <v>4.6685122991999997</v>
      </c>
    </row>
    <row r="2900" spans="1:3" x14ac:dyDescent="0.25">
      <c r="A2900" s="117">
        <v>45411</v>
      </c>
      <c r="B2900" s="105">
        <v>19</v>
      </c>
      <c r="C2900" s="232">
        <v>4.4323348394000002</v>
      </c>
    </row>
    <row r="2901" spans="1:3" x14ac:dyDescent="0.25">
      <c r="A2901" s="117">
        <v>45411</v>
      </c>
      <c r="B2901" s="105">
        <v>20</v>
      </c>
      <c r="C2901" s="232">
        <v>4.3125983891999997</v>
      </c>
    </row>
    <row r="2902" spans="1:3" x14ac:dyDescent="0.25">
      <c r="A2902" s="117">
        <v>45411</v>
      </c>
      <c r="B2902" s="105">
        <v>21</v>
      </c>
      <c r="C2902" s="232">
        <v>4.2747996222999998</v>
      </c>
    </row>
    <row r="2903" spans="1:3" x14ac:dyDescent="0.25">
      <c r="A2903" s="117">
        <v>45411</v>
      </c>
      <c r="B2903" s="105">
        <v>22</v>
      </c>
      <c r="C2903" s="232">
        <v>4.4070091863999998</v>
      </c>
    </row>
    <row r="2904" spans="1:3" x14ac:dyDescent="0.25">
      <c r="A2904" s="117">
        <v>45411</v>
      </c>
      <c r="B2904" s="105">
        <v>23</v>
      </c>
      <c r="C2904" s="232">
        <v>4.3218994756000004</v>
      </c>
    </row>
    <row r="2905" spans="1:3" x14ac:dyDescent="0.25">
      <c r="A2905" s="117">
        <v>45411</v>
      </c>
      <c r="B2905" s="105">
        <v>24</v>
      </c>
      <c r="C2905" s="232">
        <v>4.3124740300999997</v>
      </c>
    </row>
    <row r="2906" spans="1:3" x14ac:dyDescent="0.25">
      <c r="A2906" s="117">
        <v>45412</v>
      </c>
      <c r="B2906" s="105">
        <v>1</v>
      </c>
      <c r="C2906" s="232">
        <v>4.4520039677999996</v>
      </c>
    </row>
    <row r="2907" spans="1:3" x14ac:dyDescent="0.25">
      <c r="A2907" s="117">
        <v>45412</v>
      </c>
      <c r="B2907" s="105">
        <v>2</v>
      </c>
      <c r="C2907" s="232">
        <v>4.4653063666000001</v>
      </c>
    </row>
    <row r="2908" spans="1:3" x14ac:dyDescent="0.25">
      <c r="A2908" s="117">
        <v>45412</v>
      </c>
      <c r="B2908" s="105">
        <v>3</v>
      </c>
      <c r="C2908" s="232">
        <v>4.4181419987000004</v>
      </c>
    </row>
    <row r="2909" spans="1:3" x14ac:dyDescent="0.25">
      <c r="A2909" s="117">
        <v>45412</v>
      </c>
      <c r="B2909" s="105">
        <v>4</v>
      </c>
      <c r="C2909" s="232">
        <v>4.4106235967999998</v>
      </c>
    </row>
    <row r="2910" spans="1:3" x14ac:dyDescent="0.25">
      <c r="A2910" s="117">
        <v>45412</v>
      </c>
      <c r="B2910" s="105">
        <v>5</v>
      </c>
      <c r="C2910" s="232">
        <v>4.4521333928000004</v>
      </c>
    </row>
    <row r="2911" spans="1:3" x14ac:dyDescent="0.25">
      <c r="A2911" s="117">
        <v>45412</v>
      </c>
      <c r="B2911" s="105">
        <v>6</v>
      </c>
      <c r="C2911" s="232">
        <v>4.4192212834999998</v>
      </c>
    </row>
    <row r="2912" spans="1:3" x14ac:dyDescent="0.25">
      <c r="A2912" s="117">
        <v>45412</v>
      </c>
      <c r="B2912" s="105">
        <v>7</v>
      </c>
      <c r="C2912" s="232">
        <v>4.7083910833999996</v>
      </c>
    </row>
    <row r="2913" spans="1:3" x14ac:dyDescent="0.25">
      <c r="A2913" s="117">
        <v>45412</v>
      </c>
      <c r="B2913" s="105">
        <v>8</v>
      </c>
      <c r="C2913" s="232">
        <v>4.8054042974</v>
      </c>
    </row>
    <row r="2914" spans="1:3" x14ac:dyDescent="0.25">
      <c r="A2914" s="117">
        <v>45412</v>
      </c>
      <c r="B2914" s="105">
        <v>9</v>
      </c>
      <c r="C2914" s="232">
        <v>5.1136291204999997</v>
      </c>
    </row>
    <row r="2915" spans="1:3" x14ac:dyDescent="0.25">
      <c r="A2915" s="117">
        <v>45412</v>
      </c>
      <c r="B2915" s="105">
        <v>10</v>
      </c>
      <c r="C2915" s="232">
        <v>5.1263709723000002</v>
      </c>
    </row>
    <row r="2916" spans="1:3" x14ac:dyDescent="0.25">
      <c r="A2916" s="117">
        <v>45412</v>
      </c>
      <c r="B2916" s="105">
        <v>11</v>
      </c>
      <c r="C2916" s="232">
        <v>4.9942426459</v>
      </c>
    </row>
    <row r="2917" spans="1:3" x14ac:dyDescent="0.25">
      <c r="A2917" s="117">
        <v>45412</v>
      </c>
      <c r="B2917" s="105">
        <v>12</v>
      </c>
      <c r="C2917" s="232">
        <v>5.2562595526000004</v>
      </c>
    </row>
    <row r="2918" spans="1:3" x14ac:dyDescent="0.25">
      <c r="A2918" s="117">
        <v>45412</v>
      </c>
      <c r="B2918" s="105">
        <v>13</v>
      </c>
      <c r="C2918" s="232">
        <v>5.5046562508000001</v>
      </c>
    </row>
    <row r="2919" spans="1:3" x14ac:dyDescent="0.25">
      <c r="A2919" s="117">
        <v>45412</v>
      </c>
      <c r="B2919" s="105">
        <v>14</v>
      </c>
      <c r="C2919" s="232">
        <v>5.3695493780000003</v>
      </c>
    </row>
    <row r="2920" spans="1:3" x14ac:dyDescent="0.25">
      <c r="A2920" s="117">
        <v>45412</v>
      </c>
      <c r="B2920" s="105">
        <v>15</v>
      </c>
      <c r="C2920" s="232">
        <v>5.3570584723000003</v>
      </c>
    </row>
    <row r="2921" spans="1:3" x14ac:dyDescent="0.25">
      <c r="A2921" s="117">
        <v>45412</v>
      </c>
      <c r="B2921" s="105">
        <v>16</v>
      </c>
      <c r="C2921" s="232">
        <v>5.2618977360999999</v>
      </c>
    </row>
    <row r="2922" spans="1:3" x14ac:dyDescent="0.25">
      <c r="A2922" s="117">
        <v>45412</v>
      </c>
      <c r="B2922" s="105">
        <v>17</v>
      </c>
      <c r="C2922" s="232">
        <v>5.1701560672999998</v>
      </c>
    </row>
    <row r="2923" spans="1:3" x14ac:dyDescent="0.25">
      <c r="A2923" s="117">
        <v>45412</v>
      </c>
      <c r="B2923" s="105">
        <v>18</v>
      </c>
      <c r="C2923" s="232">
        <v>4.7861092534000003</v>
      </c>
    </row>
    <row r="2924" spans="1:3" x14ac:dyDescent="0.25">
      <c r="A2924" s="117">
        <v>45412</v>
      </c>
      <c r="B2924" s="105">
        <v>19</v>
      </c>
      <c r="C2924" s="232">
        <v>4.5843161320999997</v>
      </c>
    </row>
    <row r="2925" spans="1:3" x14ac:dyDescent="0.25">
      <c r="A2925" s="117">
        <v>45412</v>
      </c>
      <c r="B2925" s="105">
        <v>20</v>
      </c>
      <c r="C2925" s="232">
        <v>4.4942631842000003</v>
      </c>
    </row>
    <row r="2926" spans="1:3" x14ac:dyDescent="0.25">
      <c r="A2926" s="117">
        <v>45412</v>
      </c>
      <c r="B2926" s="105">
        <v>21</v>
      </c>
      <c r="C2926" s="232">
        <v>4.5010679324999998</v>
      </c>
    </row>
    <row r="2927" spans="1:3" x14ac:dyDescent="0.25">
      <c r="A2927" s="117">
        <v>45412</v>
      </c>
      <c r="B2927" s="105">
        <v>22</v>
      </c>
      <c r="C2927" s="232">
        <v>4.6373425603999996</v>
      </c>
    </row>
    <row r="2928" spans="1:3" x14ac:dyDescent="0.25">
      <c r="A2928" s="117">
        <v>45412</v>
      </c>
      <c r="B2928" s="105">
        <v>23</v>
      </c>
      <c r="C2928" s="232">
        <v>4.3229690863999997</v>
      </c>
    </row>
    <row r="2929" spans="1:3" x14ac:dyDescent="0.25">
      <c r="A2929" s="117">
        <v>45412</v>
      </c>
      <c r="B2929" s="105">
        <v>24</v>
      </c>
      <c r="C2929" s="232">
        <v>4.5061167913000002</v>
      </c>
    </row>
    <row r="2930" spans="1:3" x14ac:dyDescent="0.25">
      <c r="A2930" s="117">
        <v>45413</v>
      </c>
      <c r="B2930" s="105">
        <v>1</v>
      </c>
      <c r="C2930" s="232">
        <v>4.5316366583000001</v>
      </c>
    </row>
    <row r="2931" spans="1:3" x14ac:dyDescent="0.25">
      <c r="A2931" s="117">
        <v>45413</v>
      </c>
      <c r="B2931" s="105">
        <v>2</v>
      </c>
      <c r="C2931" s="232">
        <v>4.5904345709000003</v>
      </c>
    </row>
    <row r="2932" spans="1:3" x14ac:dyDescent="0.25">
      <c r="A2932" s="117">
        <v>45413</v>
      </c>
      <c r="B2932" s="105">
        <v>3</v>
      </c>
      <c r="C2932" s="232">
        <v>4.2609754643000004</v>
      </c>
    </row>
    <row r="2933" spans="1:3" x14ac:dyDescent="0.25">
      <c r="A2933" s="117">
        <v>45413</v>
      </c>
      <c r="B2933" s="105">
        <v>4</v>
      </c>
      <c r="C2933" s="232">
        <v>4.1575370183000002</v>
      </c>
    </row>
    <row r="2934" spans="1:3" x14ac:dyDescent="0.25">
      <c r="A2934" s="117">
        <v>45413</v>
      </c>
      <c r="B2934" s="105">
        <v>5</v>
      </c>
      <c r="C2934" s="232">
        <v>4.2278416752999997</v>
      </c>
    </row>
    <row r="2935" spans="1:3" x14ac:dyDescent="0.25">
      <c r="A2935" s="117">
        <v>45413</v>
      </c>
      <c r="B2935" s="105">
        <v>6</v>
      </c>
      <c r="C2935" s="232">
        <v>4.2429035652000007</v>
      </c>
    </row>
    <row r="2936" spans="1:3" x14ac:dyDescent="0.25">
      <c r="A2936" s="117">
        <v>45413</v>
      </c>
      <c r="B2936" s="105">
        <v>7</v>
      </c>
      <c r="C2936" s="232">
        <v>4.4339052741999998</v>
      </c>
    </row>
    <row r="2937" spans="1:3" x14ac:dyDescent="0.25">
      <c r="A2937" s="117">
        <v>45413</v>
      </c>
      <c r="B2937" s="105">
        <v>8</v>
      </c>
      <c r="C2937" s="232">
        <v>4.3918516852999998</v>
      </c>
    </row>
    <row r="2938" spans="1:3" x14ac:dyDescent="0.25">
      <c r="A2938" s="117">
        <v>45413</v>
      </c>
      <c r="B2938" s="105">
        <v>9</v>
      </c>
      <c r="C2938" s="232">
        <v>4.7115131843000002</v>
      </c>
    </row>
    <row r="2939" spans="1:3" x14ac:dyDescent="0.25">
      <c r="A2939" s="117">
        <v>45413</v>
      </c>
      <c r="B2939" s="105">
        <v>10</v>
      </c>
      <c r="C2939" s="232">
        <v>5.0638293768000002</v>
      </c>
    </row>
    <row r="2940" spans="1:3" x14ac:dyDescent="0.25">
      <c r="A2940" s="117">
        <v>45413</v>
      </c>
      <c r="B2940" s="105">
        <v>11</v>
      </c>
      <c r="C2940" s="232">
        <v>4.9534737861</v>
      </c>
    </row>
    <row r="2941" spans="1:3" x14ac:dyDescent="0.25">
      <c r="A2941" s="117">
        <v>45413</v>
      </c>
      <c r="B2941" s="105">
        <v>12</v>
      </c>
      <c r="C2941" s="232">
        <v>4.7791545110999998</v>
      </c>
    </row>
    <row r="2942" spans="1:3" x14ac:dyDescent="0.25">
      <c r="A2942" s="117">
        <v>45413</v>
      </c>
      <c r="B2942" s="105">
        <v>13</v>
      </c>
      <c r="C2942" s="232">
        <v>5.3081416631999998</v>
      </c>
    </row>
    <row r="2943" spans="1:3" x14ac:dyDescent="0.25">
      <c r="A2943" s="117">
        <v>45413</v>
      </c>
      <c r="B2943" s="105">
        <v>14</v>
      </c>
      <c r="C2943" s="232">
        <v>5.0592009892999998</v>
      </c>
    </row>
    <row r="2944" spans="1:3" x14ac:dyDescent="0.25">
      <c r="A2944" s="117">
        <v>45413</v>
      </c>
      <c r="B2944" s="105">
        <v>15</v>
      </c>
      <c r="C2944" s="232">
        <v>4.9706294865</v>
      </c>
    </row>
    <row r="2945" spans="1:3" x14ac:dyDescent="0.25">
      <c r="A2945" s="117">
        <v>45413</v>
      </c>
      <c r="B2945" s="105">
        <v>16</v>
      </c>
      <c r="C2945" s="232">
        <v>4.7684735112999999</v>
      </c>
    </row>
    <row r="2946" spans="1:3" x14ac:dyDescent="0.25">
      <c r="A2946" s="117">
        <v>45413</v>
      </c>
      <c r="B2946" s="105">
        <v>17</v>
      </c>
      <c r="C2946" s="232">
        <v>4.3961275641000004</v>
      </c>
    </row>
    <row r="2947" spans="1:3" x14ac:dyDescent="0.25">
      <c r="A2947" s="117">
        <v>45413</v>
      </c>
      <c r="B2947" s="105">
        <v>18</v>
      </c>
      <c r="C2947" s="232">
        <v>4.6588878180000002</v>
      </c>
    </row>
    <row r="2948" spans="1:3" x14ac:dyDescent="0.25">
      <c r="A2948" s="117">
        <v>45413</v>
      </c>
      <c r="B2948" s="105">
        <v>19</v>
      </c>
      <c r="C2948" s="232">
        <v>4.5988850714999998</v>
      </c>
    </row>
    <row r="2949" spans="1:3" x14ac:dyDescent="0.25">
      <c r="A2949" s="117">
        <v>45413</v>
      </c>
      <c r="B2949" s="105">
        <v>20</v>
      </c>
      <c r="C2949" s="232">
        <v>4.5109153143</v>
      </c>
    </row>
    <row r="2950" spans="1:3" x14ac:dyDescent="0.25">
      <c r="A2950" s="117">
        <v>45413</v>
      </c>
      <c r="B2950" s="105">
        <v>21</v>
      </c>
      <c r="C2950" s="232">
        <v>4.3845288091999999</v>
      </c>
    </row>
    <row r="2951" spans="1:3" x14ac:dyDescent="0.25">
      <c r="A2951" s="117">
        <v>45413</v>
      </c>
      <c r="B2951" s="105">
        <v>22</v>
      </c>
      <c r="C2951" s="232">
        <v>4.3458940739999994</v>
      </c>
    </row>
    <row r="2952" spans="1:3" x14ac:dyDescent="0.25">
      <c r="A2952" s="117">
        <v>45413</v>
      </c>
      <c r="B2952" s="105">
        <v>23</v>
      </c>
      <c r="C2952" s="232">
        <v>4.0239935307000003</v>
      </c>
    </row>
    <row r="2953" spans="1:3" x14ac:dyDescent="0.25">
      <c r="A2953" s="117">
        <v>45413</v>
      </c>
      <c r="B2953" s="105">
        <v>24</v>
      </c>
      <c r="C2953" s="232">
        <v>4.0629539190999999</v>
      </c>
    </row>
    <row r="2954" spans="1:3" x14ac:dyDescent="0.25">
      <c r="A2954" s="117">
        <v>45414</v>
      </c>
      <c r="B2954" s="105">
        <v>1</v>
      </c>
      <c r="C2954" s="232">
        <v>4.4522083440999998</v>
      </c>
    </row>
    <row r="2955" spans="1:3" x14ac:dyDescent="0.25">
      <c r="A2955" s="117">
        <v>45414</v>
      </c>
      <c r="B2955" s="105">
        <v>2</v>
      </c>
      <c r="C2955" s="232">
        <v>4.5773605658000003</v>
      </c>
    </row>
    <row r="2956" spans="1:3" x14ac:dyDescent="0.25">
      <c r="A2956" s="117">
        <v>45414</v>
      </c>
      <c r="B2956" s="105">
        <v>3</v>
      </c>
      <c r="C2956" s="232">
        <v>4.5124069525000001</v>
      </c>
    </row>
    <row r="2957" spans="1:3" x14ac:dyDescent="0.25">
      <c r="A2957" s="117">
        <v>45414</v>
      </c>
      <c r="B2957" s="105">
        <v>4</v>
      </c>
      <c r="C2957" s="232">
        <v>4.2878461004000004</v>
      </c>
    </row>
    <row r="2958" spans="1:3" x14ac:dyDescent="0.25">
      <c r="A2958" s="117">
        <v>45414</v>
      </c>
      <c r="B2958" s="105">
        <v>5</v>
      </c>
      <c r="C2958" s="232">
        <v>4.1714519353000004</v>
      </c>
    </row>
    <row r="2959" spans="1:3" x14ac:dyDescent="0.25">
      <c r="A2959" s="117">
        <v>45414</v>
      </c>
      <c r="B2959" s="105">
        <v>6</v>
      </c>
      <c r="C2959" s="232">
        <v>4.1752141119999999</v>
      </c>
    </row>
    <row r="2960" spans="1:3" x14ac:dyDescent="0.25">
      <c r="A2960" s="117">
        <v>45414</v>
      </c>
      <c r="B2960" s="105">
        <v>7</v>
      </c>
      <c r="C2960" s="232">
        <v>4.3966858219000002</v>
      </c>
    </row>
    <row r="2961" spans="1:3" x14ac:dyDescent="0.25">
      <c r="A2961" s="117">
        <v>45414</v>
      </c>
      <c r="B2961" s="105">
        <v>8</v>
      </c>
      <c r="C2961" s="232">
        <v>4.5210422981000002</v>
      </c>
    </row>
    <row r="2962" spans="1:3" x14ac:dyDescent="0.25">
      <c r="A2962" s="117">
        <v>45414</v>
      </c>
      <c r="B2962" s="105">
        <v>9</v>
      </c>
      <c r="C2962" s="232">
        <v>4.6988170783000003</v>
      </c>
    </row>
    <row r="2963" spans="1:3" x14ac:dyDescent="0.25">
      <c r="A2963" s="117">
        <v>45414</v>
      </c>
      <c r="B2963" s="105">
        <v>10</v>
      </c>
      <c r="C2963" s="232">
        <v>4.8238416143</v>
      </c>
    </row>
    <row r="2964" spans="1:3" x14ac:dyDescent="0.25">
      <c r="A2964" s="117">
        <v>45414</v>
      </c>
      <c r="B2964" s="105">
        <v>11</v>
      </c>
      <c r="C2964" s="232">
        <v>4.7662592474999999</v>
      </c>
    </row>
    <row r="2965" spans="1:3" x14ac:dyDescent="0.25">
      <c r="A2965" s="117">
        <v>45414</v>
      </c>
      <c r="B2965" s="105">
        <v>12</v>
      </c>
      <c r="C2965" s="232">
        <v>4.7156830756000003</v>
      </c>
    </row>
    <row r="2966" spans="1:3" x14ac:dyDescent="0.25">
      <c r="A2966" s="117">
        <v>45414</v>
      </c>
      <c r="B2966" s="105">
        <v>13</v>
      </c>
      <c r="C2966" s="232">
        <v>4.9150762333999998</v>
      </c>
    </row>
    <row r="2967" spans="1:3" x14ac:dyDescent="0.25">
      <c r="A2967" s="117">
        <v>45414</v>
      </c>
      <c r="B2967" s="105">
        <v>14</v>
      </c>
      <c r="C2967" s="232">
        <v>4.8443814702000001</v>
      </c>
    </row>
    <row r="2968" spans="1:3" x14ac:dyDescent="0.25">
      <c r="A2968" s="117">
        <v>45414</v>
      </c>
      <c r="B2968" s="105">
        <v>15</v>
      </c>
      <c r="C2968" s="232">
        <v>5.0920926824999997</v>
      </c>
    </row>
    <row r="2969" spans="1:3" x14ac:dyDescent="0.25">
      <c r="A2969" s="117">
        <v>45414</v>
      </c>
      <c r="B2969" s="105">
        <v>16</v>
      </c>
      <c r="C2969" s="232">
        <v>5.0889134222000001</v>
      </c>
    </row>
    <row r="2970" spans="1:3" x14ac:dyDescent="0.25">
      <c r="A2970" s="117">
        <v>45414</v>
      </c>
      <c r="B2970" s="105">
        <v>17</v>
      </c>
      <c r="C2970" s="232">
        <v>5.2666889044999996</v>
      </c>
    </row>
    <row r="2971" spans="1:3" x14ac:dyDescent="0.25">
      <c r="A2971" s="117">
        <v>45414</v>
      </c>
      <c r="B2971" s="105">
        <v>18</v>
      </c>
      <c r="C2971" s="232">
        <v>4.6112682499000002</v>
      </c>
    </row>
    <row r="2972" spans="1:3" x14ac:dyDescent="0.25">
      <c r="A2972" s="117">
        <v>45414</v>
      </c>
      <c r="B2972" s="105">
        <v>19</v>
      </c>
      <c r="C2972" s="232">
        <v>4.4821882637000012</v>
      </c>
    </row>
    <row r="2973" spans="1:3" x14ac:dyDescent="0.25">
      <c r="A2973" s="117">
        <v>45414</v>
      </c>
      <c r="B2973" s="105">
        <v>20</v>
      </c>
      <c r="C2973" s="232">
        <v>4.0795749517999997</v>
      </c>
    </row>
    <row r="2974" spans="1:3" x14ac:dyDescent="0.25">
      <c r="A2974" s="117">
        <v>45414</v>
      </c>
      <c r="B2974" s="105">
        <v>21</v>
      </c>
      <c r="C2974" s="232">
        <v>4.4110260932000003</v>
      </c>
    </row>
    <row r="2975" spans="1:3" x14ac:dyDescent="0.25">
      <c r="A2975" s="117">
        <v>45414</v>
      </c>
      <c r="B2975" s="105">
        <v>22</v>
      </c>
      <c r="C2975" s="232">
        <v>4.7073312078000003</v>
      </c>
    </row>
    <row r="2976" spans="1:3" x14ac:dyDescent="0.25">
      <c r="A2976" s="117">
        <v>45414</v>
      </c>
      <c r="B2976" s="105">
        <v>23</v>
      </c>
      <c r="C2976" s="232">
        <v>4.6449476935999998</v>
      </c>
    </row>
    <row r="2977" spans="1:3" x14ac:dyDescent="0.25">
      <c r="A2977" s="117">
        <v>45414</v>
      </c>
      <c r="B2977" s="105">
        <v>24</v>
      </c>
      <c r="C2977" s="232">
        <v>4.3674885259999998</v>
      </c>
    </row>
    <row r="2978" spans="1:3" x14ac:dyDescent="0.25">
      <c r="A2978" s="117">
        <v>45415</v>
      </c>
      <c r="B2978" s="105">
        <v>1</v>
      </c>
      <c r="C2978" s="232">
        <v>4.1442674259999999</v>
      </c>
    </row>
    <row r="2979" spans="1:3" x14ac:dyDescent="0.25">
      <c r="A2979" s="117">
        <v>45415</v>
      </c>
      <c r="B2979" s="105">
        <v>2</v>
      </c>
      <c r="C2979" s="232">
        <v>4.4439998173999999</v>
      </c>
    </row>
    <row r="2980" spans="1:3" x14ac:dyDescent="0.25">
      <c r="A2980" s="117">
        <v>45415</v>
      </c>
      <c r="B2980" s="105">
        <v>3</v>
      </c>
      <c r="C2980" s="232">
        <v>4.4517984930000001</v>
      </c>
    </row>
    <row r="2981" spans="1:3" x14ac:dyDescent="0.25">
      <c r="A2981" s="117">
        <v>45415</v>
      </c>
      <c r="B2981" s="105">
        <v>4</v>
      </c>
      <c r="C2981" s="232">
        <v>4.4758840644999998</v>
      </c>
    </row>
    <row r="2982" spans="1:3" x14ac:dyDescent="0.25">
      <c r="A2982" s="117">
        <v>45415</v>
      </c>
      <c r="B2982" s="105">
        <v>5</v>
      </c>
      <c r="C2982" s="232">
        <v>4.5137346502</v>
      </c>
    </row>
    <row r="2983" spans="1:3" x14ac:dyDescent="0.25">
      <c r="A2983" s="117">
        <v>45415</v>
      </c>
      <c r="B2983" s="105">
        <v>6</v>
      </c>
      <c r="C2983" s="232">
        <v>4.5272915655999997</v>
      </c>
    </row>
    <row r="2984" spans="1:3" x14ac:dyDescent="0.25">
      <c r="A2984" s="117">
        <v>45415</v>
      </c>
      <c r="B2984" s="105">
        <v>7</v>
      </c>
      <c r="C2984" s="232">
        <v>4.6605307926000004</v>
      </c>
    </row>
    <row r="2985" spans="1:3" x14ac:dyDescent="0.25">
      <c r="A2985" s="117">
        <v>45415</v>
      </c>
      <c r="B2985" s="105">
        <v>8</v>
      </c>
      <c r="C2985" s="232">
        <v>4.6836604011</v>
      </c>
    </row>
    <row r="2986" spans="1:3" x14ac:dyDescent="0.25">
      <c r="A2986" s="117">
        <v>45415</v>
      </c>
      <c r="B2986" s="105">
        <v>9</v>
      </c>
      <c r="C2986" s="232">
        <v>4.9641496281000004</v>
      </c>
    </row>
    <row r="2987" spans="1:3" x14ac:dyDescent="0.25">
      <c r="A2987" s="117">
        <v>45415</v>
      </c>
      <c r="B2987" s="105">
        <v>10</v>
      </c>
      <c r="C2987" s="232">
        <v>5.2396573185999999</v>
      </c>
    </row>
    <row r="2988" spans="1:3" x14ac:dyDescent="0.25">
      <c r="A2988" s="117">
        <v>45415</v>
      </c>
      <c r="B2988" s="105">
        <v>11</v>
      </c>
      <c r="C2988" s="232">
        <v>5.3012129828000001</v>
      </c>
    </row>
    <row r="2989" spans="1:3" x14ac:dyDescent="0.25">
      <c r="A2989" s="117">
        <v>45415</v>
      </c>
      <c r="B2989" s="105">
        <v>12</v>
      </c>
      <c r="C2989" s="232">
        <v>5.3905104072999999</v>
      </c>
    </row>
    <row r="2990" spans="1:3" x14ac:dyDescent="0.25">
      <c r="A2990" s="117">
        <v>45415</v>
      </c>
      <c r="B2990" s="105">
        <v>13</v>
      </c>
      <c r="C2990" s="232">
        <v>5.2484795843000001</v>
      </c>
    </row>
    <row r="2991" spans="1:3" x14ac:dyDescent="0.25">
      <c r="A2991" s="117">
        <v>45415</v>
      </c>
      <c r="B2991" s="105">
        <v>14</v>
      </c>
      <c r="C2991" s="232">
        <v>5.2560342109000002</v>
      </c>
    </row>
    <row r="2992" spans="1:3" x14ac:dyDescent="0.25">
      <c r="A2992" s="117">
        <v>45415</v>
      </c>
      <c r="B2992" s="105">
        <v>15</v>
      </c>
      <c r="C2992" s="232">
        <v>5.0530367132</v>
      </c>
    </row>
    <row r="2993" spans="1:3" x14ac:dyDescent="0.25">
      <c r="A2993" s="117">
        <v>45415</v>
      </c>
      <c r="B2993" s="105">
        <v>16</v>
      </c>
      <c r="C2993" s="232">
        <v>4.9919117745000001</v>
      </c>
    </row>
    <row r="2994" spans="1:3" x14ac:dyDescent="0.25">
      <c r="A2994" s="117">
        <v>45415</v>
      </c>
      <c r="B2994" s="105">
        <v>17</v>
      </c>
      <c r="C2994" s="232">
        <v>5.1332104498</v>
      </c>
    </row>
    <row r="2995" spans="1:3" x14ac:dyDescent="0.25">
      <c r="A2995" s="117">
        <v>45415</v>
      </c>
      <c r="B2995" s="105">
        <v>18</v>
      </c>
      <c r="C2995" s="232">
        <v>4.7092895207999996</v>
      </c>
    </row>
    <row r="2996" spans="1:3" x14ac:dyDescent="0.25">
      <c r="A2996" s="117">
        <v>45415</v>
      </c>
      <c r="B2996" s="105">
        <v>19</v>
      </c>
      <c r="C2996" s="232">
        <v>4.5625766606999996</v>
      </c>
    </row>
    <row r="2997" spans="1:3" x14ac:dyDescent="0.25">
      <c r="A2997" s="117">
        <v>45415</v>
      </c>
      <c r="B2997" s="105">
        <v>20</v>
      </c>
      <c r="C2997" s="232">
        <v>4.4664319160000003</v>
      </c>
    </row>
    <row r="2998" spans="1:3" x14ac:dyDescent="0.25">
      <c r="A2998" s="117">
        <v>45415</v>
      </c>
      <c r="B2998" s="105">
        <v>21</v>
      </c>
      <c r="C2998" s="232">
        <v>4.2955303351999996</v>
      </c>
    </row>
    <row r="2999" spans="1:3" x14ac:dyDescent="0.25">
      <c r="A2999" s="117">
        <v>45415</v>
      </c>
      <c r="B2999" s="105">
        <v>22</v>
      </c>
      <c r="C2999" s="232">
        <v>4.6292173772999998</v>
      </c>
    </row>
    <row r="3000" spans="1:3" x14ac:dyDescent="0.25">
      <c r="A3000" s="117">
        <v>45415</v>
      </c>
      <c r="B3000" s="105">
        <v>23</v>
      </c>
      <c r="C3000" s="232">
        <v>4.3953983160999996</v>
      </c>
    </row>
    <row r="3001" spans="1:3" x14ac:dyDescent="0.25">
      <c r="A3001" s="117">
        <v>45415</v>
      </c>
      <c r="B3001" s="105">
        <v>24</v>
      </c>
      <c r="C3001" s="232">
        <v>4.5558767095999988</v>
      </c>
    </row>
    <row r="3002" spans="1:3" x14ac:dyDescent="0.25">
      <c r="A3002" s="117">
        <v>45416</v>
      </c>
      <c r="B3002" s="105">
        <v>1</v>
      </c>
      <c r="C3002" s="232">
        <v>4.5239912115000003</v>
      </c>
    </row>
    <row r="3003" spans="1:3" x14ac:dyDescent="0.25">
      <c r="A3003" s="117">
        <v>45416</v>
      </c>
      <c r="B3003" s="105">
        <v>2</v>
      </c>
      <c r="C3003" s="232">
        <v>4.6207627263999997</v>
      </c>
    </row>
    <row r="3004" spans="1:3" x14ac:dyDescent="0.25">
      <c r="A3004" s="117">
        <v>45416</v>
      </c>
      <c r="B3004" s="105">
        <v>3</v>
      </c>
      <c r="C3004" s="232">
        <v>4.5036075445000003</v>
      </c>
    </row>
    <row r="3005" spans="1:3" x14ac:dyDescent="0.25">
      <c r="A3005" s="117">
        <v>45416</v>
      </c>
      <c r="B3005" s="105">
        <v>4</v>
      </c>
      <c r="C3005" s="232">
        <v>4.4661137092000001</v>
      </c>
    </row>
    <row r="3006" spans="1:3" x14ac:dyDescent="0.25">
      <c r="A3006" s="117">
        <v>45416</v>
      </c>
      <c r="B3006" s="105">
        <v>5</v>
      </c>
      <c r="C3006" s="232">
        <v>4.4325325321999998</v>
      </c>
    </row>
    <row r="3007" spans="1:3" x14ac:dyDescent="0.25">
      <c r="A3007" s="117">
        <v>45416</v>
      </c>
      <c r="B3007" s="105">
        <v>6</v>
      </c>
      <c r="C3007" s="232">
        <v>4.3920873115000001</v>
      </c>
    </row>
    <row r="3008" spans="1:3" x14ac:dyDescent="0.25">
      <c r="A3008" s="117">
        <v>45416</v>
      </c>
      <c r="B3008" s="105">
        <v>7</v>
      </c>
      <c r="C3008" s="232">
        <v>4.3949655158000009</v>
      </c>
    </row>
    <row r="3009" spans="1:3" x14ac:dyDescent="0.25">
      <c r="A3009" s="117">
        <v>45416</v>
      </c>
      <c r="B3009" s="105">
        <v>8</v>
      </c>
      <c r="C3009" s="232">
        <v>4.3358643193999997</v>
      </c>
    </row>
    <row r="3010" spans="1:3" x14ac:dyDescent="0.25">
      <c r="A3010" s="117">
        <v>45416</v>
      </c>
      <c r="B3010" s="105">
        <v>9</v>
      </c>
      <c r="C3010" s="232">
        <v>4.2880706793999996</v>
      </c>
    </row>
    <row r="3011" spans="1:3" x14ac:dyDescent="0.25">
      <c r="A3011" s="117">
        <v>45416</v>
      </c>
      <c r="B3011" s="105">
        <v>10</v>
      </c>
      <c r="C3011" s="232">
        <v>4.2505571600999996</v>
      </c>
    </row>
    <row r="3012" spans="1:3" x14ac:dyDescent="0.25">
      <c r="A3012" s="117">
        <v>45416</v>
      </c>
      <c r="B3012" s="105">
        <v>11</v>
      </c>
      <c r="C3012" s="232">
        <v>4.2564053655</v>
      </c>
    </row>
    <row r="3013" spans="1:3" x14ac:dyDescent="0.25">
      <c r="A3013" s="117">
        <v>45416</v>
      </c>
      <c r="B3013" s="105">
        <v>12</v>
      </c>
      <c r="C3013" s="232">
        <v>4.2463276371000003</v>
      </c>
    </row>
    <row r="3014" spans="1:3" x14ac:dyDescent="0.25">
      <c r="A3014" s="117">
        <v>45416</v>
      </c>
      <c r="B3014" s="105">
        <v>13</v>
      </c>
      <c r="C3014" s="232">
        <v>4.2244997564000002</v>
      </c>
    </row>
    <row r="3015" spans="1:3" x14ac:dyDescent="0.25">
      <c r="A3015" s="117">
        <v>45416</v>
      </c>
      <c r="B3015" s="105">
        <v>14</v>
      </c>
      <c r="C3015" s="232">
        <v>4.2678722845000001</v>
      </c>
    </row>
    <row r="3016" spans="1:3" x14ac:dyDescent="0.25">
      <c r="A3016" s="117">
        <v>45416</v>
      </c>
      <c r="B3016" s="105">
        <v>15</v>
      </c>
      <c r="C3016" s="232">
        <v>4.2718563237999998</v>
      </c>
    </row>
    <row r="3017" spans="1:3" x14ac:dyDescent="0.25">
      <c r="A3017" s="117">
        <v>45416</v>
      </c>
      <c r="B3017" s="105">
        <v>16</v>
      </c>
      <c r="C3017" s="232">
        <v>4.1479848028999999</v>
      </c>
    </row>
    <row r="3018" spans="1:3" x14ac:dyDescent="0.25">
      <c r="A3018" s="117">
        <v>45416</v>
      </c>
      <c r="B3018" s="105">
        <v>17</v>
      </c>
      <c r="C3018" s="232">
        <v>4.0326477362000004</v>
      </c>
    </row>
    <row r="3019" spans="1:3" x14ac:dyDescent="0.25">
      <c r="A3019" s="117">
        <v>45416</v>
      </c>
      <c r="B3019" s="105">
        <v>18</v>
      </c>
      <c r="C3019" s="232">
        <v>4.2698423162000001</v>
      </c>
    </row>
    <row r="3020" spans="1:3" x14ac:dyDescent="0.25">
      <c r="A3020" s="117">
        <v>45416</v>
      </c>
      <c r="B3020" s="105">
        <v>19</v>
      </c>
      <c r="C3020" s="232">
        <v>4.2911109931000002</v>
      </c>
    </row>
    <row r="3021" spans="1:3" x14ac:dyDescent="0.25">
      <c r="A3021" s="117">
        <v>45416</v>
      </c>
      <c r="B3021" s="105">
        <v>20</v>
      </c>
      <c r="C3021" s="232">
        <v>4.2940000004999996</v>
      </c>
    </row>
    <row r="3022" spans="1:3" x14ac:dyDescent="0.25">
      <c r="A3022" s="117">
        <v>45416</v>
      </c>
      <c r="B3022" s="105">
        <v>21</v>
      </c>
      <c r="C3022" s="232">
        <v>4.3112198799000003</v>
      </c>
    </row>
    <row r="3023" spans="1:3" x14ac:dyDescent="0.25">
      <c r="A3023" s="117">
        <v>45416</v>
      </c>
      <c r="B3023" s="105">
        <v>22</v>
      </c>
      <c r="C3023" s="232">
        <v>4.3878644720000004</v>
      </c>
    </row>
    <row r="3024" spans="1:3" x14ac:dyDescent="0.25">
      <c r="A3024" s="117">
        <v>45416</v>
      </c>
      <c r="B3024" s="105">
        <v>23</v>
      </c>
      <c r="C3024" s="232">
        <v>4.4314692694</v>
      </c>
    </row>
    <row r="3025" spans="1:3" x14ac:dyDescent="0.25">
      <c r="A3025" s="117">
        <v>45416</v>
      </c>
      <c r="B3025" s="105">
        <v>24</v>
      </c>
      <c r="C3025" s="232">
        <v>4.4553061527000004</v>
      </c>
    </row>
    <row r="3026" spans="1:3" x14ac:dyDescent="0.25">
      <c r="A3026" s="117">
        <v>45417</v>
      </c>
      <c r="B3026" s="105">
        <v>1</v>
      </c>
      <c r="C3026" s="232">
        <v>4.4467411810000002</v>
      </c>
    </row>
    <row r="3027" spans="1:3" x14ac:dyDescent="0.25">
      <c r="A3027" s="117">
        <v>45417</v>
      </c>
      <c r="B3027" s="105">
        <v>2</v>
      </c>
      <c r="C3027" s="232">
        <v>4.3857192388000001</v>
      </c>
    </row>
    <row r="3028" spans="1:3" x14ac:dyDescent="0.25">
      <c r="A3028" s="117">
        <v>45417</v>
      </c>
      <c r="B3028" s="105">
        <v>3</v>
      </c>
      <c r="C3028" s="232">
        <v>4.3683815314999999</v>
      </c>
    </row>
    <row r="3029" spans="1:3" x14ac:dyDescent="0.25">
      <c r="A3029" s="117">
        <v>45417</v>
      </c>
      <c r="B3029" s="105">
        <v>4</v>
      </c>
      <c r="C3029" s="232">
        <v>4.1867445989999998</v>
      </c>
    </row>
    <row r="3030" spans="1:3" x14ac:dyDescent="0.25">
      <c r="A3030" s="117">
        <v>45417</v>
      </c>
      <c r="B3030" s="105">
        <v>5</v>
      </c>
      <c r="C3030" s="232">
        <v>4.0892706304999997</v>
      </c>
    </row>
    <row r="3031" spans="1:3" x14ac:dyDescent="0.25">
      <c r="A3031" s="117">
        <v>45417</v>
      </c>
      <c r="B3031" s="105">
        <v>6</v>
      </c>
      <c r="C3031" s="232">
        <v>4.0799739994999999</v>
      </c>
    </row>
    <row r="3032" spans="1:3" x14ac:dyDescent="0.25">
      <c r="A3032" s="117">
        <v>45417</v>
      </c>
      <c r="B3032" s="105">
        <v>7</v>
      </c>
      <c r="C3032" s="232">
        <v>4.0974535223000004</v>
      </c>
    </row>
    <row r="3033" spans="1:3" x14ac:dyDescent="0.25">
      <c r="A3033" s="117">
        <v>45417</v>
      </c>
      <c r="B3033" s="105">
        <v>8</v>
      </c>
      <c r="C3033" s="232">
        <v>4.1570502324999996</v>
      </c>
    </row>
    <row r="3034" spans="1:3" x14ac:dyDescent="0.25">
      <c r="A3034" s="117">
        <v>45417</v>
      </c>
      <c r="B3034" s="105">
        <v>9</v>
      </c>
      <c r="C3034" s="232">
        <v>3.9575287482000006</v>
      </c>
    </row>
    <row r="3035" spans="1:3" x14ac:dyDescent="0.25">
      <c r="A3035" s="117">
        <v>45417</v>
      </c>
      <c r="B3035" s="105">
        <v>10</v>
      </c>
      <c r="C3035" s="232">
        <v>3.8455809637999998</v>
      </c>
    </row>
    <row r="3036" spans="1:3" x14ac:dyDescent="0.25">
      <c r="A3036" s="117">
        <v>45417</v>
      </c>
      <c r="B3036" s="105">
        <v>11</v>
      </c>
      <c r="C3036" s="232">
        <v>3.6640966496999998</v>
      </c>
    </row>
    <row r="3037" spans="1:3" x14ac:dyDescent="0.25">
      <c r="A3037" s="117">
        <v>45417</v>
      </c>
      <c r="B3037" s="105">
        <v>12</v>
      </c>
      <c r="C3037" s="232">
        <v>3.7322890633000001</v>
      </c>
    </row>
    <row r="3038" spans="1:3" x14ac:dyDescent="0.25">
      <c r="A3038" s="117">
        <v>45417</v>
      </c>
      <c r="B3038" s="105">
        <v>13</v>
      </c>
      <c r="C3038" s="232">
        <v>3.7244659735000001</v>
      </c>
    </row>
    <row r="3039" spans="1:3" x14ac:dyDescent="0.25">
      <c r="A3039" s="117">
        <v>45417</v>
      </c>
      <c r="B3039" s="105">
        <v>14</v>
      </c>
      <c r="C3039" s="232">
        <v>3.7549177251999999</v>
      </c>
    </row>
    <row r="3040" spans="1:3" x14ac:dyDescent="0.25">
      <c r="A3040" s="117">
        <v>45417</v>
      </c>
      <c r="B3040" s="105">
        <v>15</v>
      </c>
      <c r="C3040" s="232">
        <v>3.7268873906</v>
      </c>
    </row>
    <row r="3041" spans="1:3" x14ac:dyDescent="0.25">
      <c r="A3041" s="117">
        <v>45417</v>
      </c>
      <c r="B3041" s="105">
        <v>16</v>
      </c>
      <c r="C3041" s="232">
        <v>3.8072015692000001</v>
      </c>
    </row>
    <row r="3042" spans="1:3" x14ac:dyDescent="0.25">
      <c r="A3042" s="117">
        <v>45417</v>
      </c>
      <c r="B3042" s="105">
        <v>17</v>
      </c>
      <c r="C3042" s="232">
        <v>3.9097582097000001</v>
      </c>
    </row>
    <row r="3043" spans="1:3" x14ac:dyDescent="0.25">
      <c r="A3043" s="117">
        <v>45417</v>
      </c>
      <c r="B3043" s="105">
        <v>18</v>
      </c>
      <c r="C3043" s="232">
        <v>3.9378294682999999</v>
      </c>
    </row>
    <row r="3044" spans="1:3" x14ac:dyDescent="0.25">
      <c r="A3044" s="117">
        <v>45417</v>
      </c>
      <c r="B3044" s="105">
        <v>19</v>
      </c>
      <c r="C3044" s="232">
        <v>3.9967829901999998</v>
      </c>
    </row>
    <row r="3045" spans="1:3" x14ac:dyDescent="0.25">
      <c r="A3045" s="117">
        <v>45417</v>
      </c>
      <c r="B3045" s="105">
        <v>20</v>
      </c>
      <c r="C3045" s="232">
        <v>3.9696608279999999</v>
      </c>
    </row>
    <row r="3046" spans="1:3" x14ac:dyDescent="0.25">
      <c r="A3046" s="117">
        <v>45417</v>
      </c>
      <c r="B3046" s="105">
        <v>21</v>
      </c>
      <c r="C3046" s="232">
        <v>3.9842049872</v>
      </c>
    </row>
    <row r="3047" spans="1:3" x14ac:dyDescent="0.25">
      <c r="A3047" s="117">
        <v>45417</v>
      </c>
      <c r="B3047" s="105">
        <v>22</v>
      </c>
      <c r="C3047" s="232">
        <v>4.0533514716000001</v>
      </c>
    </row>
    <row r="3048" spans="1:3" x14ac:dyDescent="0.25">
      <c r="A3048" s="117">
        <v>45417</v>
      </c>
      <c r="B3048" s="105">
        <v>23</v>
      </c>
      <c r="C3048" s="232">
        <v>3.9850470587000002</v>
      </c>
    </row>
    <row r="3049" spans="1:3" x14ac:dyDescent="0.25">
      <c r="A3049" s="117">
        <v>45417</v>
      </c>
      <c r="B3049" s="105">
        <v>24</v>
      </c>
      <c r="C3049" s="232">
        <v>3.8636770025999998</v>
      </c>
    </row>
    <row r="3050" spans="1:3" x14ac:dyDescent="0.25">
      <c r="A3050" s="117">
        <v>45418</v>
      </c>
      <c r="B3050" s="105">
        <v>1</v>
      </c>
      <c r="C3050" s="232">
        <v>3.9230051886999999</v>
      </c>
    </row>
    <row r="3051" spans="1:3" x14ac:dyDescent="0.25">
      <c r="A3051" s="117">
        <v>45418</v>
      </c>
      <c r="B3051" s="105">
        <v>2</v>
      </c>
      <c r="C3051" s="232">
        <v>4.1276910408000003</v>
      </c>
    </row>
    <row r="3052" spans="1:3" x14ac:dyDescent="0.25">
      <c r="A3052" s="117">
        <v>45418</v>
      </c>
      <c r="B3052" s="105">
        <v>3</v>
      </c>
      <c r="C3052" s="232">
        <v>4.1416529545999996</v>
      </c>
    </row>
    <row r="3053" spans="1:3" x14ac:dyDescent="0.25">
      <c r="A3053" s="117">
        <v>45418</v>
      </c>
      <c r="B3053" s="105">
        <v>4</v>
      </c>
      <c r="C3053" s="232">
        <v>4.1099887702000002</v>
      </c>
    </row>
    <row r="3054" spans="1:3" x14ac:dyDescent="0.25">
      <c r="A3054" s="117">
        <v>45418</v>
      </c>
      <c r="B3054" s="105">
        <v>5</v>
      </c>
      <c r="C3054" s="232">
        <v>4.1439838875000001</v>
      </c>
    </row>
    <row r="3055" spans="1:3" x14ac:dyDescent="0.25">
      <c r="A3055" s="117">
        <v>45418</v>
      </c>
      <c r="B3055" s="105">
        <v>6</v>
      </c>
      <c r="C3055" s="232">
        <v>4.1666765447999996</v>
      </c>
    </row>
    <row r="3056" spans="1:3" x14ac:dyDescent="0.25">
      <c r="A3056" s="117">
        <v>45418</v>
      </c>
      <c r="B3056" s="105">
        <v>7</v>
      </c>
      <c r="C3056" s="232">
        <v>4.2935791021999998</v>
      </c>
    </row>
    <row r="3057" spans="1:3" x14ac:dyDescent="0.25">
      <c r="A3057" s="117">
        <v>45418</v>
      </c>
      <c r="B3057" s="105">
        <v>8</v>
      </c>
      <c r="C3057" s="232">
        <v>4.458143647</v>
      </c>
    </row>
    <row r="3058" spans="1:3" x14ac:dyDescent="0.25">
      <c r="A3058" s="117">
        <v>45418</v>
      </c>
      <c r="B3058" s="105">
        <v>9</v>
      </c>
      <c r="C3058" s="232">
        <v>4.6752460027999998</v>
      </c>
    </row>
    <row r="3059" spans="1:3" x14ac:dyDescent="0.25">
      <c r="A3059" s="117">
        <v>45418</v>
      </c>
      <c r="B3059" s="105">
        <v>10</v>
      </c>
      <c r="C3059" s="232">
        <v>5.0461680914000002</v>
      </c>
    </row>
    <row r="3060" spans="1:3" x14ac:dyDescent="0.25">
      <c r="A3060" s="117">
        <v>45418</v>
      </c>
      <c r="B3060" s="105">
        <v>11</v>
      </c>
      <c r="C3060" s="232">
        <v>5.0469263006</v>
      </c>
    </row>
    <row r="3061" spans="1:3" x14ac:dyDescent="0.25">
      <c r="A3061" s="117">
        <v>45418</v>
      </c>
      <c r="B3061" s="105">
        <v>12</v>
      </c>
      <c r="C3061" s="232">
        <v>5.0073495794999996</v>
      </c>
    </row>
    <row r="3062" spans="1:3" x14ac:dyDescent="0.25">
      <c r="A3062" s="117">
        <v>45418</v>
      </c>
      <c r="B3062" s="105">
        <v>13</v>
      </c>
      <c r="C3062" s="232">
        <v>5.0846731878</v>
      </c>
    </row>
    <row r="3063" spans="1:3" x14ac:dyDescent="0.25">
      <c r="A3063" s="117">
        <v>45418</v>
      </c>
      <c r="B3063" s="105">
        <v>14</v>
      </c>
      <c r="C3063" s="232">
        <v>5.0027830509999998</v>
      </c>
    </row>
    <row r="3064" spans="1:3" x14ac:dyDescent="0.25">
      <c r="A3064" s="117">
        <v>45418</v>
      </c>
      <c r="B3064" s="105">
        <v>15</v>
      </c>
      <c r="C3064" s="232">
        <v>5.2346070562999998</v>
      </c>
    </row>
    <row r="3065" spans="1:3" x14ac:dyDescent="0.25">
      <c r="A3065" s="117">
        <v>45418</v>
      </c>
      <c r="B3065" s="105">
        <v>16</v>
      </c>
      <c r="C3065" s="232">
        <v>5.1866947333000004</v>
      </c>
    </row>
    <row r="3066" spans="1:3" x14ac:dyDescent="0.25">
      <c r="A3066" s="117">
        <v>45418</v>
      </c>
      <c r="B3066" s="105">
        <v>17</v>
      </c>
      <c r="C3066" s="232">
        <v>5.0578188178000003</v>
      </c>
    </row>
    <row r="3067" spans="1:3" x14ac:dyDescent="0.25">
      <c r="A3067" s="117">
        <v>45418</v>
      </c>
      <c r="B3067" s="105">
        <v>18</v>
      </c>
      <c r="C3067" s="232">
        <v>4.7280060431999997</v>
      </c>
    </row>
    <row r="3068" spans="1:3" x14ac:dyDescent="0.25">
      <c r="A3068" s="117">
        <v>45418</v>
      </c>
      <c r="B3068" s="105">
        <v>19</v>
      </c>
      <c r="C3068" s="232">
        <v>4.4661178899999996</v>
      </c>
    </row>
    <row r="3069" spans="1:3" x14ac:dyDescent="0.25">
      <c r="A3069" s="117">
        <v>45418</v>
      </c>
      <c r="B3069" s="105">
        <v>20</v>
      </c>
      <c r="C3069" s="232">
        <v>4.4097649543999999</v>
      </c>
    </row>
    <row r="3070" spans="1:3" x14ac:dyDescent="0.25">
      <c r="A3070" s="117">
        <v>45418</v>
      </c>
      <c r="B3070" s="105">
        <v>21</v>
      </c>
      <c r="C3070" s="232">
        <v>4.4535098882000002</v>
      </c>
    </row>
    <row r="3071" spans="1:3" x14ac:dyDescent="0.25">
      <c r="A3071" s="117">
        <v>45418</v>
      </c>
      <c r="B3071" s="105">
        <v>22</v>
      </c>
      <c r="C3071" s="232">
        <v>4.5393861394000004</v>
      </c>
    </row>
    <row r="3072" spans="1:3" x14ac:dyDescent="0.25">
      <c r="A3072" s="117">
        <v>45418</v>
      </c>
      <c r="B3072" s="105">
        <v>23</v>
      </c>
      <c r="C3072" s="232">
        <v>4.390545746199999</v>
      </c>
    </row>
    <row r="3073" spans="1:3" x14ac:dyDescent="0.25">
      <c r="A3073" s="117">
        <v>45418</v>
      </c>
      <c r="B3073" s="105">
        <v>24</v>
      </c>
      <c r="C3073" s="232">
        <v>4.4886838385000001</v>
      </c>
    </row>
    <row r="3074" spans="1:3" x14ac:dyDescent="0.25">
      <c r="A3074" s="117">
        <v>45419</v>
      </c>
      <c r="B3074" s="105">
        <v>1</v>
      </c>
      <c r="C3074" s="232">
        <v>4.4706277471</v>
      </c>
    </row>
    <row r="3075" spans="1:3" x14ac:dyDescent="0.25">
      <c r="A3075" s="117">
        <v>45419</v>
      </c>
      <c r="B3075" s="105">
        <v>2</v>
      </c>
      <c r="C3075" s="232">
        <v>4.5322138983000002</v>
      </c>
    </row>
    <row r="3076" spans="1:3" x14ac:dyDescent="0.25">
      <c r="A3076" s="117">
        <v>45419</v>
      </c>
      <c r="B3076" s="105">
        <v>3</v>
      </c>
      <c r="C3076" s="232">
        <v>4.4350812690000003</v>
      </c>
    </row>
    <row r="3077" spans="1:3" x14ac:dyDescent="0.25">
      <c r="A3077" s="117">
        <v>45419</v>
      </c>
      <c r="B3077" s="105">
        <v>4</v>
      </c>
      <c r="C3077" s="232">
        <v>4.2572308966000003</v>
      </c>
    </row>
    <row r="3078" spans="1:3" x14ac:dyDescent="0.25">
      <c r="A3078" s="117">
        <v>45419</v>
      </c>
      <c r="B3078" s="105">
        <v>5</v>
      </c>
      <c r="C3078" s="232">
        <v>4.4832440190999998</v>
      </c>
    </row>
    <row r="3079" spans="1:3" x14ac:dyDescent="0.25">
      <c r="A3079" s="117">
        <v>45419</v>
      </c>
      <c r="B3079" s="105">
        <v>6</v>
      </c>
      <c r="C3079" s="232">
        <v>4.4493278204999998</v>
      </c>
    </row>
    <row r="3080" spans="1:3" x14ac:dyDescent="0.25">
      <c r="A3080" s="117">
        <v>45419</v>
      </c>
      <c r="B3080" s="105">
        <v>7</v>
      </c>
      <c r="C3080" s="232">
        <v>4.6379665838999999</v>
      </c>
    </row>
    <row r="3081" spans="1:3" x14ac:dyDescent="0.25">
      <c r="A3081" s="117">
        <v>45419</v>
      </c>
      <c r="B3081" s="105">
        <v>8</v>
      </c>
      <c r="C3081" s="232">
        <v>4.7932792058000002</v>
      </c>
    </row>
    <row r="3082" spans="1:3" x14ac:dyDescent="0.25">
      <c r="A3082" s="117">
        <v>45419</v>
      </c>
      <c r="B3082" s="105">
        <v>9</v>
      </c>
      <c r="C3082" s="232">
        <v>5.0554307866999997</v>
      </c>
    </row>
    <row r="3083" spans="1:3" x14ac:dyDescent="0.25">
      <c r="A3083" s="117">
        <v>45419</v>
      </c>
      <c r="B3083" s="105">
        <v>10</v>
      </c>
      <c r="C3083" s="232">
        <v>5.3119320686</v>
      </c>
    </row>
    <row r="3084" spans="1:3" x14ac:dyDescent="0.25">
      <c r="A3084" s="117">
        <v>45419</v>
      </c>
      <c r="B3084" s="105">
        <v>11</v>
      </c>
      <c r="C3084" s="232">
        <v>4.8447887582</v>
      </c>
    </row>
    <row r="3085" spans="1:3" x14ac:dyDescent="0.25">
      <c r="A3085" s="117">
        <v>45419</v>
      </c>
      <c r="B3085" s="105">
        <v>12</v>
      </c>
      <c r="C3085" s="232">
        <v>4.8622502752000001</v>
      </c>
    </row>
    <row r="3086" spans="1:3" x14ac:dyDescent="0.25">
      <c r="A3086" s="117">
        <v>45419</v>
      </c>
      <c r="B3086" s="105">
        <v>13</v>
      </c>
      <c r="C3086" s="232">
        <v>4.9176671147000004</v>
      </c>
    </row>
    <row r="3087" spans="1:3" x14ac:dyDescent="0.25">
      <c r="A3087" s="117">
        <v>45419</v>
      </c>
      <c r="B3087" s="105">
        <v>14</v>
      </c>
      <c r="C3087" s="232">
        <v>4.8172461858000002</v>
      </c>
    </row>
    <row r="3088" spans="1:3" x14ac:dyDescent="0.25">
      <c r="A3088" s="117">
        <v>45419</v>
      </c>
      <c r="B3088" s="105">
        <v>15</v>
      </c>
      <c r="C3088" s="232">
        <v>4.8679048467000001</v>
      </c>
    </row>
    <row r="3089" spans="1:3" x14ac:dyDescent="0.25">
      <c r="A3089" s="117">
        <v>45419</v>
      </c>
      <c r="B3089" s="105">
        <v>16</v>
      </c>
      <c r="C3089" s="232">
        <v>4.7909594123000003</v>
      </c>
    </row>
    <row r="3090" spans="1:3" x14ac:dyDescent="0.25">
      <c r="A3090" s="117">
        <v>45419</v>
      </c>
      <c r="B3090" s="105">
        <v>17</v>
      </c>
      <c r="C3090" s="232">
        <v>4.7039396978000001</v>
      </c>
    </row>
    <row r="3091" spans="1:3" x14ac:dyDescent="0.25">
      <c r="A3091" s="117">
        <v>45419</v>
      </c>
      <c r="B3091" s="105">
        <v>18</v>
      </c>
      <c r="C3091" s="232">
        <v>4.2923793951000002</v>
      </c>
    </row>
    <row r="3092" spans="1:3" x14ac:dyDescent="0.25">
      <c r="A3092" s="117">
        <v>45419</v>
      </c>
      <c r="B3092" s="105">
        <v>19</v>
      </c>
      <c r="C3092" s="232">
        <v>4.3636548467000003</v>
      </c>
    </row>
    <row r="3093" spans="1:3" x14ac:dyDescent="0.25">
      <c r="A3093" s="117">
        <v>45419</v>
      </c>
      <c r="B3093" s="105">
        <v>20</v>
      </c>
      <c r="C3093" s="232">
        <v>4.1342921454999999</v>
      </c>
    </row>
    <row r="3094" spans="1:3" x14ac:dyDescent="0.25">
      <c r="A3094" s="117">
        <v>45419</v>
      </c>
      <c r="B3094" s="105">
        <v>21</v>
      </c>
      <c r="C3094" s="232">
        <v>4.0746754766000004</v>
      </c>
    </row>
    <row r="3095" spans="1:3" x14ac:dyDescent="0.25">
      <c r="A3095" s="117">
        <v>45419</v>
      </c>
      <c r="B3095" s="105">
        <v>22</v>
      </c>
      <c r="C3095" s="232">
        <v>4.1822709964999998</v>
      </c>
    </row>
    <row r="3096" spans="1:3" x14ac:dyDescent="0.25">
      <c r="A3096" s="117">
        <v>45419</v>
      </c>
      <c r="B3096" s="105">
        <v>23</v>
      </c>
      <c r="C3096" s="232">
        <v>4.6167358711000004</v>
      </c>
    </row>
    <row r="3097" spans="1:3" x14ac:dyDescent="0.25">
      <c r="A3097" s="117">
        <v>45419</v>
      </c>
      <c r="B3097" s="105">
        <v>24</v>
      </c>
      <c r="C3097" s="232">
        <v>4.4048288579000001</v>
      </c>
    </row>
    <row r="3098" spans="1:3" x14ac:dyDescent="0.25">
      <c r="A3098" s="117">
        <v>45420</v>
      </c>
      <c r="B3098" s="105">
        <v>1</v>
      </c>
      <c r="C3098" s="232">
        <v>4.4949816595999996</v>
      </c>
    </row>
    <row r="3099" spans="1:3" x14ac:dyDescent="0.25">
      <c r="A3099" s="117">
        <v>45420</v>
      </c>
      <c r="B3099" s="105">
        <v>2</v>
      </c>
      <c r="C3099" s="232">
        <v>4.6683406377000001</v>
      </c>
    </row>
    <row r="3100" spans="1:3" x14ac:dyDescent="0.25">
      <c r="A3100" s="117">
        <v>45420</v>
      </c>
      <c r="B3100" s="105">
        <v>3</v>
      </c>
      <c r="C3100" s="232">
        <v>4.5991499641000004</v>
      </c>
    </row>
    <row r="3101" spans="1:3" x14ac:dyDescent="0.25">
      <c r="A3101" s="117">
        <v>45420</v>
      </c>
      <c r="B3101" s="105">
        <v>4</v>
      </c>
      <c r="C3101" s="232">
        <v>4.4367614446000001</v>
      </c>
    </row>
    <row r="3102" spans="1:3" x14ac:dyDescent="0.25">
      <c r="A3102" s="117">
        <v>45420</v>
      </c>
      <c r="B3102" s="105">
        <v>5</v>
      </c>
      <c r="C3102" s="232">
        <v>4.4054841926000003</v>
      </c>
    </row>
    <row r="3103" spans="1:3" x14ac:dyDescent="0.25">
      <c r="A3103" s="117">
        <v>45420</v>
      </c>
      <c r="B3103" s="105">
        <v>6</v>
      </c>
      <c r="C3103" s="232">
        <v>4.4861617437000003</v>
      </c>
    </row>
    <row r="3104" spans="1:3" x14ac:dyDescent="0.25">
      <c r="A3104" s="117">
        <v>45420</v>
      </c>
      <c r="B3104" s="105">
        <v>7</v>
      </c>
      <c r="C3104" s="232">
        <v>4.5800400093000002</v>
      </c>
    </row>
    <row r="3105" spans="1:3" x14ac:dyDescent="0.25">
      <c r="A3105" s="117">
        <v>45420</v>
      </c>
      <c r="B3105" s="105">
        <v>8</v>
      </c>
      <c r="C3105" s="232">
        <v>4.5918057869000002</v>
      </c>
    </row>
    <row r="3106" spans="1:3" x14ac:dyDescent="0.25">
      <c r="A3106" s="117">
        <v>45420</v>
      </c>
      <c r="B3106" s="105">
        <v>9</v>
      </c>
      <c r="C3106" s="232">
        <v>4.7722659917000003</v>
      </c>
    </row>
    <row r="3107" spans="1:3" x14ac:dyDescent="0.25">
      <c r="A3107" s="117">
        <v>45420</v>
      </c>
      <c r="B3107" s="105">
        <v>10</v>
      </c>
      <c r="C3107" s="232">
        <v>5.2137815557999998</v>
      </c>
    </row>
    <row r="3108" spans="1:3" x14ac:dyDescent="0.25">
      <c r="A3108" s="117">
        <v>45420</v>
      </c>
      <c r="B3108" s="105">
        <v>11</v>
      </c>
      <c r="C3108" s="232">
        <v>5.3413512579000004</v>
      </c>
    </row>
    <row r="3109" spans="1:3" x14ac:dyDescent="0.25">
      <c r="A3109" s="117">
        <v>45420</v>
      </c>
      <c r="B3109" s="105">
        <v>12</v>
      </c>
      <c r="C3109" s="232">
        <v>5.0972276616999999</v>
      </c>
    </row>
    <row r="3110" spans="1:3" x14ac:dyDescent="0.25">
      <c r="A3110" s="117">
        <v>45420</v>
      </c>
      <c r="B3110" s="105">
        <v>13</v>
      </c>
      <c r="C3110" s="232">
        <v>5.0075986942000004</v>
      </c>
    </row>
    <row r="3111" spans="1:3" x14ac:dyDescent="0.25">
      <c r="A3111" s="117">
        <v>45420</v>
      </c>
      <c r="B3111" s="105">
        <v>14</v>
      </c>
      <c r="C3111" s="232">
        <v>5.2117235417999996</v>
      </c>
    </row>
    <row r="3112" spans="1:3" x14ac:dyDescent="0.25">
      <c r="A3112" s="117">
        <v>45420</v>
      </c>
      <c r="B3112" s="105">
        <v>15</v>
      </c>
      <c r="C3112" s="232">
        <v>5.3638682258000001</v>
      </c>
    </row>
    <row r="3113" spans="1:3" x14ac:dyDescent="0.25">
      <c r="A3113" s="117">
        <v>45420</v>
      </c>
      <c r="B3113" s="105">
        <v>16</v>
      </c>
      <c r="C3113" s="232">
        <v>5.2018596197000004</v>
      </c>
    </row>
    <row r="3114" spans="1:3" x14ac:dyDescent="0.25">
      <c r="A3114" s="117">
        <v>45420</v>
      </c>
      <c r="B3114" s="105">
        <v>17</v>
      </c>
      <c r="C3114" s="232">
        <v>5.1528210150999998</v>
      </c>
    </row>
    <row r="3115" spans="1:3" x14ac:dyDescent="0.25">
      <c r="A3115" s="117">
        <v>45420</v>
      </c>
      <c r="B3115" s="105">
        <v>18</v>
      </c>
      <c r="C3115" s="232">
        <v>4.7873263861000002</v>
      </c>
    </row>
    <row r="3116" spans="1:3" x14ac:dyDescent="0.25">
      <c r="A3116" s="117">
        <v>45420</v>
      </c>
      <c r="B3116" s="105">
        <v>19</v>
      </c>
      <c r="C3116" s="232">
        <v>4.5533265388000004</v>
      </c>
    </row>
    <row r="3117" spans="1:3" x14ac:dyDescent="0.25">
      <c r="A3117" s="117">
        <v>45420</v>
      </c>
      <c r="B3117" s="105">
        <v>20</v>
      </c>
      <c r="C3117" s="232">
        <v>4.4606148686999996</v>
      </c>
    </row>
    <row r="3118" spans="1:3" x14ac:dyDescent="0.25">
      <c r="A3118" s="117">
        <v>45420</v>
      </c>
      <c r="B3118" s="105">
        <v>21</v>
      </c>
      <c r="C3118" s="232">
        <v>4.4457684944000002</v>
      </c>
    </row>
    <row r="3119" spans="1:3" x14ac:dyDescent="0.25">
      <c r="A3119" s="117">
        <v>45420</v>
      </c>
      <c r="B3119" s="105">
        <v>22</v>
      </c>
      <c r="C3119" s="232">
        <v>4.6155675972000001</v>
      </c>
    </row>
    <row r="3120" spans="1:3" x14ac:dyDescent="0.25">
      <c r="A3120" s="117">
        <v>45420</v>
      </c>
      <c r="B3120" s="105">
        <v>23</v>
      </c>
      <c r="C3120" s="232">
        <v>4.5954912727000004</v>
      </c>
    </row>
    <row r="3121" spans="1:3" x14ac:dyDescent="0.25">
      <c r="A3121" s="117">
        <v>45420</v>
      </c>
      <c r="B3121" s="105">
        <v>24</v>
      </c>
      <c r="C3121" s="232">
        <v>4.4981587527000002</v>
      </c>
    </row>
    <row r="3122" spans="1:3" x14ac:dyDescent="0.25">
      <c r="A3122" s="117">
        <v>45421</v>
      </c>
      <c r="B3122" s="105">
        <v>1</v>
      </c>
      <c r="C3122" s="232">
        <v>4.6254362493999999</v>
      </c>
    </row>
    <row r="3123" spans="1:3" x14ac:dyDescent="0.25">
      <c r="A3123" s="117">
        <v>45421</v>
      </c>
      <c r="B3123" s="105">
        <v>2</v>
      </c>
      <c r="C3123" s="232">
        <v>4.7163462836000001</v>
      </c>
    </row>
    <row r="3124" spans="1:3" x14ac:dyDescent="0.25">
      <c r="A3124" s="117">
        <v>45421</v>
      </c>
      <c r="B3124" s="105">
        <v>3</v>
      </c>
      <c r="C3124" s="232">
        <v>4.5367500311000004</v>
      </c>
    </row>
    <row r="3125" spans="1:3" x14ac:dyDescent="0.25">
      <c r="A3125" s="117">
        <v>45421</v>
      </c>
      <c r="B3125" s="105">
        <v>4</v>
      </c>
      <c r="C3125" s="232">
        <v>4.3075159612</v>
      </c>
    </row>
    <row r="3126" spans="1:3" x14ac:dyDescent="0.25">
      <c r="A3126" s="117">
        <v>45421</v>
      </c>
      <c r="B3126" s="105">
        <v>5</v>
      </c>
      <c r="C3126" s="232">
        <v>4.2947968452999996</v>
      </c>
    </row>
    <row r="3127" spans="1:3" x14ac:dyDescent="0.25">
      <c r="A3127" s="117">
        <v>45421</v>
      </c>
      <c r="B3127" s="105">
        <v>6</v>
      </c>
      <c r="C3127" s="232">
        <v>4.3080930183000001</v>
      </c>
    </row>
    <row r="3128" spans="1:3" x14ac:dyDescent="0.25">
      <c r="A3128" s="117">
        <v>45421</v>
      </c>
      <c r="B3128" s="105">
        <v>7</v>
      </c>
      <c r="C3128" s="232">
        <v>4.6643551641999998</v>
      </c>
    </row>
    <row r="3129" spans="1:3" x14ac:dyDescent="0.25">
      <c r="A3129" s="117">
        <v>45421</v>
      </c>
      <c r="B3129" s="105">
        <v>8</v>
      </c>
      <c r="C3129" s="232">
        <v>4.8307907721000003</v>
      </c>
    </row>
    <row r="3130" spans="1:3" x14ac:dyDescent="0.25">
      <c r="A3130" s="117">
        <v>45421</v>
      </c>
      <c r="B3130" s="105">
        <v>9</v>
      </c>
      <c r="C3130" s="232">
        <v>5.1769762580999998</v>
      </c>
    </row>
    <row r="3131" spans="1:3" x14ac:dyDescent="0.25">
      <c r="A3131" s="117">
        <v>45421</v>
      </c>
      <c r="B3131" s="105">
        <v>10</v>
      </c>
      <c r="C3131" s="232">
        <v>5.4553076176999999</v>
      </c>
    </row>
    <row r="3132" spans="1:3" x14ac:dyDescent="0.25">
      <c r="A3132" s="117">
        <v>45421</v>
      </c>
      <c r="B3132" s="105">
        <v>11</v>
      </c>
      <c r="C3132" s="232">
        <v>5.4320549627999997</v>
      </c>
    </row>
    <row r="3133" spans="1:3" x14ac:dyDescent="0.25">
      <c r="A3133" s="117">
        <v>45421</v>
      </c>
      <c r="B3133" s="105">
        <v>12</v>
      </c>
      <c r="C3133" s="232">
        <v>5.1790073248999997</v>
      </c>
    </row>
    <row r="3134" spans="1:3" x14ac:dyDescent="0.25">
      <c r="A3134" s="117">
        <v>45421</v>
      </c>
      <c r="B3134" s="105">
        <v>13</v>
      </c>
      <c r="C3134" s="232">
        <v>5.2685684821000001</v>
      </c>
    </row>
    <row r="3135" spans="1:3" x14ac:dyDescent="0.25">
      <c r="A3135" s="117">
        <v>45421</v>
      </c>
      <c r="B3135" s="105">
        <v>14</v>
      </c>
      <c r="C3135" s="232">
        <v>5.1394395148000003</v>
      </c>
    </row>
    <row r="3136" spans="1:3" x14ac:dyDescent="0.25">
      <c r="A3136" s="117">
        <v>45421</v>
      </c>
      <c r="B3136" s="105">
        <v>15</v>
      </c>
      <c r="C3136" s="232">
        <v>5.1249417121</v>
      </c>
    </row>
    <row r="3137" spans="1:3" x14ac:dyDescent="0.25">
      <c r="A3137" s="117">
        <v>45421</v>
      </c>
      <c r="B3137" s="105">
        <v>16</v>
      </c>
      <c r="C3137" s="232">
        <v>5.0746748357999998</v>
      </c>
    </row>
    <row r="3138" spans="1:3" x14ac:dyDescent="0.25">
      <c r="A3138" s="117">
        <v>45421</v>
      </c>
      <c r="B3138" s="105">
        <v>17</v>
      </c>
      <c r="C3138" s="232">
        <v>5.0048023076000003</v>
      </c>
    </row>
    <row r="3139" spans="1:3" x14ac:dyDescent="0.25">
      <c r="A3139" s="117">
        <v>45421</v>
      </c>
      <c r="B3139" s="105">
        <v>18</v>
      </c>
      <c r="C3139" s="232">
        <v>4.826072785</v>
      </c>
    </row>
    <row r="3140" spans="1:3" x14ac:dyDescent="0.25">
      <c r="A3140" s="117">
        <v>45421</v>
      </c>
      <c r="B3140" s="105">
        <v>19</v>
      </c>
      <c r="C3140" s="232">
        <v>4.6936799933</v>
      </c>
    </row>
    <row r="3141" spans="1:3" x14ac:dyDescent="0.25">
      <c r="A3141" s="117">
        <v>45421</v>
      </c>
      <c r="B3141" s="105">
        <v>20</v>
      </c>
      <c r="C3141" s="232">
        <v>4.5876936344999999</v>
      </c>
    </row>
    <row r="3142" spans="1:3" x14ac:dyDescent="0.25">
      <c r="A3142" s="117">
        <v>45421</v>
      </c>
      <c r="B3142" s="105">
        <v>21</v>
      </c>
      <c r="C3142" s="232">
        <v>4.4362326358999997</v>
      </c>
    </row>
    <row r="3143" spans="1:3" x14ac:dyDescent="0.25">
      <c r="A3143" s="117">
        <v>45421</v>
      </c>
      <c r="B3143" s="105">
        <v>22</v>
      </c>
      <c r="C3143" s="232">
        <v>4.3012979743999997</v>
      </c>
    </row>
    <row r="3144" spans="1:3" x14ac:dyDescent="0.25">
      <c r="A3144" s="117">
        <v>45421</v>
      </c>
      <c r="B3144" s="105">
        <v>23</v>
      </c>
      <c r="C3144" s="232">
        <v>4.6029070746</v>
      </c>
    </row>
    <row r="3145" spans="1:3" x14ac:dyDescent="0.25">
      <c r="A3145" s="117">
        <v>45421</v>
      </c>
      <c r="B3145" s="105">
        <v>24</v>
      </c>
      <c r="C3145" s="232">
        <v>4.7649519050000002</v>
      </c>
    </row>
    <row r="3146" spans="1:3" x14ac:dyDescent="0.25">
      <c r="A3146" s="117">
        <v>45422</v>
      </c>
      <c r="B3146" s="105">
        <v>1</v>
      </c>
      <c r="C3146" s="232">
        <v>4.799906677800001</v>
      </c>
    </row>
    <row r="3147" spans="1:3" x14ac:dyDescent="0.25">
      <c r="A3147" s="117">
        <v>45422</v>
      </c>
      <c r="B3147" s="105">
        <v>2</v>
      </c>
      <c r="C3147" s="232">
        <v>4.7645570686000003</v>
      </c>
    </row>
    <row r="3148" spans="1:3" x14ac:dyDescent="0.25">
      <c r="A3148" s="117">
        <v>45422</v>
      </c>
      <c r="B3148" s="105">
        <v>3</v>
      </c>
      <c r="C3148" s="232">
        <v>4.3603757026000007</v>
      </c>
    </row>
    <row r="3149" spans="1:3" x14ac:dyDescent="0.25">
      <c r="A3149" s="117">
        <v>45422</v>
      </c>
      <c r="B3149" s="105">
        <v>4</v>
      </c>
      <c r="C3149" s="232">
        <v>4.5384127204000002</v>
      </c>
    </row>
    <row r="3150" spans="1:3" x14ac:dyDescent="0.25">
      <c r="A3150" s="117">
        <v>45422</v>
      </c>
      <c r="B3150" s="105">
        <v>5</v>
      </c>
      <c r="C3150" s="232">
        <v>4.5700490727999998</v>
      </c>
    </row>
    <row r="3151" spans="1:3" x14ac:dyDescent="0.25">
      <c r="A3151" s="117">
        <v>45422</v>
      </c>
      <c r="B3151" s="105">
        <v>6</v>
      </c>
      <c r="C3151" s="232">
        <v>4.4965856635000003</v>
      </c>
    </row>
    <row r="3152" spans="1:3" x14ac:dyDescent="0.25">
      <c r="A3152" s="117">
        <v>45422</v>
      </c>
      <c r="B3152" s="105">
        <v>7</v>
      </c>
      <c r="C3152" s="232">
        <v>4.6542781377000004</v>
      </c>
    </row>
    <row r="3153" spans="1:3" x14ac:dyDescent="0.25">
      <c r="A3153" s="117">
        <v>45422</v>
      </c>
      <c r="B3153" s="105">
        <v>8</v>
      </c>
      <c r="C3153" s="232">
        <v>4.5875818183000003</v>
      </c>
    </row>
    <row r="3154" spans="1:3" x14ac:dyDescent="0.25">
      <c r="A3154" s="117">
        <v>45422</v>
      </c>
      <c r="B3154" s="105">
        <v>9</v>
      </c>
      <c r="C3154" s="232">
        <v>5.0240050361000002</v>
      </c>
    </row>
    <row r="3155" spans="1:3" x14ac:dyDescent="0.25">
      <c r="A3155" s="117">
        <v>45422</v>
      </c>
      <c r="B3155" s="105">
        <v>10</v>
      </c>
      <c r="C3155" s="232">
        <v>5.3297776803000003</v>
      </c>
    </row>
    <row r="3156" spans="1:3" x14ac:dyDescent="0.25">
      <c r="A3156" s="117">
        <v>45422</v>
      </c>
      <c r="B3156" s="105">
        <v>11</v>
      </c>
      <c r="C3156" s="232">
        <v>5.4373953254999998</v>
      </c>
    </row>
    <row r="3157" spans="1:3" x14ac:dyDescent="0.25">
      <c r="A3157" s="117">
        <v>45422</v>
      </c>
      <c r="B3157" s="105">
        <v>12</v>
      </c>
      <c r="C3157" s="232">
        <v>5.3056649481999996</v>
      </c>
    </row>
    <row r="3158" spans="1:3" x14ac:dyDescent="0.25">
      <c r="A3158" s="117">
        <v>45422</v>
      </c>
      <c r="B3158" s="105">
        <v>13</v>
      </c>
      <c r="C3158" s="232">
        <v>5.4277950750999997</v>
      </c>
    </row>
    <row r="3159" spans="1:3" x14ac:dyDescent="0.25">
      <c r="A3159" s="117">
        <v>45422</v>
      </c>
      <c r="B3159" s="105">
        <v>14</v>
      </c>
      <c r="C3159" s="232">
        <v>5.3723102729000001</v>
      </c>
    </row>
    <row r="3160" spans="1:3" x14ac:dyDescent="0.25">
      <c r="A3160" s="117">
        <v>45422</v>
      </c>
      <c r="B3160" s="105">
        <v>15</v>
      </c>
      <c r="C3160" s="232">
        <v>5.3864421391999997</v>
      </c>
    </row>
    <row r="3161" spans="1:3" x14ac:dyDescent="0.25">
      <c r="A3161" s="117">
        <v>45422</v>
      </c>
      <c r="B3161" s="105">
        <v>16</v>
      </c>
      <c r="C3161" s="232">
        <v>5.3161534735</v>
      </c>
    </row>
    <row r="3162" spans="1:3" x14ac:dyDescent="0.25">
      <c r="A3162" s="117">
        <v>45422</v>
      </c>
      <c r="B3162" s="105">
        <v>17</v>
      </c>
      <c r="C3162" s="232">
        <v>5.1888528142999997</v>
      </c>
    </row>
    <row r="3163" spans="1:3" x14ac:dyDescent="0.25">
      <c r="A3163" s="117">
        <v>45422</v>
      </c>
      <c r="B3163" s="105">
        <v>18</v>
      </c>
      <c r="C3163" s="232">
        <v>5.0146797187000001</v>
      </c>
    </row>
    <row r="3164" spans="1:3" x14ac:dyDescent="0.25">
      <c r="A3164" s="117">
        <v>45422</v>
      </c>
      <c r="B3164" s="105">
        <v>19</v>
      </c>
      <c r="C3164" s="232">
        <v>4.8703002019000001</v>
      </c>
    </row>
    <row r="3165" spans="1:3" x14ac:dyDescent="0.25">
      <c r="A3165" s="117">
        <v>45422</v>
      </c>
      <c r="B3165" s="105">
        <v>20</v>
      </c>
      <c r="C3165" s="232">
        <v>4.6411934209000005</v>
      </c>
    </row>
    <row r="3166" spans="1:3" x14ac:dyDescent="0.25">
      <c r="A3166" s="117">
        <v>45422</v>
      </c>
      <c r="B3166" s="105">
        <v>21</v>
      </c>
      <c r="C3166" s="232">
        <v>4.2336331487000001</v>
      </c>
    </row>
    <row r="3167" spans="1:3" x14ac:dyDescent="0.25">
      <c r="A3167" s="117">
        <v>45422</v>
      </c>
      <c r="B3167" s="105">
        <v>22</v>
      </c>
      <c r="C3167" s="232">
        <v>4.7096075750999997</v>
      </c>
    </row>
    <row r="3168" spans="1:3" x14ac:dyDescent="0.25">
      <c r="A3168" s="117">
        <v>45422</v>
      </c>
      <c r="B3168" s="105">
        <v>23</v>
      </c>
      <c r="C3168" s="232">
        <v>4.6265412907999997</v>
      </c>
    </row>
    <row r="3169" spans="1:3" x14ac:dyDescent="0.25">
      <c r="A3169" s="117">
        <v>45422</v>
      </c>
      <c r="B3169" s="105">
        <v>24</v>
      </c>
      <c r="C3169" s="232">
        <v>4.6141878057000003</v>
      </c>
    </row>
    <row r="3170" spans="1:3" x14ac:dyDescent="0.25">
      <c r="A3170" s="117">
        <v>45423</v>
      </c>
      <c r="B3170" s="105">
        <v>1</v>
      </c>
      <c r="C3170" s="232">
        <v>4.6396991280000002</v>
      </c>
    </row>
    <row r="3171" spans="1:3" x14ac:dyDescent="0.25">
      <c r="A3171" s="117">
        <v>45423</v>
      </c>
      <c r="B3171" s="105">
        <v>2</v>
      </c>
      <c r="C3171" s="232">
        <v>4.6142833562999996</v>
      </c>
    </row>
    <row r="3172" spans="1:3" x14ac:dyDescent="0.25">
      <c r="A3172" s="117">
        <v>45423</v>
      </c>
      <c r="B3172" s="105">
        <v>3</v>
      </c>
      <c r="C3172" s="232">
        <v>4.4663732611000002</v>
      </c>
    </row>
    <row r="3173" spans="1:3" x14ac:dyDescent="0.25">
      <c r="A3173" s="117">
        <v>45423</v>
      </c>
      <c r="B3173" s="105">
        <v>4</v>
      </c>
      <c r="C3173" s="232">
        <v>4.4294751896999998</v>
      </c>
    </row>
    <row r="3174" spans="1:3" x14ac:dyDescent="0.25">
      <c r="A3174" s="117">
        <v>45423</v>
      </c>
      <c r="B3174" s="105">
        <v>5</v>
      </c>
      <c r="C3174" s="232">
        <v>4.3780128179000002</v>
      </c>
    </row>
    <row r="3175" spans="1:3" x14ac:dyDescent="0.25">
      <c r="A3175" s="117">
        <v>45423</v>
      </c>
      <c r="B3175" s="105">
        <v>6</v>
      </c>
      <c r="C3175" s="232">
        <v>4.3762574775000003</v>
      </c>
    </row>
    <row r="3176" spans="1:3" x14ac:dyDescent="0.25">
      <c r="A3176" s="117">
        <v>45423</v>
      </c>
      <c r="B3176" s="105">
        <v>7</v>
      </c>
      <c r="C3176" s="232">
        <v>4.3514349064999998</v>
      </c>
    </row>
    <row r="3177" spans="1:3" x14ac:dyDescent="0.25">
      <c r="A3177" s="117">
        <v>45423</v>
      </c>
      <c r="B3177" s="105">
        <v>8</v>
      </c>
      <c r="C3177" s="232">
        <v>4.2908535773000001</v>
      </c>
    </row>
    <row r="3178" spans="1:3" x14ac:dyDescent="0.25">
      <c r="A3178" s="117">
        <v>45423</v>
      </c>
      <c r="B3178" s="105">
        <v>9</v>
      </c>
      <c r="C3178" s="232">
        <v>4.2493287359999998</v>
      </c>
    </row>
    <row r="3179" spans="1:3" x14ac:dyDescent="0.25">
      <c r="A3179" s="117">
        <v>45423</v>
      </c>
      <c r="B3179" s="105">
        <v>10</v>
      </c>
      <c r="C3179" s="232">
        <v>4.2260416266999998</v>
      </c>
    </row>
    <row r="3180" spans="1:3" x14ac:dyDescent="0.25">
      <c r="A3180" s="117">
        <v>45423</v>
      </c>
      <c r="B3180" s="105">
        <v>11</v>
      </c>
      <c r="C3180" s="232">
        <v>4.2633772590000003</v>
      </c>
    </row>
    <row r="3181" spans="1:3" x14ac:dyDescent="0.25">
      <c r="A3181" s="117">
        <v>45423</v>
      </c>
      <c r="B3181" s="105">
        <v>12</v>
      </c>
      <c r="C3181" s="232">
        <v>4.3055449834999999</v>
      </c>
    </row>
    <row r="3182" spans="1:3" x14ac:dyDescent="0.25">
      <c r="A3182" s="117">
        <v>45423</v>
      </c>
      <c r="B3182" s="105">
        <v>13</v>
      </c>
      <c r="C3182" s="232">
        <v>4.2917683722</v>
      </c>
    </row>
    <row r="3183" spans="1:3" x14ac:dyDescent="0.25">
      <c r="A3183" s="117">
        <v>45423</v>
      </c>
      <c r="B3183" s="105">
        <v>14</v>
      </c>
      <c r="C3183" s="232">
        <v>4.3146914068999997</v>
      </c>
    </row>
    <row r="3184" spans="1:3" x14ac:dyDescent="0.25">
      <c r="A3184" s="117">
        <v>45423</v>
      </c>
      <c r="B3184" s="105">
        <v>15</v>
      </c>
      <c r="C3184" s="232">
        <v>4.3320282599000004</v>
      </c>
    </row>
    <row r="3185" spans="1:3" x14ac:dyDescent="0.25">
      <c r="A3185" s="117">
        <v>45423</v>
      </c>
      <c r="B3185" s="105">
        <v>16</v>
      </c>
      <c r="C3185" s="232">
        <v>4.3216834112000004</v>
      </c>
    </row>
    <row r="3186" spans="1:3" x14ac:dyDescent="0.25">
      <c r="A3186" s="117">
        <v>45423</v>
      </c>
      <c r="B3186" s="105">
        <v>17</v>
      </c>
      <c r="C3186" s="232">
        <v>4.3361019292999998</v>
      </c>
    </row>
    <row r="3187" spans="1:3" x14ac:dyDescent="0.25">
      <c r="A3187" s="117">
        <v>45423</v>
      </c>
      <c r="B3187" s="105">
        <v>18</v>
      </c>
      <c r="C3187" s="232">
        <v>4.3017369696000003</v>
      </c>
    </row>
    <row r="3188" spans="1:3" x14ac:dyDescent="0.25">
      <c r="A3188" s="117">
        <v>45423</v>
      </c>
      <c r="B3188" s="105">
        <v>19</v>
      </c>
      <c r="C3188" s="232">
        <v>4.3201369022999998</v>
      </c>
    </row>
    <row r="3189" spans="1:3" x14ac:dyDescent="0.25">
      <c r="A3189" s="117">
        <v>45423</v>
      </c>
      <c r="B3189" s="105">
        <v>20</v>
      </c>
      <c r="C3189" s="232">
        <v>4.2298396613999998</v>
      </c>
    </row>
    <row r="3190" spans="1:3" x14ac:dyDescent="0.25">
      <c r="A3190" s="117">
        <v>45423</v>
      </c>
      <c r="B3190" s="105">
        <v>21</v>
      </c>
      <c r="C3190" s="232">
        <v>4.1676508794</v>
      </c>
    </row>
    <row r="3191" spans="1:3" x14ac:dyDescent="0.25">
      <c r="A3191" s="117">
        <v>45423</v>
      </c>
      <c r="B3191" s="105">
        <v>22</v>
      </c>
      <c r="C3191" s="232">
        <v>4.2049900825000002</v>
      </c>
    </row>
    <row r="3192" spans="1:3" x14ac:dyDescent="0.25">
      <c r="A3192" s="117">
        <v>45423</v>
      </c>
      <c r="B3192" s="105">
        <v>23</v>
      </c>
      <c r="C3192" s="232">
        <v>4.1594421393000003</v>
      </c>
    </row>
    <row r="3193" spans="1:3" x14ac:dyDescent="0.25">
      <c r="A3193" s="117">
        <v>45423</v>
      </c>
      <c r="B3193" s="105">
        <v>24</v>
      </c>
      <c r="C3193" s="232">
        <v>4.2451605838999997</v>
      </c>
    </row>
    <row r="3194" spans="1:3" x14ac:dyDescent="0.25">
      <c r="A3194" s="117">
        <v>45424</v>
      </c>
      <c r="B3194" s="105">
        <v>1</v>
      </c>
      <c r="C3194" s="232">
        <v>4.2476006475999997</v>
      </c>
    </row>
    <row r="3195" spans="1:3" x14ac:dyDescent="0.25">
      <c r="A3195" s="117">
        <v>45424</v>
      </c>
      <c r="B3195" s="105">
        <v>2</v>
      </c>
      <c r="C3195" s="232">
        <v>4.3371141669000002</v>
      </c>
    </row>
    <row r="3196" spans="1:3" x14ac:dyDescent="0.25">
      <c r="A3196" s="117">
        <v>45424</v>
      </c>
      <c r="B3196" s="105">
        <v>3</v>
      </c>
      <c r="C3196" s="232">
        <v>4.2899707646999996</v>
      </c>
    </row>
    <row r="3197" spans="1:3" x14ac:dyDescent="0.25">
      <c r="A3197" s="117">
        <v>45424</v>
      </c>
      <c r="B3197" s="105">
        <v>4</v>
      </c>
      <c r="C3197" s="232">
        <v>4.1979271244999996</v>
      </c>
    </row>
    <row r="3198" spans="1:3" x14ac:dyDescent="0.25">
      <c r="A3198" s="117">
        <v>45424</v>
      </c>
      <c r="B3198" s="105">
        <v>5</v>
      </c>
      <c r="C3198" s="232">
        <v>4.0758532111000001</v>
      </c>
    </row>
    <row r="3199" spans="1:3" x14ac:dyDescent="0.25">
      <c r="A3199" s="117">
        <v>45424</v>
      </c>
      <c r="B3199" s="105">
        <v>6</v>
      </c>
      <c r="C3199" s="232">
        <v>4.1107509771000004</v>
      </c>
    </row>
    <row r="3200" spans="1:3" x14ac:dyDescent="0.25">
      <c r="A3200" s="117">
        <v>45424</v>
      </c>
      <c r="B3200" s="105">
        <v>7</v>
      </c>
      <c r="C3200" s="232">
        <v>4.0913853765999999</v>
      </c>
    </row>
    <row r="3201" spans="1:3" x14ac:dyDescent="0.25">
      <c r="A3201" s="117">
        <v>45424</v>
      </c>
      <c r="B3201" s="105">
        <v>8</v>
      </c>
      <c r="C3201" s="232">
        <v>3.9996066290000001</v>
      </c>
    </row>
    <row r="3202" spans="1:3" x14ac:dyDescent="0.25">
      <c r="A3202" s="117">
        <v>45424</v>
      </c>
      <c r="B3202" s="105">
        <v>9</v>
      </c>
      <c r="C3202" s="232">
        <v>3.9626567999</v>
      </c>
    </row>
    <row r="3203" spans="1:3" x14ac:dyDescent="0.25">
      <c r="A3203" s="117">
        <v>45424</v>
      </c>
      <c r="B3203" s="105">
        <v>10</v>
      </c>
      <c r="C3203" s="232">
        <v>3.9726186834999999</v>
      </c>
    </row>
    <row r="3204" spans="1:3" x14ac:dyDescent="0.25">
      <c r="A3204" s="117">
        <v>45424</v>
      </c>
      <c r="B3204" s="105">
        <v>11</v>
      </c>
      <c r="C3204" s="232">
        <v>3.9930533148</v>
      </c>
    </row>
    <row r="3205" spans="1:3" x14ac:dyDescent="0.25">
      <c r="A3205" s="117">
        <v>45424</v>
      </c>
      <c r="B3205" s="105">
        <v>12</v>
      </c>
      <c r="C3205" s="232">
        <v>3.9926589056999999</v>
      </c>
    </row>
    <row r="3206" spans="1:3" x14ac:dyDescent="0.25">
      <c r="A3206" s="117">
        <v>45424</v>
      </c>
      <c r="B3206" s="105">
        <v>13</v>
      </c>
      <c r="C3206" s="232">
        <v>3.8734218754</v>
      </c>
    </row>
    <row r="3207" spans="1:3" x14ac:dyDescent="0.25">
      <c r="A3207" s="117">
        <v>45424</v>
      </c>
      <c r="B3207" s="105">
        <v>14</v>
      </c>
      <c r="C3207" s="232">
        <v>3.9867380072</v>
      </c>
    </row>
    <row r="3208" spans="1:3" x14ac:dyDescent="0.25">
      <c r="A3208" s="117">
        <v>45424</v>
      </c>
      <c r="B3208" s="105">
        <v>15</v>
      </c>
      <c r="C3208" s="232">
        <v>3.9608389898</v>
      </c>
    </row>
    <row r="3209" spans="1:3" x14ac:dyDescent="0.25">
      <c r="A3209" s="117">
        <v>45424</v>
      </c>
      <c r="B3209" s="105">
        <v>16</v>
      </c>
      <c r="C3209" s="232">
        <v>3.9468363653999998</v>
      </c>
    </row>
    <row r="3210" spans="1:3" x14ac:dyDescent="0.25">
      <c r="A3210" s="117">
        <v>45424</v>
      </c>
      <c r="B3210" s="105">
        <v>17</v>
      </c>
      <c r="C3210" s="232">
        <v>3.9654143989000001</v>
      </c>
    </row>
    <row r="3211" spans="1:3" x14ac:dyDescent="0.25">
      <c r="A3211" s="117">
        <v>45424</v>
      </c>
      <c r="B3211" s="105">
        <v>18</v>
      </c>
      <c r="C3211" s="232">
        <v>3.9480302433999999</v>
      </c>
    </row>
    <row r="3212" spans="1:3" x14ac:dyDescent="0.25">
      <c r="A3212" s="117">
        <v>45424</v>
      </c>
      <c r="B3212" s="105">
        <v>19</v>
      </c>
      <c r="C3212" s="232">
        <v>3.8889018562</v>
      </c>
    </row>
    <row r="3213" spans="1:3" x14ac:dyDescent="0.25">
      <c r="A3213" s="117">
        <v>45424</v>
      </c>
      <c r="B3213" s="105">
        <v>20</v>
      </c>
      <c r="C3213" s="232">
        <v>3.8659724432</v>
      </c>
    </row>
    <row r="3214" spans="1:3" x14ac:dyDescent="0.25">
      <c r="A3214" s="117">
        <v>45424</v>
      </c>
      <c r="B3214" s="105">
        <v>21</v>
      </c>
      <c r="C3214" s="232">
        <v>3.8915811774</v>
      </c>
    </row>
    <row r="3215" spans="1:3" x14ac:dyDescent="0.25">
      <c r="A3215" s="117">
        <v>45424</v>
      </c>
      <c r="B3215" s="105">
        <v>22</v>
      </c>
      <c r="C3215" s="232">
        <v>3.9556252447000002</v>
      </c>
    </row>
    <row r="3216" spans="1:3" x14ac:dyDescent="0.25">
      <c r="A3216" s="117">
        <v>45424</v>
      </c>
      <c r="B3216" s="105">
        <v>23</v>
      </c>
      <c r="C3216" s="232">
        <v>4.0390279545999999</v>
      </c>
    </row>
    <row r="3217" spans="1:3" x14ac:dyDescent="0.25">
      <c r="A3217" s="117">
        <v>45424</v>
      </c>
      <c r="B3217" s="105">
        <v>24</v>
      </c>
      <c r="C3217" s="232">
        <v>4.1068168036000001</v>
      </c>
    </row>
    <row r="3218" spans="1:3" x14ac:dyDescent="0.25">
      <c r="A3218" s="117">
        <v>45425</v>
      </c>
      <c r="B3218" s="105">
        <v>1</v>
      </c>
      <c r="C3218" s="232">
        <v>4.1289077765000002</v>
      </c>
    </row>
    <row r="3219" spans="1:3" x14ac:dyDescent="0.25">
      <c r="A3219" s="117">
        <v>45425</v>
      </c>
      <c r="B3219" s="105">
        <v>2</v>
      </c>
      <c r="C3219" s="232">
        <v>4.1332265327000002</v>
      </c>
    </row>
    <row r="3220" spans="1:3" x14ac:dyDescent="0.25">
      <c r="A3220" s="117">
        <v>45425</v>
      </c>
      <c r="B3220" s="105">
        <v>3</v>
      </c>
      <c r="C3220" s="232">
        <v>4.1388323979999999</v>
      </c>
    </row>
    <row r="3221" spans="1:3" x14ac:dyDescent="0.25">
      <c r="A3221" s="117">
        <v>45425</v>
      </c>
      <c r="B3221" s="105">
        <v>4</v>
      </c>
      <c r="C3221" s="232">
        <v>4.1370141911999996</v>
      </c>
    </row>
    <row r="3222" spans="1:3" x14ac:dyDescent="0.25">
      <c r="A3222" s="117">
        <v>45425</v>
      </c>
      <c r="B3222" s="105">
        <v>5</v>
      </c>
      <c r="C3222" s="232">
        <v>4.1281316535999997</v>
      </c>
    </row>
    <row r="3223" spans="1:3" x14ac:dyDescent="0.25">
      <c r="A3223" s="117">
        <v>45425</v>
      </c>
      <c r="B3223" s="105">
        <v>6</v>
      </c>
      <c r="C3223" s="232">
        <v>4.1602387396999996</v>
      </c>
    </row>
    <row r="3224" spans="1:3" x14ac:dyDescent="0.25">
      <c r="A3224" s="117">
        <v>45425</v>
      </c>
      <c r="B3224" s="105">
        <v>7</v>
      </c>
      <c r="C3224" s="232">
        <v>4.4733929756000004</v>
      </c>
    </row>
    <row r="3225" spans="1:3" x14ac:dyDescent="0.25">
      <c r="A3225" s="117">
        <v>45425</v>
      </c>
      <c r="B3225" s="105">
        <v>8</v>
      </c>
      <c r="C3225" s="232">
        <v>4.5688376164999998</v>
      </c>
    </row>
    <row r="3226" spans="1:3" x14ac:dyDescent="0.25">
      <c r="A3226" s="117">
        <v>45425</v>
      </c>
      <c r="B3226" s="105">
        <v>9</v>
      </c>
      <c r="C3226" s="232">
        <v>4.9306544500999996</v>
      </c>
    </row>
    <row r="3227" spans="1:3" x14ac:dyDescent="0.25">
      <c r="A3227" s="117">
        <v>45425</v>
      </c>
      <c r="B3227" s="105">
        <v>10</v>
      </c>
      <c r="C3227" s="232">
        <v>5.1578720707999999</v>
      </c>
    </row>
    <row r="3228" spans="1:3" x14ac:dyDescent="0.25">
      <c r="A3228" s="117">
        <v>45425</v>
      </c>
      <c r="B3228" s="105">
        <v>11</v>
      </c>
      <c r="C3228" s="232">
        <v>5.0618656622999998</v>
      </c>
    </row>
    <row r="3229" spans="1:3" x14ac:dyDescent="0.25">
      <c r="A3229" s="117">
        <v>45425</v>
      </c>
      <c r="B3229" s="105">
        <v>12</v>
      </c>
      <c r="C3229" s="232">
        <v>4.9065588382999996</v>
      </c>
    </row>
    <row r="3230" spans="1:3" x14ac:dyDescent="0.25">
      <c r="A3230" s="117">
        <v>45425</v>
      </c>
      <c r="B3230" s="105">
        <v>13</v>
      </c>
      <c r="C3230" s="232">
        <v>4.7660559698</v>
      </c>
    </row>
    <row r="3231" spans="1:3" x14ac:dyDescent="0.25">
      <c r="A3231" s="117">
        <v>45425</v>
      </c>
      <c r="B3231" s="105">
        <v>14</v>
      </c>
      <c r="C3231" s="232">
        <v>4.7517915043999999</v>
      </c>
    </row>
    <row r="3232" spans="1:3" x14ac:dyDescent="0.25">
      <c r="A3232" s="117">
        <v>45425</v>
      </c>
      <c r="B3232" s="105">
        <v>15</v>
      </c>
      <c r="C3232" s="232">
        <v>4.9615242008999996</v>
      </c>
    </row>
    <row r="3233" spans="1:3" x14ac:dyDescent="0.25">
      <c r="A3233" s="117">
        <v>45425</v>
      </c>
      <c r="B3233" s="105">
        <v>16</v>
      </c>
      <c r="C3233" s="232">
        <v>4.7137648016</v>
      </c>
    </row>
    <row r="3234" spans="1:3" x14ac:dyDescent="0.25">
      <c r="A3234" s="117">
        <v>45425</v>
      </c>
      <c r="B3234" s="105">
        <v>17</v>
      </c>
      <c r="C3234" s="232">
        <v>4.6662772221999997</v>
      </c>
    </row>
    <row r="3235" spans="1:3" x14ac:dyDescent="0.25">
      <c r="A3235" s="117">
        <v>45425</v>
      </c>
      <c r="B3235" s="105">
        <v>18</v>
      </c>
      <c r="C3235" s="232">
        <v>4.7308423162000004</v>
      </c>
    </row>
    <row r="3236" spans="1:3" x14ac:dyDescent="0.25">
      <c r="A3236" s="117">
        <v>45425</v>
      </c>
      <c r="B3236" s="105">
        <v>19</v>
      </c>
      <c r="C3236" s="232">
        <v>4.5999171454000001</v>
      </c>
    </row>
    <row r="3237" spans="1:3" x14ac:dyDescent="0.25">
      <c r="A3237" s="117">
        <v>45425</v>
      </c>
      <c r="B3237" s="105">
        <v>20</v>
      </c>
      <c r="C3237" s="232">
        <v>4.5321965949000003</v>
      </c>
    </row>
    <row r="3238" spans="1:3" x14ac:dyDescent="0.25">
      <c r="A3238" s="117">
        <v>45425</v>
      </c>
      <c r="B3238" s="105">
        <v>21</v>
      </c>
      <c r="C3238" s="232">
        <v>4.5911207585999998</v>
      </c>
    </row>
    <row r="3239" spans="1:3" x14ac:dyDescent="0.25">
      <c r="A3239" s="117">
        <v>45425</v>
      </c>
      <c r="B3239" s="105">
        <v>22</v>
      </c>
      <c r="C3239" s="232">
        <v>4.6900429997000002</v>
      </c>
    </row>
    <row r="3240" spans="1:3" x14ac:dyDescent="0.25">
      <c r="A3240" s="117">
        <v>45425</v>
      </c>
      <c r="B3240" s="105">
        <v>23</v>
      </c>
      <c r="C3240" s="232">
        <v>4.6635460820999999</v>
      </c>
    </row>
    <row r="3241" spans="1:3" x14ac:dyDescent="0.25">
      <c r="A3241" s="117">
        <v>45425</v>
      </c>
      <c r="B3241" s="105">
        <v>24</v>
      </c>
      <c r="C3241" s="232">
        <v>4.5375845648000004</v>
      </c>
    </row>
    <row r="3242" spans="1:3" x14ac:dyDescent="0.25">
      <c r="A3242" s="117">
        <v>45426</v>
      </c>
      <c r="B3242" s="105">
        <v>1</v>
      </c>
      <c r="C3242" s="232">
        <v>4.6585082708999996</v>
      </c>
    </row>
    <row r="3243" spans="1:3" x14ac:dyDescent="0.25">
      <c r="A3243" s="117">
        <v>45426</v>
      </c>
      <c r="B3243" s="105">
        <v>2</v>
      </c>
      <c r="C3243" s="232">
        <v>4.6980870977000002</v>
      </c>
    </row>
    <row r="3244" spans="1:3" x14ac:dyDescent="0.25">
      <c r="A3244" s="117">
        <v>45426</v>
      </c>
      <c r="B3244" s="105">
        <v>3</v>
      </c>
      <c r="C3244" s="232">
        <v>4.5871249698999996</v>
      </c>
    </row>
    <row r="3245" spans="1:3" x14ac:dyDescent="0.25">
      <c r="A3245" s="117">
        <v>45426</v>
      </c>
      <c r="B3245" s="105">
        <v>4</v>
      </c>
      <c r="C3245" s="232">
        <v>4.5667779242000002</v>
      </c>
    </row>
    <row r="3246" spans="1:3" x14ac:dyDescent="0.25">
      <c r="A3246" s="117">
        <v>45426</v>
      </c>
      <c r="B3246" s="105">
        <v>5</v>
      </c>
      <c r="C3246" s="232">
        <v>4.5413629765000003</v>
      </c>
    </row>
    <row r="3247" spans="1:3" x14ac:dyDescent="0.25">
      <c r="A3247" s="117">
        <v>45426</v>
      </c>
      <c r="B3247" s="105">
        <v>6</v>
      </c>
      <c r="C3247" s="232">
        <v>4.5625068975999996</v>
      </c>
    </row>
    <row r="3248" spans="1:3" x14ac:dyDescent="0.25">
      <c r="A3248" s="117">
        <v>45426</v>
      </c>
      <c r="B3248" s="105">
        <v>7</v>
      </c>
      <c r="C3248" s="232">
        <v>4.7833040777000004</v>
      </c>
    </row>
    <row r="3249" spans="1:3" x14ac:dyDescent="0.25">
      <c r="A3249" s="117">
        <v>45426</v>
      </c>
      <c r="B3249" s="105">
        <v>8</v>
      </c>
      <c r="C3249" s="232">
        <v>4.8453814398999997</v>
      </c>
    </row>
    <row r="3250" spans="1:3" x14ac:dyDescent="0.25">
      <c r="A3250" s="117">
        <v>45426</v>
      </c>
      <c r="B3250" s="105">
        <v>9</v>
      </c>
      <c r="C3250" s="232">
        <v>5.0984551091999997</v>
      </c>
    </row>
    <row r="3251" spans="1:3" x14ac:dyDescent="0.25">
      <c r="A3251" s="117">
        <v>45426</v>
      </c>
      <c r="B3251" s="105">
        <v>10</v>
      </c>
      <c r="C3251" s="232">
        <v>5.5477262882999998</v>
      </c>
    </row>
    <row r="3252" spans="1:3" x14ac:dyDescent="0.25">
      <c r="A3252" s="117">
        <v>45426</v>
      </c>
      <c r="B3252" s="105">
        <v>11</v>
      </c>
      <c r="C3252" s="232">
        <v>5.3685434881000003</v>
      </c>
    </row>
    <row r="3253" spans="1:3" x14ac:dyDescent="0.25">
      <c r="A3253" s="117">
        <v>45426</v>
      </c>
      <c r="B3253" s="105">
        <v>12</v>
      </c>
      <c r="C3253" s="232">
        <v>5.4646865848999999</v>
      </c>
    </row>
    <row r="3254" spans="1:3" x14ac:dyDescent="0.25">
      <c r="A3254" s="117">
        <v>45426</v>
      </c>
      <c r="B3254" s="105">
        <v>13</v>
      </c>
      <c r="C3254" s="232">
        <v>5.4497670599000001</v>
      </c>
    </row>
    <row r="3255" spans="1:3" x14ac:dyDescent="0.25">
      <c r="A3255" s="117">
        <v>45426</v>
      </c>
      <c r="B3255" s="105">
        <v>14</v>
      </c>
      <c r="C3255" s="232">
        <v>5.3638216558999998</v>
      </c>
    </row>
    <row r="3256" spans="1:3" x14ac:dyDescent="0.25">
      <c r="A3256" s="117">
        <v>45426</v>
      </c>
      <c r="B3256" s="105">
        <v>15</v>
      </c>
      <c r="C3256" s="232">
        <v>5.2184137578999996</v>
      </c>
    </row>
    <row r="3257" spans="1:3" x14ac:dyDescent="0.25">
      <c r="A3257" s="117">
        <v>45426</v>
      </c>
      <c r="B3257" s="105">
        <v>16</v>
      </c>
      <c r="C3257" s="232">
        <v>5.1340758976999998</v>
      </c>
    </row>
    <row r="3258" spans="1:3" x14ac:dyDescent="0.25">
      <c r="A3258" s="117">
        <v>45426</v>
      </c>
      <c r="B3258" s="105">
        <v>17</v>
      </c>
      <c r="C3258" s="232">
        <v>5.3157633063</v>
      </c>
    </row>
    <row r="3259" spans="1:3" x14ac:dyDescent="0.25">
      <c r="A3259" s="117">
        <v>45426</v>
      </c>
      <c r="B3259" s="105">
        <v>18</v>
      </c>
      <c r="C3259" s="232">
        <v>4.9714195563999999</v>
      </c>
    </row>
    <row r="3260" spans="1:3" x14ac:dyDescent="0.25">
      <c r="A3260" s="117">
        <v>45426</v>
      </c>
      <c r="B3260" s="105">
        <v>19</v>
      </c>
      <c r="C3260" s="232">
        <v>4.9166817631999997</v>
      </c>
    </row>
    <row r="3261" spans="1:3" x14ac:dyDescent="0.25">
      <c r="A3261" s="117">
        <v>45426</v>
      </c>
      <c r="B3261" s="105">
        <v>20</v>
      </c>
      <c r="C3261" s="232">
        <v>4.7326085822000001</v>
      </c>
    </row>
    <row r="3262" spans="1:3" x14ac:dyDescent="0.25">
      <c r="A3262" s="117">
        <v>45426</v>
      </c>
      <c r="B3262" s="105">
        <v>21</v>
      </c>
      <c r="C3262" s="232">
        <v>4.7154306035999998</v>
      </c>
    </row>
    <row r="3263" spans="1:3" x14ac:dyDescent="0.25">
      <c r="A3263" s="117">
        <v>45426</v>
      </c>
      <c r="B3263" s="105">
        <v>22</v>
      </c>
      <c r="C3263" s="232">
        <v>4.8411262517999996</v>
      </c>
    </row>
    <row r="3264" spans="1:3" x14ac:dyDescent="0.25">
      <c r="A3264" s="117">
        <v>45426</v>
      </c>
      <c r="B3264" s="105">
        <v>23</v>
      </c>
      <c r="C3264" s="232">
        <v>4.7901651923999999</v>
      </c>
    </row>
    <row r="3265" spans="1:3" x14ac:dyDescent="0.25">
      <c r="A3265" s="117">
        <v>45426</v>
      </c>
      <c r="B3265" s="105">
        <v>24</v>
      </c>
      <c r="C3265" s="232">
        <v>4.7980202339</v>
      </c>
    </row>
    <row r="3266" spans="1:3" x14ac:dyDescent="0.25">
      <c r="A3266" s="117">
        <v>45427</v>
      </c>
      <c r="B3266" s="105">
        <v>1</v>
      </c>
      <c r="C3266" s="232">
        <v>4.7985243840000003</v>
      </c>
    </row>
    <row r="3267" spans="1:3" x14ac:dyDescent="0.25">
      <c r="A3267" s="117">
        <v>45427</v>
      </c>
      <c r="B3267" s="105">
        <v>2</v>
      </c>
      <c r="C3267" s="232">
        <v>4.7823975836999999</v>
      </c>
    </row>
    <row r="3268" spans="1:3" x14ac:dyDescent="0.25">
      <c r="A3268" s="117">
        <v>45427</v>
      </c>
      <c r="B3268" s="105">
        <v>3</v>
      </c>
      <c r="C3268" s="232">
        <v>4.6362060247999999</v>
      </c>
    </row>
    <row r="3269" spans="1:3" x14ac:dyDescent="0.25">
      <c r="A3269" s="117">
        <v>45427</v>
      </c>
      <c r="B3269" s="105">
        <v>4</v>
      </c>
      <c r="C3269" s="232">
        <v>4.5742625739999996</v>
      </c>
    </row>
    <row r="3270" spans="1:3" x14ac:dyDescent="0.25">
      <c r="A3270" s="117">
        <v>45427</v>
      </c>
      <c r="B3270" s="105">
        <v>5</v>
      </c>
      <c r="C3270" s="232">
        <v>4.6086297613999996</v>
      </c>
    </row>
    <row r="3271" spans="1:3" x14ac:dyDescent="0.25">
      <c r="A3271" s="117">
        <v>45427</v>
      </c>
      <c r="B3271" s="105">
        <v>6</v>
      </c>
      <c r="C3271" s="232">
        <v>4.5927080999000003</v>
      </c>
    </row>
    <row r="3272" spans="1:3" x14ac:dyDescent="0.25">
      <c r="A3272" s="117">
        <v>45427</v>
      </c>
      <c r="B3272" s="105">
        <v>7</v>
      </c>
      <c r="C3272" s="232">
        <v>4.8058404546000002</v>
      </c>
    </row>
    <row r="3273" spans="1:3" x14ac:dyDescent="0.25">
      <c r="A3273" s="117">
        <v>45427</v>
      </c>
      <c r="B3273" s="105">
        <v>8</v>
      </c>
      <c r="C3273" s="232">
        <v>4.8866951605000004</v>
      </c>
    </row>
    <row r="3274" spans="1:3" x14ac:dyDescent="0.25">
      <c r="A3274" s="117">
        <v>45427</v>
      </c>
      <c r="B3274" s="105">
        <v>9</v>
      </c>
      <c r="C3274" s="232">
        <v>5.1854232184000004</v>
      </c>
    </row>
    <row r="3275" spans="1:3" x14ac:dyDescent="0.25">
      <c r="A3275" s="117">
        <v>45427</v>
      </c>
      <c r="B3275" s="105">
        <v>10</v>
      </c>
      <c r="C3275" s="232">
        <v>5.4175440071000001</v>
      </c>
    </row>
    <row r="3276" spans="1:3" x14ac:dyDescent="0.25">
      <c r="A3276" s="117">
        <v>45427</v>
      </c>
      <c r="B3276" s="105">
        <v>11</v>
      </c>
      <c r="C3276" s="232">
        <v>5.4128425603999997</v>
      </c>
    </row>
    <row r="3277" spans="1:3" x14ac:dyDescent="0.25">
      <c r="A3277" s="117">
        <v>45427</v>
      </c>
      <c r="B3277" s="105">
        <v>12</v>
      </c>
      <c r="C3277" s="232">
        <v>5.4498985297999996</v>
      </c>
    </row>
    <row r="3278" spans="1:3" x14ac:dyDescent="0.25">
      <c r="A3278" s="117">
        <v>45427</v>
      </c>
      <c r="B3278" s="105">
        <v>13</v>
      </c>
      <c r="C3278" s="232">
        <v>5.4754511114</v>
      </c>
    </row>
    <row r="3279" spans="1:3" x14ac:dyDescent="0.25">
      <c r="A3279" s="117">
        <v>45427</v>
      </c>
      <c r="B3279" s="105">
        <v>14</v>
      </c>
      <c r="C3279" s="232">
        <v>5.5287736211</v>
      </c>
    </row>
    <row r="3280" spans="1:3" x14ac:dyDescent="0.25">
      <c r="A3280" s="117">
        <v>45427</v>
      </c>
      <c r="B3280" s="105">
        <v>15</v>
      </c>
      <c r="C3280" s="232">
        <v>5.5340283818999998</v>
      </c>
    </row>
    <row r="3281" spans="1:3" x14ac:dyDescent="0.25">
      <c r="A3281" s="117">
        <v>45427</v>
      </c>
      <c r="B3281" s="105">
        <v>16</v>
      </c>
      <c r="C3281" s="232">
        <v>5.4177836004</v>
      </c>
    </row>
    <row r="3282" spans="1:3" x14ac:dyDescent="0.25">
      <c r="A3282" s="117">
        <v>45427</v>
      </c>
      <c r="B3282" s="105">
        <v>17</v>
      </c>
      <c r="C3282" s="232">
        <v>5.3395350042</v>
      </c>
    </row>
    <row r="3283" spans="1:3" x14ac:dyDescent="0.25">
      <c r="A3283" s="117">
        <v>45427</v>
      </c>
      <c r="B3283" s="105">
        <v>18</v>
      </c>
      <c r="C3283" s="232">
        <v>4.9382370002</v>
      </c>
    </row>
    <row r="3284" spans="1:3" x14ac:dyDescent="0.25">
      <c r="A3284" s="117">
        <v>45427</v>
      </c>
      <c r="B3284" s="105">
        <v>19</v>
      </c>
      <c r="C3284" s="232">
        <v>4.6427982183000003</v>
      </c>
    </row>
    <row r="3285" spans="1:3" x14ac:dyDescent="0.25">
      <c r="A3285" s="117">
        <v>45427</v>
      </c>
      <c r="B3285" s="105">
        <v>20</v>
      </c>
      <c r="C3285" s="232">
        <v>4.6932043158000001</v>
      </c>
    </row>
    <row r="3286" spans="1:3" x14ac:dyDescent="0.25">
      <c r="A3286" s="117">
        <v>45427</v>
      </c>
      <c r="B3286" s="105">
        <v>21</v>
      </c>
      <c r="C3286" s="232">
        <v>4.7512446906000001</v>
      </c>
    </row>
    <row r="3287" spans="1:3" x14ac:dyDescent="0.25">
      <c r="A3287" s="117">
        <v>45427</v>
      </c>
      <c r="B3287" s="105">
        <v>22</v>
      </c>
      <c r="C3287" s="232">
        <v>4.8878968207</v>
      </c>
    </row>
    <row r="3288" spans="1:3" x14ac:dyDescent="0.25">
      <c r="A3288" s="117">
        <v>45427</v>
      </c>
      <c r="B3288" s="105">
        <v>23</v>
      </c>
      <c r="C3288" s="232">
        <v>4.8433229376</v>
      </c>
    </row>
    <row r="3289" spans="1:3" x14ac:dyDescent="0.25">
      <c r="A3289" s="117">
        <v>45427</v>
      </c>
      <c r="B3289" s="105">
        <v>24</v>
      </c>
      <c r="C3289" s="232">
        <v>4.8214432684000004</v>
      </c>
    </row>
    <row r="3290" spans="1:3" x14ac:dyDescent="0.25">
      <c r="A3290" s="117">
        <v>45428</v>
      </c>
      <c r="B3290" s="105">
        <v>1</v>
      </c>
      <c r="C3290" s="232">
        <v>4.8087935795999996</v>
      </c>
    </row>
    <row r="3291" spans="1:3" x14ac:dyDescent="0.25">
      <c r="A3291" s="117">
        <v>45428</v>
      </c>
      <c r="B3291" s="105">
        <v>2</v>
      </c>
      <c r="C3291" s="232">
        <v>4.6870966498</v>
      </c>
    </row>
    <row r="3292" spans="1:3" x14ac:dyDescent="0.25">
      <c r="A3292" s="117">
        <v>45428</v>
      </c>
      <c r="B3292" s="105">
        <v>3</v>
      </c>
      <c r="C3292" s="232">
        <v>4.6971033942</v>
      </c>
    </row>
    <row r="3293" spans="1:3" x14ac:dyDescent="0.25">
      <c r="A3293" s="117">
        <v>45428</v>
      </c>
      <c r="B3293" s="105">
        <v>4</v>
      </c>
      <c r="C3293" s="232">
        <v>4.5470788579999999</v>
      </c>
    </row>
    <row r="3294" spans="1:3" x14ac:dyDescent="0.25">
      <c r="A3294" s="117">
        <v>45428</v>
      </c>
      <c r="B3294" s="105">
        <v>5</v>
      </c>
      <c r="C3294" s="232">
        <v>4.5908675237000001</v>
      </c>
    </row>
    <row r="3295" spans="1:3" x14ac:dyDescent="0.25">
      <c r="A3295" s="117">
        <v>45428</v>
      </c>
      <c r="B3295" s="105">
        <v>6</v>
      </c>
      <c r="C3295" s="232">
        <v>4.5786236577999997</v>
      </c>
    </row>
    <row r="3296" spans="1:3" x14ac:dyDescent="0.25">
      <c r="A3296" s="117">
        <v>45428</v>
      </c>
      <c r="B3296" s="105">
        <v>7</v>
      </c>
      <c r="C3296" s="232">
        <v>4.7737569890999998</v>
      </c>
    </row>
    <row r="3297" spans="1:3" x14ac:dyDescent="0.25">
      <c r="A3297" s="117">
        <v>45428</v>
      </c>
      <c r="B3297" s="105">
        <v>8</v>
      </c>
      <c r="C3297" s="232">
        <v>4.7652553107999998</v>
      </c>
    </row>
    <row r="3298" spans="1:3" x14ac:dyDescent="0.25">
      <c r="A3298" s="117">
        <v>45428</v>
      </c>
      <c r="B3298" s="105">
        <v>9</v>
      </c>
      <c r="C3298" s="232">
        <v>4.9420576177999997</v>
      </c>
    </row>
    <row r="3299" spans="1:3" x14ac:dyDescent="0.25">
      <c r="A3299" s="117">
        <v>45428</v>
      </c>
      <c r="B3299" s="105">
        <v>10</v>
      </c>
      <c r="C3299" s="232">
        <v>5.2098768315999999</v>
      </c>
    </row>
    <row r="3300" spans="1:3" x14ac:dyDescent="0.25">
      <c r="A3300" s="117">
        <v>45428</v>
      </c>
      <c r="B3300" s="105">
        <v>11</v>
      </c>
      <c r="C3300" s="232">
        <v>5.3027399601000003</v>
      </c>
    </row>
    <row r="3301" spans="1:3" x14ac:dyDescent="0.25">
      <c r="A3301" s="117">
        <v>45428</v>
      </c>
      <c r="B3301" s="105">
        <v>12</v>
      </c>
      <c r="C3301" s="232">
        <v>5.1582695316999994</v>
      </c>
    </row>
    <row r="3302" spans="1:3" x14ac:dyDescent="0.25">
      <c r="A3302" s="117">
        <v>45428</v>
      </c>
      <c r="B3302" s="105">
        <v>13</v>
      </c>
      <c r="C3302" s="232">
        <v>5.1815626228999996</v>
      </c>
    </row>
    <row r="3303" spans="1:3" x14ac:dyDescent="0.25">
      <c r="A3303" s="117">
        <v>45428</v>
      </c>
      <c r="B3303" s="105">
        <v>14</v>
      </c>
      <c r="C3303" s="232">
        <v>5.4617123114000004</v>
      </c>
    </row>
    <row r="3304" spans="1:3" x14ac:dyDescent="0.25">
      <c r="A3304" s="117">
        <v>45428</v>
      </c>
      <c r="B3304" s="105">
        <v>15</v>
      </c>
      <c r="C3304" s="232">
        <v>5.7411358037999998</v>
      </c>
    </row>
    <row r="3305" spans="1:3" x14ac:dyDescent="0.25">
      <c r="A3305" s="117">
        <v>45428</v>
      </c>
      <c r="B3305" s="105">
        <v>16</v>
      </c>
      <c r="C3305" s="232">
        <v>5.6269428412</v>
      </c>
    </row>
    <row r="3306" spans="1:3" x14ac:dyDescent="0.25">
      <c r="A3306" s="117">
        <v>45428</v>
      </c>
      <c r="B3306" s="105">
        <v>17</v>
      </c>
      <c r="C3306" s="232">
        <v>5.4135022894000002</v>
      </c>
    </row>
    <row r="3307" spans="1:3" x14ac:dyDescent="0.25">
      <c r="A3307" s="117">
        <v>45428</v>
      </c>
      <c r="B3307" s="105">
        <v>18</v>
      </c>
      <c r="C3307" s="232">
        <v>4.9644972540000003</v>
      </c>
    </row>
    <row r="3308" spans="1:3" x14ac:dyDescent="0.25">
      <c r="A3308" s="117">
        <v>45428</v>
      </c>
      <c r="B3308" s="105">
        <v>19</v>
      </c>
      <c r="C3308" s="232">
        <v>4.7410747078000002</v>
      </c>
    </row>
    <row r="3309" spans="1:3" x14ac:dyDescent="0.25">
      <c r="A3309" s="117">
        <v>45428</v>
      </c>
      <c r="B3309" s="105">
        <v>20</v>
      </c>
      <c r="C3309" s="232">
        <v>4.6765967108000002</v>
      </c>
    </row>
    <row r="3310" spans="1:3" x14ac:dyDescent="0.25">
      <c r="A3310" s="117">
        <v>45428</v>
      </c>
      <c r="B3310" s="105">
        <v>21</v>
      </c>
      <c r="C3310" s="232">
        <v>4.7248848273000004</v>
      </c>
    </row>
    <row r="3311" spans="1:3" x14ac:dyDescent="0.25">
      <c r="A3311" s="117">
        <v>45428</v>
      </c>
      <c r="B3311" s="105">
        <v>22</v>
      </c>
      <c r="C3311" s="232">
        <v>4.8628458563999999</v>
      </c>
    </row>
    <row r="3312" spans="1:3" x14ac:dyDescent="0.25">
      <c r="A3312" s="117">
        <v>45428</v>
      </c>
      <c r="B3312" s="105">
        <v>23</v>
      </c>
      <c r="C3312" s="232">
        <v>4.7865916754000004</v>
      </c>
    </row>
    <row r="3313" spans="1:3" x14ac:dyDescent="0.25">
      <c r="A3313" s="117">
        <v>45428</v>
      </c>
      <c r="B3313" s="105">
        <v>24</v>
      </c>
      <c r="C3313" s="232">
        <v>4.7435488591999988</v>
      </c>
    </row>
    <row r="3314" spans="1:3" x14ac:dyDescent="0.25">
      <c r="A3314" s="117">
        <v>45429</v>
      </c>
      <c r="B3314" s="105">
        <v>1</v>
      </c>
      <c r="C3314" s="232">
        <v>4.8761412054999997</v>
      </c>
    </row>
    <row r="3315" spans="1:3" x14ac:dyDescent="0.25">
      <c r="A3315" s="117">
        <v>45429</v>
      </c>
      <c r="B3315" s="105">
        <v>2</v>
      </c>
      <c r="C3315" s="232">
        <v>4.8091994329999999</v>
      </c>
    </row>
    <row r="3316" spans="1:3" x14ac:dyDescent="0.25">
      <c r="A3316" s="117">
        <v>45429</v>
      </c>
      <c r="B3316" s="105">
        <v>3</v>
      </c>
      <c r="C3316" s="232">
        <v>4.6708841253999998</v>
      </c>
    </row>
    <row r="3317" spans="1:3" x14ac:dyDescent="0.25">
      <c r="A3317" s="117">
        <v>45429</v>
      </c>
      <c r="B3317" s="105">
        <v>4</v>
      </c>
      <c r="C3317" s="232">
        <v>4.5944423833999997</v>
      </c>
    </row>
    <row r="3318" spans="1:3" x14ac:dyDescent="0.25">
      <c r="A3318" s="117">
        <v>45429</v>
      </c>
      <c r="B3318" s="105">
        <v>5</v>
      </c>
      <c r="C3318" s="232">
        <v>4.5958233037999996</v>
      </c>
    </row>
    <row r="3319" spans="1:3" x14ac:dyDescent="0.25">
      <c r="A3319" s="117">
        <v>45429</v>
      </c>
      <c r="B3319" s="105">
        <v>6</v>
      </c>
      <c r="C3319" s="232">
        <v>4.4063735359000002</v>
      </c>
    </row>
    <row r="3320" spans="1:3" x14ac:dyDescent="0.25">
      <c r="A3320" s="117">
        <v>45429</v>
      </c>
      <c r="B3320" s="105">
        <v>7</v>
      </c>
      <c r="C3320" s="232">
        <v>4.5762799994999996</v>
      </c>
    </row>
    <row r="3321" spans="1:3" x14ac:dyDescent="0.25">
      <c r="A3321" s="117">
        <v>45429</v>
      </c>
      <c r="B3321" s="105">
        <v>8</v>
      </c>
      <c r="C3321" s="232">
        <v>4.5862646489000003</v>
      </c>
    </row>
    <row r="3322" spans="1:3" x14ac:dyDescent="0.25">
      <c r="A3322" s="117">
        <v>45429</v>
      </c>
      <c r="B3322" s="105">
        <v>9</v>
      </c>
      <c r="C3322" s="232">
        <v>4.9213013617000003</v>
      </c>
    </row>
    <row r="3323" spans="1:3" x14ac:dyDescent="0.25">
      <c r="A3323" s="117">
        <v>45429</v>
      </c>
      <c r="B3323" s="105">
        <v>10</v>
      </c>
      <c r="C3323" s="232">
        <v>5.1761326299999997</v>
      </c>
    </row>
    <row r="3324" spans="1:3" x14ac:dyDescent="0.25">
      <c r="A3324" s="117">
        <v>45429</v>
      </c>
      <c r="B3324" s="105">
        <v>11</v>
      </c>
      <c r="C3324" s="232">
        <v>5.0404966131000002</v>
      </c>
    </row>
    <row r="3325" spans="1:3" x14ac:dyDescent="0.25">
      <c r="A3325" s="117">
        <v>45429</v>
      </c>
      <c r="B3325" s="105">
        <v>12</v>
      </c>
      <c r="C3325" s="232">
        <v>5.2399023747999998</v>
      </c>
    </row>
    <row r="3326" spans="1:3" x14ac:dyDescent="0.25">
      <c r="A3326" s="117">
        <v>45429</v>
      </c>
      <c r="B3326" s="105">
        <v>13</v>
      </c>
      <c r="C3326" s="232">
        <v>5.2887312019000001</v>
      </c>
    </row>
    <row r="3327" spans="1:3" x14ac:dyDescent="0.25">
      <c r="A3327" s="117">
        <v>45429</v>
      </c>
      <c r="B3327" s="105">
        <v>14</v>
      </c>
      <c r="C3327" s="232">
        <v>5.1737242439999998</v>
      </c>
    </row>
    <row r="3328" spans="1:3" x14ac:dyDescent="0.25">
      <c r="A3328" s="117">
        <v>45429</v>
      </c>
      <c r="B3328" s="105">
        <v>15</v>
      </c>
      <c r="C3328" s="232">
        <v>5.2309746099999996</v>
      </c>
    </row>
    <row r="3329" spans="1:3" x14ac:dyDescent="0.25">
      <c r="A3329" s="117">
        <v>45429</v>
      </c>
      <c r="B3329" s="105">
        <v>16</v>
      </c>
      <c r="C3329" s="232">
        <v>5.1476633307000004</v>
      </c>
    </row>
    <row r="3330" spans="1:3" x14ac:dyDescent="0.25">
      <c r="A3330" s="117">
        <v>45429</v>
      </c>
      <c r="B3330" s="105">
        <v>17</v>
      </c>
      <c r="C3330" s="232">
        <v>4.9996272284999996</v>
      </c>
    </row>
    <row r="3331" spans="1:3" x14ac:dyDescent="0.25">
      <c r="A3331" s="117">
        <v>45429</v>
      </c>
      <c r="B3331" s="105">
        <v>18</v>
      </c>
      <c r="C3331" s="232">
        <v>4.6720560003999996</v>
      </c>
    </row>
    <row r="3332" spans="1:3" x14ac:dyDescent="0.25">
      <c r="A3332" s="117">
        <v>45429</v>
      </c>
      <c r="B3332" s="105">
        <v>19</v>
      </c>
      <c r="C3332" s="232">
        <v>4.4525688788000002</v>
      </c>
    </row>
    <row r="3333" spans="1:3" x14ac:dyDescent="0.25">
      <c r="A3333" s="117">
        <v>45429</v>
      </c>
      <c r="B3333" s="105">
        <v>20</v>
      </c>
      <c r="C3333" s="232">
        <v>4.5067580876999997</v>
      </c>
    </row>
    <row r="3334" spans="1:3" x14ac:dyDescent="0.25">
      <c r="A3334" s="117">
        <v>45429</v>
      </c>
      <c r="B3334" s="105">
        <v>21</v>
      </c>
      <c r="C3334" s="232">
        <v>4.6193803717000002</v>
      </c>
    </row>
    <row r="3335" spans="1:3" x14ac:dyDescent="0.25">
      <c r="A3335" s="117">
        <v>45429</v>
      </c>
      <c r="B3335" s="105">
        <v>22</v>
      </c>
      <c r="C3335" s="232">
        <v>4.8306353461000002</v>
      </c>
    </row>
    <row r="3336" spans="1:3" x14ac:dyDescent="0.25">
      <c r="A3336" s="117">
        <v>45429</v>
      </c>
      <c r="B3336" s="105">
        <v>23</v>
      </c>
      <c r="C3336" s="232">
        <v>4.7578880011000004</v>
      </c>
    </row>
    <row r="3337" spans="1:3" x14ac:dyDescent="0.25">
      <c r="A3337" s="117">
        <v>45429</v>
      </c>
      <c r="B3337" s="105">
        <v>24</v>
      </c>
      <c r="C3337" s="232">
        <v>4.6249058844000004</v>
      </c>
    </row>
    <row r="3338" spans="1:3" x14ac:dyDescent="0.25">
      <c r="A3338" s="117">
        <v>45430</v>
      </c>
      <c r="B3338" s="105">
        <v>1</v>
      </c>
      <c r="C3338" s="232">
        <v>4.7412776190999999</v>
      </c>
    </row>
    <row r="3339" spans="1:3" x14ac:dyDescent="0.25">
      <c r="A3339" s="117">
        <v>45430</v>
      </c>
      <c r="B3339" s="105">
        <v>2</v>
      </c>
      <c r="C3339" s="232">
        <v>4.5117197882999998</v>
      </c>
    </row>
    <row r="3340" spans="1:3" x14ac:dyDescent="0.25">
      <c r="A3340" s="117">
        <v>45430</v>
      </c>
      <c r="B3340" s="105">
        <v>3</v>
      </c>
      <c r="C3340" s="232">
        <v>4.4073453069999999</v>
      </c>
    </row>
    <row r="3341" spans="1:3" x14ac:dyDescent="0.25">
      <c r="A3341" s="117">
        <v>45430</v>
      </c>
      <c r="B3341" s="105">
        <v>4</v>
      </c>
      <c r="C3341" s="232">
        <v>4.3124037786000002</v>
      </c>
    </row>
    <row r="3342" spans="1:3" x14ac:dyDescent="0.25">
      <c r="A3342" s="117">
        <v>45430</v>
      </c>
      <c r="B3342" s="105">
        <v>5</v>
      </c>
      <c r="C3342" s="232">
        <v>4.2274191596000001</v>
      </c>
    </row>
    <row r="3343" spans="1:3" x14ac:dyDescent="0.25">
      <c r="A3343" s="117">
        <v>45430</v>
      </c>
      <c r="B3343" s="105">
        <v>6</v>
      </c>
      <c r="C3343" s="232">
        <v>4.2496559148999999</v>
      </c>
    </row>
    <row r="3344" spans="1:3" x14ac:dyDescent="0.25">
      <c r="A3344" s="117">
        <v>45430</v>
      </c>
      <c r="B3344" s="105">
        <v>7</v>
      </c>
      <c r="C3344" s="232">
        <v>4.2809675909999996</v>
      </c>
    </row>
    <row r="3345" spans="1:3" x14ac:dyDescent="0.25">
      <c r="A3345" s="117">
        <v>45430</v>
      </c>
      <c r="B3345" s="105">
        <v>8</v>
      </c>
      <c r="C3345" s="232">
        <v>4.1401325690000004</v>
      </c>
    </row>
    <row r="3346" spans="1:3" x14ac:dyDescent="0.25">
      <c r="A3346" s="117">
        <v>45430</v>
      </c>
      <c r="B3346" s="105">
        <v>9</v>
      </c>
      <c r="C3346" s="232">
        <v>4.1417380377999997</v>
      </c>
    </row>
    <row r="3347" spans="1:3" x14ac:dyDescent="0.25">
      <c r="A3347" s="117">
        <v>45430</v>
      </c>
      <c r="B3347" s="105">
        <v>10</v>
      </c>
      <c r="C3347" s="232">
        <v>4.2435662543000001</v>
      </c>
    </row>
    <row r="3348" spans="1:3" x14ac:dyDescent="0.25">
      <c r="A3348" s="117">
        <v>45430</v>
      </c>
      <c r="B3348" s="105">
        <v>11</v>
      </c>
      <c r="C3348" s="232">
        <v>4.3368575750999998</v>
      </c>
    </row>
    <row r="3349" spans="1:3" x14ac:dyDescent="0.25">
      <c r="A3349" s="117">
        <v>45430</v>
      </c>
      <c r="B3349" s="105">
        <v>12</v>
      </c>
      <c r="C3349" s="232">
        <v>4.2022007758999997</v>
      </c>
    </row>
    <row r="3350" spans="1:3" x14ac:dyDescent="0.25">
      <c r="A3350" s="117">
        <v>45430</v>
      </c>
      <c r="B3350" s="105">
        <v>13</v>
      </c>
      <c r="C3350" s="232">
        <v>4.1016997685999996</v>
      </c>
    </row>
    <row r="3351" spans="1:3" x14ac:dyDescent="0.25">
      <c r="A3351" s="117">
        <v>45430</v>
      </c>
      <c r="B3351" s="105">
        <v>14</v>
      </c>
      <c r="C3351" s="232">
        <v>4.0209244389999999</v>
      </c>
    </row>
    <row r="3352" spans="1:3" x14ac:dyDescent="0.25">
      <c r="A3352" s="117">
        <v>45430</v>
      </c>
      <c r="B3352" s="105">
        <v>15</v>
      </c>
      <c r="C3352" s="232">
        <v>4.1350369879000004</v>
      </c>
    </row>
    <row r="3353" spans="1:3" x14ac:dyDescent="0.25">
      <c r="A3353" s="117">
        <v>45430</v>
      </c>
      <c r="B3353" s="105">
        <v>16</v>
      </c>
      <c r="C3353" s="232">
        <v>4.1151257941000008</v>
      </c>
    </row>
    <row r="3354" spans="1:3" x14ac:dyDescent="0.25">
      <c r="A3354" s="117">
        <v>45430</v>
      </c>
      <c r="B3354" s="105">
        <v>17</v>
      </c>
      <c r="C3354" s="232">
        <v>4.1141629034999996</v>
      </c>
    </row>
    <row r="3355" spans="1:3" x14ac:dyDescent="0.25">
      <c r="A3355" s="117">
        <v>45430</v>
      </c>
      <c r="B3355" s="105">
        <v>18</v>
      </c>
      <c r="C3355" s="232">
        <v>4.0443562323000002</v>
      </c>
    </row>
    <row r="3356" spans="1:3" x14ac:dyDescent="0.25">
      <c r="A3356" s="117">
        <v>45430</v>
      </c>
      <c r="B3356" s="105">
        <v>19</v>
      </c>
      <c r="C3356" s="232">
        <v>3.9541519779000001</v>
      </c>
    </row>
    <row r="3357" spans="1:3" x14ac:dyDescent="0.25">
      <c r="A3357" s="117">
        <v>45430</v>
      </c>
      <c r="B3357" s="105">
        <v>20</v>
      </c>
      <c r="C3357" s="232">
        <v>4.0028615422999998</v>
      </c>
    </row>
    <row r="3358" spans="1:3" x14ac:dyDescent="0.25">
      <c r="A3358" s="117">
        <v>45430</v>
      </c>
      <c r="B3358" s="105">
        <v>21</v>
      </c>
      <c r="C3358" s="232">
        <v>3.9509516912999998</v>
      </c>
    </row>
    <row r="3359" spans="1:3" x14ac:dyDescent="0.25">
      <c r="A3359" s="117">
        <v>45430</v>
      </c>
      <c r="B3359" s="105">
        <v>22</v>
      </c>
      <c r="C3359" s="232">
        <v>4.1446925665999999</v>
      </c>
    </row>
    <row r="3360" spans="1:3" x14ac:dyDescent="0.25">
      <c r="A3360" s="117">
        <v>45430</v>
      </c>
      <c r="B3360" s="105">
        <v>23</v>
      </c>
      <c r="C3360" s="232">
        <v>4.2755504157999997</v>
      </c>
    </row>
    <row r="3361" spans="1:3" x14ac:dyDescent="0.25">
      <c r="A3361" s="117">
        <v>45430</v>
      </c>
      <c r="B3361" s="105">
        <v>24</v>
      </c>
      <c r="C3361" s="232">
        <v>4.1993424994000002</v>
      </c>
    </row>
    <row r="3362" spans="1:3" x14ac:dyDescent="0.25">
      <c r="A3362" s="117">
        <v>45431</v>
      </c>
      <c r="B3362" s="105">
        <v>1</v>
      </c>
      <c r="C3362" s="232">
        <v>4.3154931034999997</v>
      </c>
    </row>
    <row r="3363" spans="1:3" x14ac:dyDescent="0.25">
      <c r="A3363" s="117">
        <v>45431</v>
      </c>
      <c r="B3363" s="105">
        <v>2</v>
      </c>
      <c r="C3363" s="232">
        <v>4.3306218877999996</v>
      </c>
    </row>
    <row r="3364" spans="1:3" x14ac:dyDescent="0.25">
      <c r="A3364" s="117">
        <v>45431</v>
      </c>
      <c r="B3364" s="105">
        <v>3</v>
      </c>
      <c r="C3364" s="232">
        <v>4.3329430242999996</v>
      </c>
    </row>
    <row r="3365" spans="1:3" x14ac:dyDescent="0.25">
      <c r="A3365" s="117">
        <v>45431</v>
      </c>
      <c r="B3365" s="105">
        <v>4</v>
      </c>
      <c r="C3365" s="232">
        <v>4.2642691348999993</v>
      </c>
    </row>
    <row r="3366" spans="1:3" x14ac:dyDescent="0.25">
      <c r="A3366" s="117">
        <v>45431</v>
      </c>
      <c r="B3366" s="105">
        <v>5</v>
      </c>
      <c r="C3366" s="232">
        <v>4.1699049994999999</v>
      </c>
    </row>
    <row r="3367" spans="1:3" x14ac:dyDescent="0.25">
      <c r="A3367" s="117">
        <v>45431</v>
      </c>
      <c r="B3367" s="105">
        <v>6</v>
      </c>
      <c r="C3367" s="232">
        <v>4.2694479376999999</v>
      </c>
    </row>
    <row r="3368" spans="1:3" x14ac:dyDescent="0.25">
      <c r="A3368" s="117">
        <v>45431</v>
      </c>
      <c r="B3368" s="105">
        <v>7</v>
      </c>
      <c r="C3368" s="232">
        <v>4.2364181829999996</v>
      </c>
    </row>
    <row r="3369" spans="1:3" x14ac:dyDescent="0.25">
      <c r="A3369" s="117">
        <v>45431</v>
      </c>
      <c r="B3369" s="105">
        <v>8</v>
      </c>
      <c r="C3369" s="232">
        <v>4.1608465582000003</v>
      </c>
    </row>
    <row r="3370" spans="1:3" x14ac:dyDescent="0.25">
      <c r="A3370" s="117">
        <v>45431</v>
      </c>
      <c r="B3370" s="105">
        <v>9</v>
      </c>
      <c r="C3370" s="232">
        <v>4.1546623540000001</v>
      </c>
    </row>
    <row r="3371" spans="1:3" x14ac:dyDescent="0.25">
      <c r="A3371" s="117">
        <v>45431</v>
      </c>
      <c r="B3371" s="105">
        <v>10</v>
      </c>
      <c r="C3371" s="232">
        <v>4.2179221809999996</v>
      </c>
    </row>
    <row r="3372" spans="1:3" x14ac:dyDescent="0.25">
      <c r="A3372" s="117">
        <v>45431</v>
      </c>
      <c r="B3372" s="105">
        <v>11</v>
      </c>
      <c r="C3372" s="232">
        <v>4.2090054325999997</v>
      </c>
    </row>
    <row r="3373" spans="1:3" x14ac:dyDescent="0.25">
      <c r="A3373" s="117">
        <v>45431</v>
      </c>
      <c r="B3373" s="105">
        <v>12</v>
      </c>
      <c r="C3373" s="232">
        <v>4.1314952704000003</v>
      </c>
    </row>
    <row r="3374" spans="1:3" x14ac:dyDescent="0.25">
      <c r="A3374" s="117">
        <v>45431</v>
      </c>
      <c r="B3374" s="105">
        <v>13</v>
      </c>
      <c r="C3374" s="232">
        <v>4.0740323798000002</v>
      </c>
    </row>
    <row r="3375" spans="1:3" x14ac:dyDescent="0.25">
      <c r="A3375" s="117">
        <v>45431</v>
      </c>
      <c r="B3375" s="105">
        <v>14</v>
      </c>
      <c r="C3375" s="232">
        <v>4.1073419195999996</v>
      </c>
    </row>
    <row r="3376" spans="1:3" x14ac:dyDescent="0.25">
      <c r="A3376" s="117">
        <v>45431</v>
      </c>
      <c r="B3376" s="105">
        <v>15</v>
      </c>
      <c r="C3376" s="232">
        <v>4.0970234381999999</v>
      </c>
    </row>
    <row r="3377" spans="1:3" x14ac:dyDescent="0.25">
      <c r="A3377" s="117">
        <v>45431</v>
      </c>
      <c r="B3377" s="105">
        <v>16</v>
      </c>
      <c r="C3377" s="232">
        <v>4.1250165411999999</v>
      </c>
    </row>
    <row r="3378" spans="1:3" x14ac:dyDescent="0.25">
      <c r="A3378" s="117">
        <v>45431</v>
      </c>
      <c r="B3378" s="105">
        <v>17</v>
      </c>
      <c r="C3378" s="232">
        <v>4.2413348089999996</v>
      </c>
    </row>
    <row r="3379" spans="1:3" x14ac:dyDescent="0.25">
      <c r="A3379" s="117">
        <v>45431</v>
      </c>
      <c r="B3379" s="105">
        <v>18</v>
      </c>
      <c r="C3379" s="232">
        <v>4.1392357792999999</v>
      </c>
    </row>
    <row r="3380" spans="1:3" x14ac:dyDescent="0.25">
      <c r="A3380" s="117">
        <v>45431</v>
      </c>
      <c r="B3380" s="105">
        <v>19</v>
      </c>
      <c r="C3380" s="232">
        <v>4.0929188236999998</v>
      </c>
    </row>
    <row r="3381" spans="1:3" x14ac:dyDescent="0.25">
      <c r="A3381" s="117">
        <v>45431</v>
      </c>
      <c r="B3381" s="105">
        <v>20</v>
      </c>
      <c r="C3381" s="232">
        <v>4.1645930181999997</v>
      </c>
    </row>
    <row r="3382" spans="1:3" x14ac:dyDescent="0.25">
      <c r="A3382" s="117">
        <v>45431</v>
      </c>
      <c r="B3382" s="105">
        <v>21</v>
      </c>
      <c r="C3382" s="232">
        <v>4.2399465032999997</v>
      </c>
    </row>
    <row r="3383" spans="1:3" x14ac:dyDescent="0.25">
      <c r="A3383" s="117">
        <v>45431</v>
      </c>
      <c r="B3383" s="105">
        <v>22</v>
      </c>
      <c r="C3383" s="232">
        <v>4.3036202702999997</v>
      </c>
    </row>
    <row r="3384" spans="1:3" x14ac:dyDescent="0.25">
      <c r="A3384" s="117">
        <v>45431</v>
      </c>
      <c r="B3384" s="105">
        <v>23</v>
      </c>
      <c r="C3384" s="232">
        <v>4.3489561162000001</v>
      </c>
    </row>
    <row r="3385" spans="1:3" x14ac:dyDescent="0.25">
      <c r="A3385" s="117">
        <v>45431</v>
      </c>
      <c r="B3385" s="105">
        <v>24</v>
      </c>
      <c r="C3385" s="232">
        <v>4.2984125676999998</v>
      </c>
    </row>
    <row r="3386" spans="1:3" x14ac:dyDescent="0.25">
      <c r="A3386" s="117">
        <v>45432</v>
      </c>
      <c r="B3386" s="105">
        <v>1</v>
      </c>
      <c r="C3386" s="232">
        <v>4.3858074042000004</v>
      </c>
    </row>
    <row r="3387" spans="1:3" x14ac:dyDescent="0.25">
      <c r="A3387" s="117">
        <v>45432</v>
      </c>
      <c r="B3387" s="105">
        <v>2</v>
      </c>
      <c r="C3387" s="232">
        <v>4.3892262883999997</v>
      </c>
    </row>
    <row r="3388" spans="1:3" x14ac:dyDescent="0.25">
      <c r="A3388" s="117">
        <v>45432</v>
      </c>
      <c r="B3388" s="105">
        <v>3</v>
      </c>
      <c r="C3388" s="232">
        <v>4.3806400457999999</v>
      </c>
    </row>
    <row r="3389" spans="1:3" x14ac:dyDescent="0.25">
      <c r="A3389" s="117">
        <v>45432</v>
      </c>
      <c r="B3389" s="105">
        <v>4</v>
      </c>
      <c r="C3389" s="232">
        <v>4.2987588201999998</v>
      </c>
    </row>
    <row r="3390" spans="1:3" x14ac:dyDescent="0.25">
      <c r="A3390" s="117">
        <v>45432</v>
      </c>
      <c r="B3390" s="105">
        <v>5</v>
      </c>
      <c r="C3390" s="232">
        <v>4.3044815374000001</v>
      </c>
    </row>
    <row r="3391" spans="1:3" x14ac:dyDescent="0.25">
      <c r="A3391" s="117">
        <v>45432</v>
      </c>
      <c r="B3391" s="105">
        <v>6</v>
      </c>
      <c r="C3391" s="232">
        <v>4.3132110602999996</v>
      </c>
    </row>
    <row r="3392" spans="1:3" x14ac:dyDescent="0.25">
      <c r="A3392" s="117">
        <v>45432</v>
      </c>
      <c r="B3392" s="105">
        <v>7</v>
      </c>
      <c r="C3392" s="232">
        <v>4.4503375860999999</v>
      </c>
    </row>
    <row r="3393" spans="1:3" x14ac:dyDescent="0.25">
      <c r="A3393" s="117">
        <v>45432</v>
      </c>
      <c r="B3393" s="105">
        <v>8</v>
      </c>
      <c r="C3393" s="232">
        <v>4.5494986578000001</v>
      </c>
    </row>
    <row r="3394" spans="1:3" x14ac:dyDescent="0.25">
      <c r="A3394" s="117">
        <v>45432</v>
      </c>
      <c r="B3394" s="105">
        <v>9</v>
      </c>
      <c r="C3394" s="232">
        <v>5.0645627142</v>
      </c>
    </row>
    <row r="3395" spans="1:3" x14ac:dyDescent="0.25">
      <c r="A3395" s="117">
        <v>45432</v>
      </c>
      <c r="B3395" s="105">
        <v>10</v>
      </c>
      <c r="C3395" s="232">
        <v>5.4803841862999993</v>
      </c>
    </row>
    <row r="3396" spans="1:3" x14ac:dyDescent="0.25">
      <c r="A3396" s="117">
        <v>45432</v>
      </c>
      <c r="B3396" s="105">
        <v>11</v>
      </c>
      <c r="C3396" s="232">
        <v>5.4042990422999999</v>
      </c>
    </row>
    <row r="3397" spans="1:3" x14ac:dyDescent="0.25">
      <c r="A3397" s="117">
        <v>45432</v>
      </c>
      <c r="B3397" s="105">
        <v>12</v>
      </c>
      <c r="C3397" s="232">
        <v>5.2504285894000002</v>
      </c>
    </row>
    <row r="3398" spans="1:3" x14ac:dyDescent="0.25">
      <c r="A3398" s="117">
        <v>45432</v>
      </c>
      <c r="B3398" s="105">
        <v>13</v>
      </c>
      <c r="C3398" s="232">
        <v>5.3325997320000003</v>
      </c>
    </row>
    <row r="3399" spans="1:3" x14ac:dyDescent="0.25">
      <c r="A3399" s="117">
        <v>45432</v>
      </c>
      <c r="B3399" s="105">
        <v>14</v>
      </c>
      <c r="C3399" s="232">
        <v>5.5566034857000002</v>
      </c>
    </row>
    <row r="3400" spans="1:3" x14ac:dyDescent="0.25">
      <c r="A3400" s="117">
        <v>45432</v>
      </c>
      <c r="B3400" s="105">
        <v>15</v>
      </c>
      <c r="C3400" s="232">
        <v>5.6831853033000002</v>
      </c>
    </row>
    <row r="3401" spans="1:3" x14ac:dyDescent="0.25">
      <c r="A3401" s="117">
        <v>45432</v>
      </c>
      <c r="B3401" s="105">
        <v>16</v>
      </c>
      <c r="C3401" s="232">
        <v>5.3512791449000003</v>
      </c>
    </row>
    <row r="3402" spans="1:3" x14ac:dyDescent="0.25">
      <c r="A3402" s="117">
        <v>45432</v>
      </c>
      <c r="B3402" s="105">
        <v>17</v>
      </c>
      <c r="C3402" s="232">
        <v>5.3769604191999996</v>
      </c>
    </row>
    <row r="3403" spans="1:3" x14ac:dyDescent="0.25">
      <c r="A3403" s="117">
        <v>45432</v>
      </c>
      <c r="B3403" s="105">
        <v>18</v>
      </c>
      <c r="C3403" s="232">
        <v>5.0034229130999996</v>
      </c>
    </row>
    <row r="3404" spans="1:3" x14ac:dyDescent="0.25">
      <c r="A3404" s="117">
        <v>45432</v>
      </c>
      <c r="B3404" s="105">
        <v>19</v>
      </c>
      <c r="C3404" s="232">
        <v>4.7702032781000003</v>
      </c>
    </row>
    <row r="3405" spans="1:3" x14ac:dyDescent="0.25">
      <c r="A3405" s="117">
        <v>45432</v>
      </c>
      <c r="B3405" s="105">
        <v>20</v>
      </c>
      <c r="C3405" s="232">
        <v>4.7637727666999998</v>
      </c>
    </row>
    <row r="3406" spans="1:3" x14ac:dyDescent="0.25">
      <c r="A3406" s="117">
        <v>45432</v>
      </c>
      <c r="B3406" s="105">
        <v>21</v>
      </c>
      <c r="C3406" s="232">
        <v>4.8024469306000004</v>
      </c>
    </row>
    <row r="3407" spans="1:3" x14ac:dyDescent="0.25">
      <c r="A3407" s="117">
        <v>45432</v>
      </c>
      <c r="B3407" s="105">
        <v>22</v>
      </c>
      <c r="C3407" s="232">
        <v>4.9533113713999999</v>
      </c>
    </row>
    <row r="3408" spans="1:3" x14ac:dyDescent="0.25">
      <c r="A3408" s="117">
        <v>45432</v>
      </c>
      <c r="B3408" s="105">
        <v>23</v>
      </c>
      <c r="C3408" s="232">
        <v>4.9629021916999996</v>
      </c>
    </row>
    <row r="3409" spans="1:3" x14ac:dyDescent="0.25">
      <c r="A3409" s="117">
        <v>45432</v>
      </c>
      <c r="B3409" s="105">
        <v>24</v>
      </c>
      <c r="C3409" s="232">
        <v>4.7004741218000001</v>
      </c>
    </row>
    <row r="3410" spans="1:3" x14ac:dyDescent="0.25">
      <c r="A3410" s="117">
        <v>45433</v>
      </c>
      <c r="B3410" s="105">
        <v>1</v>
      </c>
      <c r="C3410" s="232">
        <v>4.5535283209999999</v>
      </c>
    </row>
    <row r="3411" spans="1:3" x14ac:dyDescent="0.25">
      <c r="A3411" s="117">
        <v>45433</v>
      </c>
      <c r="B3411" s="105">
        <v>2</v>
      </c>
      <c r="C3411" s="232">
        <v>4.5551513067</v>
      </c>
    </row>
    <row r="3412" spans="1:3" x14ac:dyDescent="0.25">
      <c r="A3412" s="117">
        <v>45433</v>
      </c>
      <c r="B3412" s="105">
        <v>3</v>
      </c>
      <c r="C3412" s="232">
        <v>4.4886477360999999</v>
      </c>
    </row>
    <row r="3413" spans="1:3" x14ac:dyDescent="0.25">
      <c r="A3413" s="117">
        <v>45433</v>
      </c>
      <c r="B3413" s="105">
        <v>4</v>
      </c>
      <c r="C3413" s="232">
        <v>4.4382291264999996</v>
      </c>
    </row>
    <row r="3414" spans="1:3" x14ac:dyDescent="0.25">
      <c r="A3414" s="117">
        <v>45433</v>
      </c>
      <c r="B3414" s="105">
        <v>5</v>
      </c>
      <c r="C3414" s="232">
        <v>4.5039447637999999</v>
      </c>
    </row>
    <row r="3415" spans="1:3" x14ac:dyDescent="0.25">
      <c r="A3415" s="117">
        <v>45433</v>
      </c>
      <c r="B3415" s="105">
        <v>6</v>
      </c>
      <c r="C3415" s="232">
        <v>4.4879640506999996</v>
      </c>
    </row>
    <row r="3416" spans="1:3" x14ac:dyDescent="0.25">
      <c r="A3416" s="117">
        <v>45433</v>
      </c>
      <c r="B3416" s="105">
        <v>7</v>
      </c>
      <c r="C3416" s="232">
        <v>4.5821432195999998</v>
      </c>
    </row>
    <row r="3417" spans="1:3" x14ac:dyDescent="0.25">
      <c r="A3417" s="117">
        <v>45433</v>
      </c>
      <c r="B3417" s="105">
        <v>8</v>
      </c>
      <c r="C3417" s="232">
        <v>4.5903186040000001</v>
      </c>
    </row>
    <row r="3418" spans="1:3" x14ac:dyDescent="0.25">
      <c r="A3418" s="117">
        <v>45433</v>
      </c>
      <c r="B3418" s="105">
        <v>9</v>
      </c>
      <c r="C3418" s="232">
        <v>4.8637821662</v>
      </c>
    </row>
    <row r="3419" spans="1:3" x14ac:dyDescent="0.25">
      <c r="A3419" s="117">
        <v>45433</v>
      </c>
      <c r="B3419" s="105">
        <v>10</v>
      </c>
      <c r="C3419" s="232">
        <v>5.3074374091000003</v>
      </c>
    </row>
    <row r="3420" spans="1:3" x14ac:dyDescent="0.25">
      <c r="A3420" s="117">
        <v>45433</v>
      </c>
      <c r="B3420" s="105">
        <v>11</v>
      </c>
      <c r="C3420" s="232">
        <v>5.2705679633999996</v>
      </c>
    </row>
    <row r="3421" spans="1:3" x14ac:dyDescent="0.25">
      <c r="A3421" s="117">
        <v>45433</v>
      </c>
      <c r="B3421" s="105">
        <v>12</v>
      </c>
      <c r="C3421" s="232">
        <v>5.2605904241000001</v>
      </c>
    </row>
    <row r="3422" spans="1:3" x14ac:dyDescent="0.25">
      <c r="A3422" s="117">
        <v>45433</v>
      </c>
      <c r="B3422" s="105">
        <v>13</v>
      </c>
      <c r="C3422" s="232">
        <v>5.3241031502</v>
      </c>
    </row>
    <row r="3423" spans="1:3" x14ac:dyDescent="0.25">
      <c r="A3423" s="117">
        <v>45433</v>
      </c>
      <c r="B3423" s="105">
        <v>14</v>
      </c>
      <c r="C3423" s="232">
        <v>5.4848866277999999</v>
      </c>
    </row>
    <row r="3424" spans="1:3" x14ac:dyDescent="0.25">
      <c r="A3424" s="117">
        <v>45433</v>
      </c>
      <c r="B3424" s="105">
        <v>15</v>
      </c>
      <c r="C3424" s="232">
        <v>5.4883212896</v>
      </c>
    </row>
    <row r="3425" spans="1:3" x14ac:dyDescent="0.25">
      <c r="A3425" s="117">
        <v>45433</v>
      </c>
      <c r="B3425" s="105">
        <v>16</v>
      </c>
      <c r="C3425" s="232">
        <v>5.3693621528</v>
      </c>
    </row>
    <row r="3426" spans="1:3" x14ac:dyDescent="0.25">
      <c r="A3426" s="117">
        <v>45433</v>
      </c>
      <c r="B3426" s="105">
        <v>17</v>
      </c>
      <c r="C3426" s="232">
        <v>5.2945518805000003</v>
      </c>
    </row>
    <row r="3427" spans="1:3" x14ac:dyDescent="0.25">
      <c r="A3427" s="117">
        <v>45433</v>
      </c>
      <c r="B3427" s="105">
        <v>18</v>
      </c>
      <c r="C3427" s="232">
        <v>4.7720645453000001</v>
      </c>
    </row>
    <row r="3428" spans="1:3" x14ac:dyDescent="0.25">
      <c r="A3428" s="117">
        <v>45433</v>
      </c>
      <c r="B3428" s="105">
        <v>19</v>
      </c>
      <c r="C3428" s="232">
        <v>4.7043515935000002</v>
      </c>
    </row>
    <row r="3429" spans="1:3" x14ac:dyDescent="0.25">
      <c r="A3429" s="117">
        <v>45433</v>
      </c>
      <c r="B3429" s="105">
        <v>20</v>
      </c>
      <c r="C3429" s="232">
        <v>4.6058367621</v>
      </c>
    </row>
    <row r="3430" spans="1:3" x14ac:dyDescent="0.25">
      <c r="A3430" s="117">
        <v>45433</v>
      </c>
      <c r="B3430" s="105">
        <v>21</v>
      </c>
      <c r="C3430" s="232">
        <v>4.6359781500999997</v>
      </c>
    </row>
    <row r="3431" spans="1:3" x14ac:dyDescent="0.25">
      <c r="A3431" s="117">
        <v>45433</v>
      </c>
      <c r="B3431" s="105">
        <v>22</v>
      </c>
      <c r="C3431" s="232">
        <v>4.3610784613</v>
      </c>
    </row>
    <row r="3432" spans="1:3" x14ac:dyDescent="0.25">
      <c r="A3432" s="117">
        <v>45433</v>
      </c>
      <c r="B3432" s="105">
        <v>23</v>
      </c>
      <c r="C3432" s="232">
        <v>3.8660023506000001</v>
      </c>
    </row>
    <row r="3433" spans="1:3" x14ac:dyDescent="0.25">
      <c r="A3433" s="117">
        <v>45433</v>
      </c>
      <c r="B3433" s="105">
        <v>24</v>
      </c>
      <c r="C3433" s="232">
        <v>4.5199648748000003</v>
      </c>
    </row>
    <row r="3434" spans="1:3" x14ac:dyDescent="0.25">
      <c r="A3434" s="117">
        <v>45434</v>
      </c>
      <c r="B3434" s="105">
        <v>1</v>
      </c>
      <c r="C3434" s="232">
        <v>4.4383980413000002</v>
      </c>
    </row>
    <row r="3435" spans="1:3" x14ac:dyDescent="0.25">
      <c r="A3435" s="117">
        <v>45434</v>
      </c>
      <c r="B3435" s="105">
        <v>2</v>
      </c>
      <c r="C3435" s="232">
        <v>4.6274058233000002</v>
      </c>
    </row>
    <row r="3436" spans="1:3" x14ac:dyDescent="0.25">
      <c r="A3436" s="117">
        <v>45434</v>
      </c>
      <c r="B3436" s="105">
        <v>3</v>
      </c>
      <c r="C3436" s="232">
        <v>4.6019373477999999</v>
      </c>
    </row>
    <row r="3437" spans="1:3" x14ac:dyDescent="0.25">
      <c r="A3437" s="117">
        <v>45434</v>
      </c>
      <c r="B3437" s="105">
        <v>4</v>
      </c>
      <c r="C3437" s="232">
        <v>4.4762473150000002</v>
      </c>
    </row>
    <row r="3438" spans="1:3" x14ac:dyDescent="0.25">
      <c r="A3438" s="117">
        <v>45434</v>
      </c>
      <c r="B3438" s="105">
        <v>5</v>
      </c>
      <c r="C3438" s="232">
        <v>4.5442528082000004</v>
      </c>
    </row>
    <row r="3439" spans="1:3" x14ac:dyDescent="0.25">
      <c r="A3439" s="117">
        <v>45434</v>
      </c>
      <c r="B3439" s="105">
        <v>6</v>
      </c>
      <c r="C3439" s="232">
        <v>4.4985735174999997</v>
      </c>
    </row>
    <row r="3440" spans="1:3" x14ac:dyDescent="0.25">
      <c r="A3440" s="117">
        <v>45434</v>
      </c>
      <c r="B3440" s="105">
        <v>7</v>
      </c>
      <c r="C3440" s="232">
        <v>4.5702214971000004</v>
      </c>
    </row>
    <row r="3441" spans="1:3" x14ac:dyDescent="0.25">
      <c r="A3441" s="117">
        <v>45434</v>
      </c>
      <c r="B3441" s="105">
        <v>8</v>
      </c>
      <c r="C3441" s="232">
        <v>4.6470210882999998</v>
      </c>
    </row>
    <row r="3442" spans="1:3" x14ac:dyDescent="0.25">
      <c r="A3442" s="117">
        <v>45434</v>
      </c>
      <c r="B3442" s="105">
        <v>9</v>
      </c>
      <c r="C3442" s="232">
        <v>4.9097794805000001</v>
      </c>
    </row>
    <row r="3443" spans="1:3" x14ac:dyDescent="0.25">
      <c r="A3443" s="117">
        <v>45434</v>
      </c>
      <c r="B3443" s="105">
        <v>10</v>
      </c>
      <c r="C3443" s="232">
        <v>5.2944687811</v>
      </c>
    </row>
    <row r="3444" spans="1:3" x14ac:dyDescent="0.25">
      <c r="A3444" s="117">
        <v>45434</v>
      </c>
      <c r="B3444" s="105">
        <v>11</v>
      </c>
      <c r="C3444" s="232">
        <v>5.3562844244000001</v>
      </c>
    </row>
    <row r="3445" spans="1:3" x14ac:dyDescent="0.25">
      <c r="A3445" s="117">
        <v>45434</v>
      </c>
      <c r="B3445" s="105">
        <v>12</v>
      </c>
      <c r="C3445" s="232">
        <v>5.2928860477999997</v>
      </c>
    </row>
    <row r="3446" spans="1:3" x14ac:dyDescent="0.25">
      <c r="A3446" s="117">
        <v>45434</v>
      </c>
      <c r="B3446" s="105">
        <v>13</v>
      </c>
      <c r="C3446" s="232">
        <v>5.3979761052999997</v>
      </c>
    </row>
    <row r="3447" spans="1:3" x14ac:dyDescent="0.25">
      <c r="A3447" s="117">
        <v>45434</v>
      </c>
      <c r="B3447" s="105">
        <v>14</v>
      </c>
      <c r="C3447" s="232">
        <v>5.4393776861000003</v>
      </c>
    </row>
    <row r="3448" spans="1:3" x14ac:dyDescent="0.25">
      <c r="A3448" s="117">
        <v>45434</v>
      </c>
      <c r="B3448" s="105">
        <v>15</v>
      </c>
      <c r="C3448" s="232">
        <v>5.3616700445000003</v>
      </c>
    </row>
    <row r="3449" spans="1:3" x14ac:dyDescent="0.25">
      <c r="A3449" s="117">
        <v>45434</v>
      </c>
      <c r="B3449" s="105">
        <v>16</v>
      </c>
      <c r="C3449" s="232">
        <v>4.9534396366999998</v>
      </c>
    </row>
    <row r="3450" spans="1:3" x14ac:dyDescent="0.25">
      <c r="A3450" s="117">
        <v>45434</v>
      </c>
      <c r="B3450" s="105">
        <v>17</v>
      </c>
      <c r="C3450" s="232">
        <v>4.9450377204000002</v>
      </c>
    </row>
    <row r="3451" spans="1:3" x14ac:dyDescent="0.25">
      <c r="A3451" s="117">
        <v>45434</v>
      </c>
      <c r="B3451" s="105">
        <v>18</v>
      </c>
      <c r="C3451" s="232">
        <v>4.6904813237000003</v>
      </c>
    </row>
    <row r="3452" spans="1:3" x14ac:dyDescent="0.25">
      <c r="A3452" s="117">
        <v>45434</v>
      </c>
      <c r="B3452" s="105">
        <v>19</v>
      </c>
      <c r="C3452" s="232">
        <v>4.2804748847000003</v>
      </c>
    </row>
    <row r="3453" spans="1:3" x14ac:dyDescent="0.25">
      <c r="A3453" s="117">
        <v>45434</v>
      </c>
      <c r="B3453" s="105">
        <v>20</v>
      </c>
      <c r="C3453" s="232">
        <v>4.2173327642</v>
      </c>
    </row>
    <row r="3454" spans="1:3" x14ac:dyDescent="0.25">
      <c r="A3454" s="117">
        <v>45434</v>
      </c>
      <c r="B3454" s="105">
        <v>21</v>
      </c>
      <c r="C3454" s="232">
        <v>4.1922877508000003</v>
      </c>
    </row>
    <row r="3455" spans="1:3" x14ac:dyDescent="0.25">
      <c r="A3455" s="117">
        <v>45434</v>
      </c>
      <c r="B3455" s="105">
        <v>22</v>
      </c>
      <c r="C3455" s="232">
        <v>4.6718652654000001</v>
      </c>
    </row>
    <row r="3456" spans="1:3" x14ac:dyDescent="0.25">
      <c r="A3456" s="117">
        <v>45434</v>
      </c>
      <c r="B3456" s="105">
        <v>23</v>
      </c>
      <c r="C3456" s="232">
        <v>4.6737355047999998</v>
      </c>
    </row>
    <row r="3457" spans="1:3" x14ac:dyDescent="0.25">
      <c r="A3457" s="117">
        <v>45434</v>
      </c>
      <c r="B3457" s="105">
        <v>24</v>
      </c>
      <c r="C3457" s="232">
        <v>4.6344684760000003</v>
      </c>
    </row>
    <row r="3458" spans="1:3" x14ac:dyDescent="0.25">
      <c r="A3458" s="117">
        <v>45435</v>
      </c>
      <c r="B3458" s="105">
        <v>1</v>
      </c>
      <c r="C3458" s="232">
        <v>4.6236482854999998</v>
      </c>
    </row>
    <row r="3459" spans="1:3" x14ac:dyDescent="0.25">
      <c r="A3459" s="117">
        <v>45435</v>
      </c>
      <c r="B3459" s="105">
        <v>2</v>
      </c>
      <c r="C3459" s="232">
        <v>4.7518691107000004</v>
      </c>
    </row>
    <row r="3460" spans="1:3" x14ac:dyDescent="0.25">
      <c r="A3460" s="117">
        <v>45435</v>
      </c>
      <c r="B3460" s="105">
        <v>3</v>
      </c>
      <c r="C3460" s="232">
        <v>4.5371011664000003</v>
      </c>
    </row>
    <row r="3461" spans="1:3" x14ac:dyDescent="0.25">
      <c r="A3461" s="117">
        <v>45435</v>
      </c>
      <c r="B3461" s="105">
        <v>4</v>
      </c>
      <c r="C3461" s="232">
        <v>4.4632571721999996</v>
      </c>
    </row>
    <row r="3462" spans="1:3" x14ac:dyDescent="0.25">
      <c r="A3462" s="117">
        <v>45435</v>
      </c>
      <c r="B3462" s="105">
        <v>5</v>
      </c>
      <c r="C3462" s="232">
        <v>4.5385903631</v>
      </c>
    </row>
    <row r="3463" spans="1:3" x14ac:dyDescent="0.25">
      <c r="A3463" s="117">
        <v>45435</v>
      </c>
      <c r="B3463" s="105">
        <v>6</v>
      </c>
      <c r="C3463" s="232">
        <v>4.5324110724000004</v>
      </c>
    </row>
    <row r="3464" spans="1:3" x14ac:dyDescent="0.25">
      <c r="A3464" s="117">
        <v>45435</v>
      </c>
      <c r="B3464" s="105">
        <v>7</v>
      </c>
      <c r="C3464" s="232">
        <v>4.7571135565000002</v>
      </c>
    </row>
    <row r="3465" spans="1:3" x14ac:dyDescent="0.25">
      <c r="A3465" s="117">
        <v>45435</v>
      </c>
      <c r="B3465" s="105">
        <v>8</v>
      </c>
      <c r="C3465" s="232">
        <v>4.8180511173999996</v>
      </c>
    </row>
    <row r="3466" spans="1:3" x14ac:dyDescent="0.25">
      <c r="A3466" s="117">
        <v>45435</v>
      </c>
      <c r="B3466" s="105">
        <v>9</v>
      </c>
      <c r="C3466" s="232">
        <v>4.7258173530000001</v>
      </c>
    </row>
    <row r="3467" spans="1:3" x14ac:dyDescent="0.25">
      <c r="A3467" s="117">
        <v>45435</v>
      </c>
      <c r="B3467" s="105">
        <v>10</v>
      </c>
      <c r="C3467" s="232">
        <v>4.8152359015000004</v>
      </c>
    </row>
    <row r="3468" spans="1:3" x14ac:dyDescent="0.25">
      <c r="A3468" s="117">
        <v>45435</v>
      </c>
      <c r="B3468" s="105">
        <v>11</v>
      </c>
      <c r="C3468" s="232">
        <v>5.0968812261999998</v>
      </c>
    </row>
    <row r="3469" spans="1:3" x14ac:dyDescent="0.25">
      <c r="A3469" s="117">
        <v>45435</v>
      </c>
      <c r="B3469" s="105">
        <v>12</v>
      </c>
      <c r="C3469" s="232">
        <v>5.2141341254000002</v>
      </c>
    </row>
    <row r="3470" spans="1:3" x14ac:dyDescent="0.25">
      <c r="A3470" s="117">
        <v>45435</v>
      </c>
      <c r="B3470" s="105">
        <v>13</v>
      </c>
      <c r="C3470" s="232">
        <v>5.2590152593999999</v>
      </c>
    </row>
    <row r="3471" spans="1:3" x14ac:dyDescent="0.25">
      <c r="A3471" s="117">
        <v>45435</v>
      </c>
      <c r="B3471" s="105">
        <v>14</v>
      </c>
      <c r="C3471" s="232">
        <v>5.4154629827000003</v>
      </c>
    </row>
    <row r="3472" spans="1:3" x14ac:dyDescent="0.25">
      <c r="A3472" s="117">
        <v>45435</v>
      </c>
      <c r="B3472" s="105">
        <v>15</v>
      </c>
      <c r="C3472" s="232">
        <v>5.4722080695999997</v>
      </c>
    </row>
    <row r="3473" spans="1:3" x14ac:dyDescent="0.25">
      <c r="A3473" s="117">
        <v>45435</v>
      </c>
      <c r="B3473" s="105">
        <v>16</v>
      </c>
      <c r="C3473" s="232">
        <v>5.3788768622000003</v>
      </c>
    </row>
    <row r="3474" spans="1:3" x14ac:dyDescent="0.25">
      <c r="A3474" s="117">
        <v>45435</v>
      </c>
      <c r="B3474" s="105">
        <v>17</v>
      </c>
      <c r="C3474" s="232">
        <v>5.3004607854000003</v>
      </c>
    </row>
    <row r="3475" spans="1:3" x14ac:dyDescent="0.25">
      <c r="A3475" s="117">
        <v>45435</v>
      </c>
      <c r="B3475" s="105">
        <v>18</v>
      </c>
      <c r="C3475" s="232">
        <v>4.7905520939999997</v>
      </c>
    </row>
    <row r="3476" spans="1:3" x14ac:dyDescent="0.25">
      <c r="A3476" s="117">
        <v>45435</v>
      </c>
      <c r="B3476" s="105">
        <v>19</v>
      </c>
      <c r="C3476" s="232">
        <v>4.6564008490999997</v>
      </c>
    </row>
    <row r="3477" spans="1:3" x14ac:dyDescent="0.25">
      <c r="A3477" s="117">
        <v>45435</v>
      </c>
      <c r="B3477" s="105">
        <v>20</v>
      </c>
      <c r="C3477" s="232">
        <v>4.5786412358000002</v>
      </c>
    </row>
    <row r="3478" spans="1:3" x14ac:dyDescent="0.25">
      <c r="A3478" s="117">
        <v>45435</v>
      </c>
      <c r="B3478" s="105">
        <v>21</v>
      </c>
      <c r="C3478" s="232">
        <v>4.5918940130000001</v>
      </c>
    </row>
    <row r="3479" spans="1:3" x14ac:dyDescent="0.25">
      <c r="A3479" s="117">
        <v>45435</v>
      </c>
      <c r="B3479" s="105">
        <v>22</v>
      </c>
      <c r="C3479" s="232">
        <v>4.6830939642000002</v>
      </c>
    </row>
    <row r="3480" spans="1:3" x14ac:dyDescent="0.25">
      <c r="A3480" s="117">
        <v>45435</v>
      </c>
      <c r="B3480" s="105">
        <v>23</v>
      </c>
      <c r="C3480" s="232">
        <v>4.6341889957999998</v>
      </c>
    </row>
    <row r="3481" spans="1:3" x14ac:dyDescent="0.25">
      <c r="A3481" s="117">
        <v>45435</v>
      </c>
      <c r="B3481" s="105">
        <v>24</v>
      </c>
      <c r="C3481" s="232">
        <v>4.6464582525999996</v>
      </c>
    </row>
    <row r="3482" spans="1:3" x14ac:dyDescent="0.25">
      <c r="A3482" s="117">
        <v>45436</v>
      </c>
      <c r="B3482" s="105">
        <v>1</v>
      </c>
      <c r="C3482" s="232">
        <v>4.7150881964</v>
      </c>
    </row>
    <row r="3483" spans="1:3" x14ac:dyDescent="0.25">
      <c r="A3483" s="117">
        <v>45436</v>
      </c>
      <c r="B3483" s="105">
        <v>2</v>
      </c>
      <c r="C3483" s="232">
        <v>4.5196716313999996</v>
      </c>
    </row>
    <row r="3484" spans="1:3" x14ac:dyDescent="0.25">
      <c r="A3484" s="117">
        <v>45436</v>
      </c>
      <c r="B3484" s="105">
        <v>3</v>
      </c>
      <c r="C3484" s="232">
        <v>4.5207721867000004</v>
      </c>
    </row>
    <row r="3485" spans="1:3" x14ac:dyDescent="0.25">
      <c r="A3485" s="117">
        <v>45436</v>
      </c>
      <c r="B3485" s="105">
        <v>4</v>
      </c>
      <c r="C3485" s="232">
        <v>4.5413761296999997</v>
      </c>
    </row>
    <row r="3486" spans="1:3" x14ac:dyDescent="0.25">
      <c r="A3486" s="117">
        <v>45436</v>
      </c>
      <c r="B3486" s="105">
        <v>5</v>
      </c>
      <c r="C3486" s="232">
        <v>4.5818804022000004</v>
      </c>
    </row>
    <row r="3487" spans="1:3" x14ac:dyDescent="0.25">
      <c r="A3487" s="117">
        <v>45436</v>
      </c>
      <c r="B3487" s="105">
        <v>6</v>
      </c>
      <c r="C3487" s="232">
        <v>4.5544488836000001</v>
      </c>
    </row>
    <row r="3488" spans="1:3" x14ac:dyDescent="0.25">
      <c r="A3488" s="117">
        <v>45436</v>
      </c>
      <c r="B3488" s="105">
        <v>7</v>
      </c>
      <c r="C3488" s="232">
        <v>4.7787072760999996</v>
      </c>
    </row>
    <row r="3489" spans="1:3" x14ac:dyDescent="0.25">
      <c r="A3489" s="117">
        <v>45436</v>
      </c>
      <c r="B3489" s="105">
        <v>8</v>
      </c>
      <c r="C3489" s="232">
        <v>4.8240647283999998</v>
      </c>
    </row>
    <row r="3490" spans="1:3" x14ac:dyDescent="0.25">
      <c r="A3490" s="117">
        <v>45436</v>
      </c>
      <c r="B3490" s="105">
        <v>9</v>
      </c>
      <c r="C3490" s="232">
        <v>5.0567943731999998</v>
      </c>
    </row>
    <row r="3491" spans="1:3" x14ac:dyDescent="0.25">
      <c r="A3491" s="117">
        <v>45436</v>
      </c>
      <c r="B3491" s="105">
        <v>10</v>
      </c>
      <c r="C3491" s="232">
        <v>5.2934567572000004</v>
      </c>
    </row>
    <row r="3492" spans="1:3" x14ac:dyDescent="0.25">
      <c r="A3492" s="117">
        <v>45436</v>
      </c>
      <c r="B3492" s="105">
        <v>11</v>
      </c>
      <c r="C3492" s="232">
        <v>5.1888050542999995</v>
      </c>
    </row>
    <row r="3493" spans="1:3" x14ac:dyDescent="0.25">
      <c r="A3493" s="117">
        <v>45436</v>
      </c>
      <c r="B3493" s="105">
        <v>12</v>
      </c>
      <c r="C3493" s="232">
        <v>5.4237772222</v>
      </c>
    </row>
    <row r="3494" spans="1:3" x14ac:dyDescent="0.25">
      <c r="A3494" s="117">
        <v>45436</v>
      </c>
      <c r="B3494" s="105">
        <v>13</v>
      </c>
      <c r="C3494" s="232">
        <v>5.3370725409000004</v>
      </c>
    </row>
    <row r="3495" spans="1:3" x14ac:dyDescent="0.25">
      <c r="A3495" s="117">
        <v>45436</v>
      </c>
      <c r="B3495" s="105">
        <v>14</v>
      </c>
      <c r="C3495" s="232">
        <v>5.2891246954</v>
      </c>
    </row>
    <row r="3496" spans="1:3" x14ac:dyDescent="0.25">
      <c r="A3496" s="117">
        <v>45436</v>
      </c>
      <c r="B3496" s="105">
        <v>15</v>
      </c>
      <c r="C3496" s="232">
        <v>5.2018219611000003</v>
      </c>
    </row>
    <row r="3497" spans="1:3" x14ac:dyDescent="0.25">
      <c r="A3497" s="117">
        <v>45436</v>
      </c>
      <c r="B3497" s="105">
        <v>16</v>
      </c>
      <c r="C3497" s="232">
        <v>5.1233194586000002</v>
      </c>
    </row>
    <row r="3498" spans="1:3" x14ac:dyDescent="0.25">
      <c r="A3498" s="117">
        <v>45436</v>
      </c>
      <c r="B3498" s="105">
        <v>17</v>
      </c>
      <c r="C3498" s="232">
        <v>4.8358797309000003</v>
      </c>
    </row>
    <row r="3499" spans="1:3" x14ac:dyDescent="0.25">
      <c r="A3499" s="117">
        <v>45436</v>
      </c>
      <c r="B3499" s="105">
        <v>18</v>
      </c>
      <c r="C3499" s="232">
        <v>4.5596065374999997</v>
      </c>
    </row>
    <row r="3500" spans="1:3" x14ac:dyDescent="0.25">
      <c r="A3500" s="117">
        <v>45436</v>
      </c>
      <c r="B3500" s="105">
        <v>19</v>
      </c>
      <c r="C3500" s="232">
        <v>4.4851876836999995</v>
      </c>
    </row>
    <row r="3501" spans="1:3" x14ac:dyDescent="0.25">
      <c r="A3501" s="117">
        <v>45436</v>
      </c>
      <c r="B3501" s="105">
        <v>20</v>
      </c>
      <c r="C3501" s="232">
        <v>4.4003704535999999</v>
      </c>
    </row>
    <row r="3502" spans="1:3" x14ac:dyDescent="0.25">
      <c r="A3502" s="117">
        <v>45436</v>
      </c>
      <c r="B3502" s="105">
        <v>21</v>
      </c>
      <c r="C3502" s="232">
        <v>4.4233352668999997</v>
      </c>
    </row>
    <row r="3503" spans="1:3" x14ac:dyDescent="0.25">
      <c r="A3503" s="117">
        <v>45436</v>
      </c>
      <c r="B3503" s="105">
        <v>22</v>
      </c>
      <c r="C3503" s="232">
        <v>4.5778947150000002</v>
      </c>
    </row>
    <row r="3504" spans="1:3" x14ac:dyDescent="0.25">
      <c r="A3504" s="117">
        <v>45436</v>
      </c>
      <c r="B3504" s="105">
        <v>23</v>
      </c>
      <c r="C3504" s="232">
        <v>4.5339874883000002</v>
      </c>
    </row>
    <row r="3505" spans="1:3" x14ac:dyDescent="0.25">
      <c r="A3505" s="117">
        <v>45436</v>
      </c>
      <c r="B3505" s="105">
        <v>24</v>
      </c>
      <c r="C3505" s="232">
        <v>4.5135509344000004</v>
      </c>
    </row>
    <row r="3506" spans="1:3" x14ac:dyDescent="0.25">
      <c r="A3506" s="117">
        <v>45437</v>
      </c>
      <c r="B3506" s="105">
        <v>1</v>
      </c>
      <c r="C3506" s="232">
        <v>4.4880209662999997</v>
      </c>
    </row>
    <row r="3507" spans="1:3" x14ac:dyDescent="0.25">
      <c r="A3507" s="117">
        <v>45437</v>
      </c>
      <c r="B3507" s="105">
        <v>2</v>
      </c>
      <c r="C3507" s="232">
        <v>4.3498858039000003</v>
      </c>
    </row>
    <row r="3508" spans="1:3" x14ac:dyDescent="0.25">
      <c r="A3508" s="117">
        <v>45437</v>
      </c>
      <c r="B3508" s="105">
        <v>3</v>
      </c>
      <c r="C3508" s="232">
        <v>4.2838817144999997</v>
      </c>
    </row>
    <row r="3509" spans="1:3" x14ac:dyDescent="0.25">
      <c r="A3509" s="117">
        <v>45437</v>
      </c>
      <c r="B3509" s="105">
        <v>4</v>
      </c>
      <c r="C3509" s="232">
        <v>4.2579462593999997</v>
      </c>
    </row>
    <row r="3510" spans="1:3" x14ac:dyDescent="0.25">
      <c r="A3510" s="117">
        <v>45437</v>
      </c>
      <c r="B3510" s="105">
        <v>5</v>
      </c>
      <c r="C3510" s="232">
        <v>4.1856654362999999</v>
      </c>
    </row>
    <row r="3511" spans="1:3" x14ac:dyDescent="0.25">
      <c r="A3511" s="117">
        <v>45437</v>
      </c>
      <c r="B3511" s="105">
        <v>6</v>
      </c>
      <c r="C3511" s="232">
        <v>4.1831291205000003</v>
      </c>
    </row>
    <row r="3512" spans="1:3" x14ac:dyDescent="0.25">
      <c r="A3512" s="117">
        <v>45437</v>
      </c>
      <c r="B3512" s="105">
        <v>7</v>
      </c>
      <c r="C3512" s="232">
        <v>4.0956033025999998</v>
      </c>
    </row>
    <row r="3513" spans="1:3" x14ac:dyDescent="0.25">
      <c r="A3513" s="117">
        <v>45437</v>
      </c>
      <c r="B3513" s="105">
        <v>8</v>
      </c>
      <c r="C3513" s="232">
        <v>3.9559236456</v>
      </c>
    </row>
    <row r="3514" spans="1:3" x14ac:dyDescent="0.25">
      <c r="A3514" s="117">
        <v>45437</v>
      </c>
      <c r="B3514" s="105">
        <v>9</v>
      </c>
      <c r="C3514" s="232">
        <v>3.8550581364999998</v>
      </c>
    </row>
    <row r="3515" spans="1:3" x14ac:dyDescent="0.25">
      <c r="A3515" s="117">
        <v>45437</v>
      </c>
      <c r="B3515" s="105">
        <v>10</v>
      </c>
      <c r="C3515" s="232">
        <v>3.8532780156999999</v>
      </c>
    </row>
    <row r="3516" spans="1:3" x14ac:dyDescent="0.25">
      <c r="A3516" s="117">
        <v>45437</v>
      </c>
      <c r="B3516" s="105">
        <v>11</v>
      </c>
      <c r="C3516" s="232">
        <v>3.7582304997999998</v>
      </c>
    </row>
    <row r="3517" spans="1:3" x14ac:dyDescent="0.25">
      <c r="A3517" s="117">
        <v>45437</v>
      </c>
      <c r="B3517" s="105">
        <v>12</v>
      </c>
      <c r="C3517" s="232">
        <v>3.8856207587</v>
      </c>
    </row>
    <row r="3518" spans="1:3" x14ac:dyDescent="0.25">
      <c r="A3518" s="117">
        <v>45437</v>
      </c>
      <c r="B3518" s="105">
        <v>13</v>
      </c>
      <c r="C3518" s="232">
        <v>4.1647111211999999</v>
      </c>
    </row>
    <row r="3519" spans="1:3" x14ac:dyDescent="0.25">
      <c r="A3519" s="117">
        <v>45437</v>
      </c>
      <c r="B3519" s="105">
        <v>14</v>
      </c>
      <c r="C3519" s="232">
        <v>4.1724599309999997</v>
      </c>
    </row>
    <row r="3520" spans="1:3" x14ac:dyDescent="0.25">
      <c r="A3520" s="117">
        <v>45437</v>
      </c>
      <c r="B3520" s="105">
        <v>15</v>
      </c>
      <c r="C3520" s="232">
        <v>4.1686756597999999</v>
      </c>
    </row>
    <row r="3521" spans="1:3" x14ac:dyDescent="0.25">
      <c r="A3521" s="117">
        <v>45437</v>
      </c>
      <c r="B3521" s="105">
        <v>16</v>
      </c>
      <c r="C3521" s="232">
        <v>4.1891261601999998</v>
      </c>
    </row>
    <row r="3522" spans="1:3" x14ac:dyDescent="0.25">
      <c r="A3522" s="117">
        <v>45437</v>
      </c>
      <c r="B3522" s="105">
        <v>17</v>
      </c>
      <c r="C3522" s="232">
        <v>4.2116664740000003</v>
      </c>
    </row>
    <row r="3523" spans="1:3" x14ac:dyDescent="0.25">
      <c r="A3523" s="117">
        <v>45437</v>
      </c>
      <c r="B3523" s="105">
        <v>18</v>
      </c>
      <c r="C3523" s="232">
        <v>4.2022159735000004</v>
      </c>
    </row>
    <row r="3524" spans="1:3" x14ac:dyDescent="0.25">
      <c r="A3524" s="117">
        <v>45437</v>
      </c>
      <c r="B3524" s="105">
        <v>19</v>
      </c>
      <c r="C3524" s="232">
        <v>4.1513496406000003</v>
      </c>
    </row>
    <row r="3525" spans="1:3" x14ac:dyDescent="0.25">
      <c r="A3525" s="117">
        <v>45437</v>
      </c>
      <c r="B3525" s="105">
        <v>20</v>
      </c>
      <c r="C3525" s="232">
        <v>4.1652881171000002</v>
      </c>
    </row>
    <row r="3526" spans="1:3" x14ac:dyDescent="0.25">
      <c r="A3526" s="117">
        <v>45437</v>
      </c>
      <c r="B3526" s="105">
        <v>21</v>
      </c>
      <c r="C3526" s="232">
        <v>4.2174198612999998</v>
      </c>
    </row>
    <row r="3527" spans="1:3" x14ac:dyDescent="0.25">
      <c r="A3527" s="117">
        <v>45437</v>
      </c>
      <c r="B3527" s="105">
        <v>22</v>
      </c>
      <c r="C3527" s="232">
        <v>4.2682283941000003</v>
      </c>
    </row>
    <row r="3528" spans="1:3" x14ac:dyDescent="0.25">
      <c r="A3528" s="117">
        <v>45437</v>
      </c>
      <c r="B3528" s="105">
        <v>23</v>
      </c>
      <c r="C3528" s="232">
        <v>4.3143726204000004</v>
      </c>
    </row>
    <row r="3529" spans="1:3" x14ac:dyDescent="0.25">
      <c r="A3529" s="117">
        <v>45437</v>
      </c>
      <c r="B3529" s="105">
        <v>24</v>
      </c>
      <c r="C3529" s="232">
        <v>4.3389772650999996</v>
      </c>
    </row>
    <row r="3530" spans="1:3" x14ac:dyDescent="0.25">
      <c r="A3530" s="117">
        <v>45438</v>
      </c>
      <c r="B3530" s="105">
        <v>1</v>
      </c>
      <c r="C3530" s="232">
        <v>4.3717030338000002</v>
      </c>
    </row>
    <row r="3531" spans="1:3" x14ac:dyDescent="0.25">
      <c r="A3531" s="117">
        <v>45438</v>
      </c>
      <c r="B3531" s="105">
        <v>2</v>
      </c>
      <c r="C3531" s="232">
        <v>4.3847976689000001</v>
      </c>
    </row>
    <row r="3532" spans="1:3" x14ac:dyDescent="0.25">
      <c r="A3532" s="117">
        <v>45438</v>
      </c>
      <c r="B3532" s="105">
        <v>3</v>
      </c>
      <c r="C3532" s="232">
        <v>4.3809470527999999</v>
      </c>
    </row>
    <row r="3533" spans="1:3" x14ac:dyDescent="0.25">
      <c r="A3533" s="117">
        <v>45438</v>
      </c>
      <c r="B3533" s="105">
        <v>4</v>
      </c>
      <c r="C3533" s="232">
        <v>4.3780989689999998</v>
      </c>
    </row>
    <row r="3534" spans="1:3" x14ac:dyDescent="0.25">
      <c r="A3534" s="117">
        <v>45438</v>
      </c>
      <c r="B3534" s="105">
        <v>5</v>
      </c>
      <c r="C3534" s="232">
        <v>4.3652769779999998</v>
      </c>
    </row>
    <row r="3535" spans="1:3" x14ac:dyDescent="0.25">
      <c r="A3535" s="117">
        <v>45438</v>
      </c>
      <c r="B3535" s="105">
        <v>6</v>
      </c>
      <c r="C3535" s="232">
        <v>4.3290041205999996</v>
      </c>
    </row>
    <row r="3536" spans="1:3" x14ac:dyDescent="0.25">
      <c r="A3536" s="117">
        <v>45438</v>
      </c>
      <c r="B3536" s="105">
        <v>7</v>
      </c>
      <c r="C3536" s="232">
        <v>4.2932797553000004</v>
      </c>
    </row>
    <row r="3537" spans="1:3" x14ac:dyDescent="0.25">
      <c r="A3537" s="117">
        <v>45438</v>
      </c>
      <c r="B3537" s="105">
        <v>8</v>
      </c>
      <c r="C3537" s="232">
        <v>4.1839401556000002</v>
      </c>
    </row>
    <row r="3538" spans="1:3" x14ac:dyDescent="0.25">
      <c r="A3538" s="117">
        <v>45438</v>
      </c>
      <c r="B3538" s="105">
        <v>9</v>
      </c>
      <c r="C3538" s="232">
        <v>4.1867797857999998</v>
      </c>
    </row>
    <row r="3539" spans="1:3" x14ac:dyDescent="0.25">
      <c r="A3539" s="117">
        <v>45438</v>
      </c>
      <c r="B3539" s="105">
        <v>10</v>
      </c>
      <c r="C3539" s="232">
        <v>4.1763104864000002</v>
      </c>
    </row>
    <row r="3540" spans="1:3" x14ac:dyDescent="0.25">
      <c r="A3540" s="117">
        <v>45438</v>
      </c>
      <c r="B3540" s="105">
        <v>11</v>
      </c>
      <c r="C3540" s="232">
        <v>4.1344733282000004</v>
      </c>
    </row>
    <row r="3541" spans="1:3" x14ac:dyDescent="0.25">
      <c r="A3541" s="117">
        <v>45438</v>
      </c>
      <c r="B3541" s="105">
        <v>12</v>
      </c>
      <c r="C3541" s="232">
        <v>4.0387328189999998</v>
      </c>
    </row>
    <row r="3542" spans="1:3" x14ac:dyDescent="0.25">
      <c r="A3542" s="117">
        <v>45438</v>
      </c>
      <c r="B3542" s="105">
        <v>13</v>
      </c>
      <c r="C3542" s="232">
        <v>3.8914357610999999</v>
      </c>
    </row>
    <row r="3543" spans="1:3" x14ac:dyDescent="0.25">
      <c r="A3543" s="117">
        <v>45438</v>
      </c>
      <c r="B3543" s="105">
        <v>14</v>
      </c>
      <c r="C3543" s="232">
        <v>3.8878239142000002</v>
      </c>
    </row>
    <row r="3544" spans="1:3" x14ac:dyDescent="0.25">
      <c r="A3544" s="117">
        <v>45438</v>
      </c>
      <c r="B3544" s="105">
        <v>15</v>
      </c>
      <c r="C3544" s="232">
        <v>3.7944155281</v>
      </c>
    </row>
    <row r="3545" spans="1:3" x14ac:dyDescent="0.25">
      <c r="A3545" s="117">
        <v>45438</v>
      </c>
      <c r="B3545" s="105">
        <v>16</v>
      </c>
      <c r="C3545" s="232">
        <v>3.8908992926999999</v>
      </c>
    </row>
    <row r="3546" spans="1:3" x14ac:dyDescent="0.25">
      <c r="A3546" s="117">
        <v>45438</v>
      </c>
      <c r="B3546" s="105">
        <v>17</v>
      </c>
      <c r="C3546" s="232">
        <v>3.9120107428000002</v>
      </c>
    </row>
    <row r="3547" spans="1:3" x14ac:dyDescent="0.25">
      <c r="A3547" s="117">
        <v>45438</v>
      </c>
      <c r="B3547" s="105">
        <v>18</v>
      </c>
      <c r="C3547" s="232">
        <v>4.0828746649000003</v>
      </c>
    </row>
    <row r="3548" spans="1:3" x14ac:dyDescent="0.25">
      <c r="A3548" s="117">
        <v>45438</v>
      </c>
      <c r="B3548" s="105">
        <v>19</v>
      </c>
      <c r="C3548" s="232">
        <v>4.0857732854000002</v>
      </c>
    </row>
    <row r="3549" spans="1:3" x14ac:dyDescent="0.25">
      <c r="A3549" s="117">
        <v>45438</v>
      </c>
      <c r="B3549" s="105">
        <v>20</v>
      </c>
      <c r="C3549" s="232">
        <v>3.9808587958000001</v>
      </c>
    </row>
    <row r="3550" spans="1:3" x14ac:dyDescent="0.25">
      <c r="A3550" s="117">
        <v>45438</v>
      </c>
      <c r="B3550" s="105">
        <v>21</v>
      </c>
      <c r="C3550" s="232">
        <v>3.9698414923000001</v>
      </c>
    </row>
    <row r="3551" spans="1:3" x14ac:dyDescent="0.25">
      <c r="A3551" s="117">
        <v>45438</v>
      </c>
      <c r="B3551" s="105">
        <v>22</v>
      </c>
      <c r="C3551" s="232">
        <v>4.0485802922999996</v>
      </c>
    </row>
    <row r="3552" spans="1:3" x14ac:dyDescent="0.25">
      <c r="A3552" s="117">
        <v>45438</v>
      </c>
      <c r="B3552" s="105">
        <v>23</v>
      </c>
      <c r="C3552" s="232">
        <v>4.0816385200000003</v>
      </c>
    </row>
    <row r="3553" spans="1:3" x14ac:dyDescent="0.25">
      <c r="A3553" s="117">
        <v>45438</v>
      </c>
      <c r="B3553" s="105">
        <v>24</v>
      </c>
      <c r="C3553" s="232">
        <v>4.0740151983999997</v>
      </c>
    </row>
    <row r="3554" spans="1:3" x14ac:dyDescent="0.25">
      <c r="A3554" s="117">
        <v>45439</v>
      </c>
      <c r="B3554" s="105">
        <v>1</v>
      </c>
      <c r="C3554" s="232">
        <v>4.0555318916000003</v>
      </c>
    </row>
    <row r="3555" spans="1:3" x14ac:dyDescent="0.25">
      <c r="A3555" s="117">
        <v>45439</v>
      </c>
      <c r="B3555" s="105">
        <v>2</v>
      </c>
      <c r="C3555" s="232">
        <v>4.0608058476000002</v>
      </c>
    </row>
    <row r="3556" spans="1:3" x14ac:dyDescent="0.25">
      <c r="A3556" s="117">
        <v>45439</v>
      </c>
      <c r="B3556" s="105">
        <v>3</v>
      </c>
      <c r="C3556" s="232">
        <v>4.0593859867999997</v>
      </c>
    </row>
    <row r="3557" spans="1:3" x14ac:dyDescent="0.25">
      <c r="A3557" s="117">
        <v>45439</v>
      </c>
      <c r="B3557" s="105">
        <v>4</v>
      </c>
      <c r="C3557" s="232">
        <v>4.0492416386999999</v>
      </c>
    </row>
    <row r="3558" spans="1:3" x14ac:dyDescent="0.25">
      <c r="A3558" s="117">
        <v>45439</v>
      </c>
      <c r="B3558" s="105">
        <v>5</v>
      </c>
      <c r="C3558" s="232">
        <v>4.0510247808999997</v>
      </c>
    </row>
    <row r="3559" spans="1:3" x14ac:dyDescent="0.25">
      <c r="A3559" s="117">
        <v>45439</v>
      </c>
      <c r="B3559" s="105">
        <v>6</v>
      </c>
      <c r="C3559" s="232">
        <v>4.1173481146000004</v>
      </c>
    </row>
    <row r="3560" spans="1:3" x14ac:dyDescent="0.25">
      <c r="A3560" s="117">
        <v>45439</v>
      </c>
      <c r="B3560" s="105">
        <v>7</v>
      </c>
      <c r="C3560" s="232">
        <v>4.0982980657999999</v>
      </c>
    </row>
    <row r="3561" spans="1:3" x14ac:dyDescent="0.25">
      <c r="A3561" s="117">
        <v>45439</v>
      </c>
      <c r="B3561" s="105">
        <v>8</v>
      </c>
      <c r="C3561" s="232">
        <v>4.0272310796999999</v>
      </c>
    </row>
    <row r="3562" spans="1:3" x14ac:dyDescent="0.25">
      <c r="A3562" s="117">
        <v>45439</v>
      </c>
      <c r="B3562" s="105">
        <v>9</v>
      </c>
      <c r="C3562" s="232">
        <v>4.0193257451999997</v>
      </c>
    </row>
    <row r="3563" spans="1:3" x14ac:dyDescent="0.25">
      <c r="A3563" s="117">
        <v>45439</v>
      </c>
      <c r="B3563" s="105">
        <v>10</v>
      </c>
      <c r="C3563" s="232">
        <v>4.0197020270000001</v>
      </c>
    </row>
    <row r="3564" spans="1:3" x14ac:dyDescent="0.25">
      <c r="A3564" s="117">
        <v>45439</v>
      </c>
      <c r="B3564" s="105">
        <v>11</v>
      </c>
      <c r="C3564" s="232">
        <v>4.0482043767000002</v>
      </c>
    </row>
    <row r="3565" spans="1:3" x14ac:dyDescent="0.25">
      <c r="A3565" s="117">
        <v>45439</v>
      </c>
      <c r="B3565" s="105">
        <v>12</v>
      </c>
      <c r="C3565" s="232">
        <v>4.0344438789000003</v>
      </c>
    </row>
    <row r="3566" spans="1:3" x14ac:dyDescent="0.25">
      <c r="A3566" s="117">
        <v>45439</v>
      </c>
      <c r="B3566" s="105">
        <v>13</v>
      </c>
      <c r="C3566" s="232">
        <v>4.0452406623000003</v>
      </c>
    </row>
    <row r="3567" spans="1:3" x14ac:dyDescent="0.25">
      <c r="A3567" s="117">
        <v>45439</v>
      </c>
      <c r="B3567" s="105">
        <v>14</v>
      </c>
      <c r="C3567" s="232">
        <v>4.0248757940999997</v>
      </c>
    </row>
    <row r="3568" spans="1:3" x14ac:dyDescent="0.25">
      <c r="A3568" s="117">
        <v>45439</v>
      </c>
      <c r="B3568" s="105">
        <v>15</v>
      </c>
      <c r="C3568" s="232">
        <v>3.9952013861000002</v>
      </c>
    </row>
    <row r="3569" spans="1:3" x14ac:dyDescent="0.25">
      <c r="A3569" s="117">
        <v>45439</v>
      </c>
      <c r="B3569" s="105">
        <v>16</v>
      </c>
      <c r="C3569" s="232">
        <v>3.9756734929999999</v>
      </c>
    </row>
    <row r="3570" spans="1:3" x14ac:dyDescent="0.25">
      <c r="A3570" s="117">
        <v>45439</v>
      </c>
      <c r="B3570" s="105">
        <v>17</v>
      </c>
      <c r="C3570" s="232">
        <v>3.9949139412000001</v>
      </c>
    </row>
    <row r="3571" spans="1:3" x14ac:dyDescent="0.25">
      <c r="A3571" s="117">
        <v>45439</v>
      </c>
      <c r="B3571" s="105">
        <v>18</v>
      </c>
      <c r="C3571" s="232">
        <v>3.9893529668999999</v>
      </c>
    </row>
    <row r="3572" spans="1:3" x14ac:dyDescent="0.25">
      <c r="A3572" s="117">
        <v>45439</v>
      </c>
      <c r="B3572" s="105">
        <v>19</v>
      </c>
      <c r="C3572" s="232">
        <v>4.0151844182999996</v>
      </c>
    </row>
    <row r="3573" spans="1:3" x14ac:dyDescent="0.25">
      <c r="A3573" s="117">
        <v>45439</v>
      </c>
      <c r="B3573" s="105">
        <v>20</v>
      </c>
      <c r="C3573" s="232">
        <v>4.0301308598999999</v>
      </c>
    </row>
    <row r="3574" spans="1:3" x14ac:dyDescent="0.25">
      <c r="A3574" s="117">
        <v>45439</v>
      </c>
      <c r="B3574" s="105">
        <v>21</v>
      </c>
      <c r="C3574" s="232">
        <v>4.0091889043000002</v>
      </c>
    </row>
    <row r="3575" spans="1:3" x14ac:dyDescent="0.25">
      <c r="A3575" s="117">
        <v>45439</v>
      </c>
      <c r="B3575" s="105">
        <v>22</v>
      </c>
      <c r="C3575" s="232">
        <v>4.1109134832000001</v>
      </c>
    </row>
    <row r="3576" spans="1:3" x14ac:dyDescent="0.25">
      <c r="A3576" s="117">
        <v>45439</v>
      </c>
      <c r="B3576" s="105">
        <v>23</v>
      </c>
      <c r="C3576" s="232">
        <v>4.2625799565999998</v>
      </c>
    </row>
    <row r="3577" spans="1:3" x14ac:dyDescent="0.25">
      <c r="A3577" s="117">
        <v>45439</v>
      </c>
      <c r="B3577" s="105">
        <v>24</v>
      </c>
      <c r="C3577" s="232">
        <v>4.2385388190000004</v>
      </c>
    </row>
    <row r="3578" spans="1:3" x14ac:dyDescent="0.25">
      <c r="A3578" s="117">
        <v>45440</v>
      </c>
      <c r="B3578" s="105">
        <v>1</v>
      </c>
      <c r="C3578" s="232">
        <v>4.2108715215999997</v>
      </c>
    </row>
    <row r="3579" spans="1:3" x14ac:dyDescent="0.25">
      <c r="A3579" s="117">
        <v>45440</v>
      </c>
      <c r="B3579" s="105">
        <v>2</v>
      </c>
      <c r="C3579" s="232">
        <v>4.3642689825999996</v>
      </c>
    </row>
    <row r="3580" spans="1:3" x14ac:dyDescent="0.25">
      <c r="A3580" s="117">
        <v>45440</v>
      </c>
      <c r="B3580" s="105">
        <v>3</v>
      </c>
      <c r="C3580" s="232">
        <v>4.2714440924000003</v>
      </c>
    </row>
    <row r="3581" spans="1:3" x14ac:dyDescent="0.25">
      <c r="A3581" s="117">
        <v>45440</v>
      </c>
      <c r="B3581" s="105">
        <v>4</v>
      </c>
      <c r="C3581" s="232">
        <v>4.1951716009000002</v>
      </c>
    </row>
    <row r="3582" spans="1:3" x14ac:dyDescent="0.25">
      <c r="A3582" s="117">
        <v>45440</v>
      </c>
      <c r="B3582" s="105">
        <v>5</v>
      </c>
      <c r="C3582" s="232">
        <v>4.2533532417000002</v>
      </c>
    </row>
    <row r="3583" spans="1:3" x14ac:dyDescent="0.25">
      <c r="A3583" s="117">
        <v>45440</v>
      </c>
      <c r="B3583" s="105">
        <v>6</v>
      </c>
      <c r="C3583" s="232">
        <v>4.3032882696000003</v>
      </c>
    </row>
    <row r="3584" spans="1:3" x14ac:dyDescent="0.25">
      <c r="A3584" s="117">
        <v>45440</v>
      </c>
      <c r="B3584" s="105">
        <v>7</v>
      </c>
      <c r="C3584" s="232">
        <v>4.4942321782999999</v>
      </c>
    </row>
    <row r="3585" spans="1:3" x14ac:dyDescent="0.25">
      <c r="A3585" s="117">
        <v>45440</v>
      </c>
      <c r="B3585" s="105">
        <v>8</v>
      </c>
      <c r="C3585" s="232">
        <v>4.6020863044000002</v>
      </c>
    </row>
    <row r="3586" spans="1:3" x14ac:dyDescent="0.25">
      <c r="A3586" s="117">
        <v>45440</v>
      </c>
      <c r="B3586" s="105">
        <v>9</v>
      </c>
      <c r="C3586" s="232">
        <v>4.8083125921000001</v>
      </c>
    </row>
    <row r="3587" spans="1:3" x14ac:dyDescent="0.25">
      <c r="A3587" s="117">
        <v>45440</v>
      </c>
      <c r="B3587" s="105">
        <v>10</v>
      </c>
      <c r="C3587" s="232">
        <v>5.2967126470999997</v>
      </c>
    </row>
    <row r="3588" spans="1:3" x14ac:dyDescent="0.25">
      <c r="A3588" s="117">
        <v>45440</v>
      </c>
      <c r="B3588" s="105">
        <v>11</v>
      </c>
      <c r="C3588" s="232">
        <v>5.2694690863</v>
      </c>
    </row>
    <row r="3589" spans="1:3" x14ac:dyDescent="0.25">
      <c r="A3589" s="117">
        <v>45440</v>
      </c>
      <c r="B3589" s="105">
        <v>12</v>
      </c>
      <c r="C3589" s="232">
        <v>5.2743170170999996</v>
      </c>
    </row>
    <row r="3590" spans="1:3" x14ac:dyDescent="0.25">
      <c r="A3590" s="117">
        <v>45440</v>
      </c>
      <c r="B3590" s="105">
        <v>13</v>
      </c>
      <c r="C3590" s="232">
        <v>5.2096937263000003</v>
      </c>
    </row>
    <row r="3591" spans="1:3" x14ac:dyDescent="0.25">
      <c r="A3591" s="117">
        <v>45440</v>
      </c>
      <c r="B3591" s="105">
        <v>14</v>
      </c>
      <c r="C3591" s="232">
        <v>5.3396366888999998</v>
      </c>
    </row>
    <row r="3592" spans="1:3" x14ac:dyDescent="0.25">
      <c r="A3592" s="117">
        <v>45440</v>
      </c>
      <c r="B3592" s="105">
        <v>15</v>
      </c>
      <c r="C3592" s="232">
        <v>5.3617657476999998</v>
      </c>
    </row>
    <row r="3593" spans="1:3" x14ac:dyDescent="0.25">
      <c r="A3593" s="117">
        <v>45440</v>
      </c>
      <c r="B3593" s="105">
        <v>16</v>
      </c>
      <c r="C3593" s="232">
        <v>5.1886594547999998</v>
      </c>
    </row>
    <row r="3594" spans="1:3" x14ac:dyDescent="0.25">
      <c r="A3594" s="117">
        <v>45440</v>
      </c>
      <c r="B3594" s="105">
        <v>17</v>
      </c>
      <c r="C3594" s="232">
        <v>5.0356982428000006</v>
      </c>
    </row>
    <row r="3595" spans="1:3" x14ac:dyDescent="0.25">
      <c r="A3595" s="117">
        <v>45440</v>
      </c>
      <c r="B3595" s="105">
        <v>18</v>
      </c>
      <c r="C3595" s="232">
        <v>4.7549161077999997</v>
      </c>
    </row>
    <row r="3596" spans="1:3" x14ac:dyDescent="0.25">
      <c r="A3596" s="117">
        <v>45440</v>
      </c>
      <c r="B3596" s="105">
        <v>19</v>
      </c>
      <c r="C3596" s="232">
        <v>4.6539330757000004</v>
      </c>
    </row>
    <row r="3597" spans="1:3" x14ac:dyDescent="0.25">
      <c r="A3597" s="117">
        <v>45440</v>
      </c>
      <c r="B3597" s="105">
        <v>20</v>
      </c>
      <c r="C3597" s="232">
        <v>4.6293446966999996</v>
      </c>
    </row>
    <row r="3598" spans="1:3" x14ac:dyDescent="0.25">
      <c r="A3598" s="117">
        <v>45440</v>
      </c>
      <c r="B3598" s="105">
        <v>21</v>
      </c>
      <c r="C3598" s="232">
        <v>4.6301477056999998</v>
      </c>
    </row>
    <row r="3599" spans="1:3" x14ac:dyDescent="0.25">
      <c r="A3599" s="117">
        <v>45440</v>
      </c>
      <c r="B3599" s="105">
        <v>22</v>
      </c>
      <c r="C3599" s="232">
        <v>4.7446600957999996</v>
      </c>
    </row>
    <row r="3600" spans="1:3" x14ac:dyDescent="0.25">
      <c r="A3600" s="117">
        <v>45440</v>
      </c>
      <c r="B3600" s="105">
        <v>23</v>
      </c>
      <c r="C3600" s="232">
        <v>4.6962145698000004</v>
      </c>
    </row>
    <row r="3601" spans="1:3" x14ac:dyDescent="0.25">
      <c r="A3601" s="117">
        <v>45440</v>
      </c>
      <c r="B3601" s="105">
        <v>24</v>
      </c>
      <c r="C3601" s="232">
        <v>4.6310909124000004</v>
      </c>
    </row>
    <row r="3602" spans="1:3" x14ac:dyDescent="0.25">
      <c r="A3602" s="117">
        <v>45441</v>
      </c>
      <c r="B3602" s="105">
        <v>1</v>
      </c>
      <c r="C3602" s="232">
        <v>4.6124961860000004</v>
      </c>
    </row>
    <row r="3603" spans="1:3" x14ac:dyDescent="0.25">
      <c r="A3603" s="117">
        <v>45441</v>
      </c>
      <c r="B3603" s="105">
        <v>2</v>
      </c>
      <c r="C3603" s="232">
        <v>4.0517226721000004</v>
      </c>
    </row>
    <row r="3604" spans="1:3" x14ac:dyDescent="0.25">
      <c r="A3604" s="117">
        <v>45441</v>
      </c>
      <c r="B3604" s="105">
        <v>3</v>
      </c>
      <c r="C3604" s="232">
        <v>3.5357023170000001</v>
      </c>
    </row>
    <row r="3605" spans="1:3" x14ac:dyDescent="0.25">
      <c r="A3605" s="117">
        <v>45441</v>
      </c>
      <c r="B3605" s="105">
        <v>4</v>
      </c>
      <c r="C3605" s="232">
        <v>4.0061560370000002</v>
      </c>
    </row>
    <row r="3606" spans="1:3" x14ac:dyDescent="0.25">
      <c r="A3606" s="117">
        <v>45441</v>
      </c>
      <c r="B3606" s="105">
        <v>5</v>
      </c>
      <c r="C3606" s="232">
        <v>4.2066523443000001</v>
      </c>
    </row>
    <row r="3607" spans="1:3" x14ac:dyDescent="0.25">
      <c r="A3607" s="117">
        <v>45441</v>
      </c>
      <c r="B3607" s="105">
        <v>6</v>
      </c>
      <c r="C3607" s="232">
        <v>4.3048891608000002</v>
      </c>
    </row>
    <row r="3608" spans="1:3" x14ac:dyDescent="0.25">
      <c r="A3608" s="117">
        <v>45441</v>
      </c>
      <c r="B3608" s="105">
        <v>7</v>
      </c>
      <c r="C3608" s="232">
        <v>4.6577203680999997</v>
      </c>
    </row>
    <row r="3609" spans="1:3" x14ac:dyDescent="0.25">
      <c r="A3609" s="117">
        <v>45441</v>
      </c>
      <c r="B3609" s="105">
        <v>8</v>
      </c>
      <c r="C3609" s="232">
        <v>4.8172925725000004</v>
      </c>
    </row>
    <row r="3610" spans="1:3" x14ac:dyDescent="0.25">
      <c r="A3610" s="117">
        <v>45441</v>
      </c>
      <c r="B3610" s="105">
        <v>9</v>
      </c>
      <c r="C3610" s="232">
        <v>5.0833590704000002</v>
      </c>
    </row>
    <row r="3611" spans="1:3" x14ac:dyDescent="0.25">
      <c r="A3611" s="117">
        <v>45441</v>
      </c>
      <c r="B3611" s="105">
        <v>10</v>
      </c>
      <c r="C3611" s="232">
        <v>5.3880772711000002</v>
      </c>
    </row>
    <row r="3612" spans="1:3" x14ac:dyDescent="0.25">
      <c r="A3612" s="117">
        <v>45441</v>
      </c>
      <c r="B3612" s="105">
        <v>11</v>
      </c>
      <c r="C3612" s="232">
        <v>5.4131985783000003</v>
      </c>
    </row>
    <row r="3613" spans="1:3" x14ac:dyDescent="0.25">
      <c r="A3613" s="117">
        <v>45441</v>
      </c>
      <c r="B3613" s="105">
        <v>12</v>
      </c>
      <c r="C3613" s="232">
        <v>5.4707721562999998</v>
      </c>
    </row>
    <row r="3614" spans="1:3" x14ac:dyDescent="0.25">
      <c r="A3614" s="117">
        <v>45441</v>
      </c>
      <c r="B3614" s="105">
        <v>13</v>
      </c>
      <c r="C3614" s="232">
        <v>5.4480034795999996</v>
      </c>
    </row>
    <row r="3615" spans="1:3" x14ac:dyDescent="0.25">
      <c r="A3615" s="117">
        <v>45441</v>
      </c>
      <c r="B3615" s="105">
        <v>14</v>
      </c>
      <c r="C3615" s="232">
        <v>5.4563348090000003</v>
      </c>
    </row>
    <row r="3616" spans="1:3" x14ac:dyDescent="0.25">
      <c r="A3616" s="117">
        <v>45441</v>
      </c>
      <c r="B3616" s="105">
        <v>15</v>
      </c>
      <c r="C3616" s="232">
        <v>5.4328532722</v>
      </c>
    </row>
    <row r="3617" spans="1:3" x14ac:dyDescent="0.25">
      <c r="A3617" s="117">
        <v>45441</v>
      </c>
      <c r="B3617" s="105">
        <v>16</v>
      </c>
      <c r="C3617" s="232">
        <v>5.3921802069</v>
      </c>
    </row>
    <row r="3618" spans="1:3" x14ac:dyDescent="0.25">
      <c r="A3618" s="117">
        <v>45441</v>
      </c>
      <c r="B3618" s="105">
        <v>17</v>
      </c>
      <c r="C3618" s="232">
        <v>5.0199725652999998</v>
      </c>
    </row>
    <row r="3619" spans="1:3" x14ac:dyDescent="0.25">
      <c r="A3619" s="117">
        <v>45441</v>
      </c>
      <c r="B3619" s="105">
        <v>18</v>
      </c>
      <c r="C3619" s="232">
        <v>4.7688093572000003</v>
      </c>
    </row>
    <row r="3620" spans="1:3" x14ac:dyDescent="0.25">
      <c r="A3620" s="117">
        <v>45441</v>
      </c>
      <c r="B3620" s="105">
        <v>19</v>
      </c>
      <c r="C3620" s="232">
        <v>4.6319926460999996</v>
      </c>
    </row>
    <row r="3621" spans="1:3" x14ac:dyDescent="0.25">
      <c r="A3621" s="117">
        <v>45441</v>
      </c>
      <c r="B3621" s="105">
        <v>20</v>
      </c>
      <c r="C3621" s="232">
        <v>4.6313582464999996</v>
      </c>
    </row>
    <row r="3622" spans="1:3" x14ac:dyDescent="0.25">
      <c r="A3622" s="117">
        <v>45441</v>
      </c>
      <c r="B3622" s="105">
        <v>21</v>
      </c>
      <c r="C3622" s="232">
        <v>4.6324205634000002</v>
      </c>
    </row>
    <row r="3623" spans="1:3" x14ac:dyDescent="0.25">
      <c r="A3623" s="117">
        <v>45441</v>
      </c>
      <c r="B3623" s="105">
        <v>22</v>
      </c>
      <c r="C3623" s="232">
        <v>4.7543010565000001</v>
      </c>
    </row>
    <row r="3624" spans="1:3" x14ac:dyDescent="0.25">
      <c r="A3624" s="117">
        <v>45441</v>
      </c>
      <c r="B3624" s="105">
        <v>23</v>
      </c>
      <c r="C3624" s="232">
        <v>4.7195106513000002</v>
      </c>
    </row>
    <row r="3625" spans="1:3" x14ac:dyDescent="0.25">
      <c r="A3625" s="117">
        <v>45441</v>
      </c>
      <c r="B3625" s="105">
        <v>24</v>
      </c>
      <c r="C3625" s="232">
        <v>4.6707964788999998</v>
      </c>
    </row>
    <row r="3626" spans="1:3" x14ac:dyDescent="0.25">
      <c r="A3626" s="117">
        <v>45442</v>
      </c>
      <c r="B3626" s="105">
        <v>1</v>
      </c>
      <c r="C3626" s="232">
        <v>4.6122197577000001</v>
      </c>
    </row>
    <row r="3627" spans="1:3" x14ac:dyDescent="0.25">
      <c r="A3627" s="117">
        <v>45442</v>
      </c>
      <c r="B3627" s="105">
        <v>2</v>
      </c>
      <c r="C3627" s="232">
        <v>4.8194120184999996</v>
      </c>
    </row>
    <row r="3628" spans="1:3" x14ac:dyDescent="0.25">
      <c r="A3628" s="117">
        <v>45442</v>
      </c>
      <c r="B3628" s="105">
        <v>3</v>
      </c>
      <c r="C3628" s="232">
        <v>4.7097362065999997</v>
      </c>
    </row>
    <row r="3629" spans="1:3" x14ac:dyDescent="0.25">
      <c r="A3629" s="117">
        <v>45442</v>
      </c>
      <c r="B3629" s="105">
        <v>4</v>
      </c>
      <c r="C3629" s="232">
        <v>4.5561731879999998</v>
      </c>
    </row>
    <row r="3630" spans="1:3" x14ac:dyDescent="0.25">
      <c r="A3630" s="117">
        <v>45442</v>
      </c>
      <c r="B3630" s="105">
        <v>5</v>
      </c>
      <c r="C3630" s="232">
        <v>4.6128650517000001</v>
      </c>
    </row>
    <row r="3631" spans="1:3" x14ac:dyDescent="0.25">
      <c r="A3631" s="117">
        <v>45442</v>
      </c>
      <c r="B3631" s="105">
        <v>6</v>
      </c>
      <c r="C3631" s="232">
        <v>4.6012125557000001</v>
      </c>
    </row>
    <row r="3632" spans="1:3" x14ac:dyDescent="0.25">
      <c r="A3632" s="117">
        <v>45442</v>
      </c>
      <c r="B3632" s="105">
        <v>7</v>
      </c>
      <c r="C3632" s="232">
        <v>4.8473139652999997</v>
      </c>
    </row>
    <row r="3633" spans="1:3" x14ac:dyDescent="0.25">
      <c r="A3633" s="117">
        <v>45442</v>
      </c>
      <c r="B3633" s="105">
        <v>8</v>
      </c>
      <c r="C3633" s="232">
        <v>4.8625561224</v>
      </c>
    </row>
    <row r="3634" spans="1:3" x14ac:dyDescent="0.25">
      <c r="A3634" s="117">
        <v>45442</v>
      </c>
      <c r="B3634" s="105">
        <v>9</v>
      </c>
      <c r="C3634" s="232">
        <v>4.8951996771999999</v>
      </c>
    </row>
    <row r="3635" spans="1:3" x14ac:dyDescent="0.25">
      <c r="A3635" s="117">
        <v>45442</v>
      </c>
      <c r="B3635" s="105">
        <v>10</v>
      </c>
      <c r="C3635" s="232">
        <v>5.0757140815000001</v>
      </c>
    </row>
    <row r="3636" spans="1:3" x14ac:dyDescent="0.25">
      <c r="A3636" s="117">
        <v>45442</v>
      </c>
      <c r="B3636" s="105">
        <v>11</v>
      </c>
      <c r="C3636" s="232">
        <v>5.1649783636000004</v>
      </c>
    </row>
    <row r="3637" spans="1:3" x14ac:dyDescent="0.25">
      <c r="A3637" s="117">
        <v>45442</v>
      </c>
      <c r="B3637" s="105">
        <v>12</v>
      </c>
      <c r="C3637" s="232">
        <v>5.0467600103999999</v>
      </c>
    </row>
    <row r="3638" spans="1:3" x14ac:dyDescent="0.25">
      <c r="A3638" s="117">
        <v>45442</v>
      </c>
      <c r="B3638" s="105">
        <v>13</v>
      </c>
      <c r="C3638" s="232">
        <v>4.9652662054999999</v>
      </c>
    </row>
    <row r="3639" spans="1:3" x14ac:dyDescent="0.25">
      <c r="A3639" s="117">
        <v>45442</v>
      </c>
      <c r="B3639" s="105">
        <v>14</v>
      </c>
      <c r="C3639" s="232">
        <v>5.1158859563999997</v>
      </c>
    </row>
    <row r="3640" spans="1:3" x14ac:dyDescent="0.25">
      <c r="A3640" s="117">
        <v>45442</v>
      </c>
      <c r="B3640" s="105">
        <v>15</v>
      </c>
      <c r="C3640" s="232">
        <v>5.1436687933999998</v>
      </c>
    </row>
    <row r="3641" spans="1:3" x14ac:dyDescent="0.25">
      <c r="A3641" s="117">
        <v>45442</v>
      </c>
      <c r="B3641" s="105">
        <v>16</v>
      </c>
      <c r="C3641" s="232">
        <v>5.1805390019999997</v>
      </c>
    </row>
    <row r="3642" spans="1:3" x14ac:dyDescent="0.25">
      <c r="A3642" s="117">
        <v>45442</v>
      </c>
      <c r="B3642" s="105">
        <v>17</v>
      </c>
      <c r="C3642" s="232">
        <v>5.2251679997</v>
      </c>
    </row>
    <row r="3643" spans="1:3" x14ac:dyDescent="0.25">
      <c r="A3643" s="117">
        <v>45442</v>
      </c>
      <c r="B3643" s="105">
        <v>18</v>
      </c>
      <c r="C3643" s="232">
        <v>4.7915314031999996</v>
      </c>
    </row>
    <row r="3644" spans="1:3" x14ac:dyDescent="0.25">
      <c r="A3644" s="117">
        <v>45442</v>
      </c>
      <c r="B3644" s="105">
        <v>19</v>
      </c>
      <c r="C3644" s="232">
        <v>4.6847077336999998</v>
      </c>
    </row>
    <row r="3645" spans="1:3" x14ac:dyDescent="0.25">
      <c r="A3645" s="117">
        <v>45442</v>
      </c>
      <c r="B3645" s="105">
        <v>20</v>
      </c>
      <c r="C3645" s="232">
        <v>4.6460017704999999</v>
      </c>
    </row>
    <row r="3646" spans="1:3" x14ac:dyDescent="0.25">
      <c r="A3646" s="117">
        <v>45442</v>
      </c>
      <c r="B3646" s="105">
        <v>21</v>
      </c>
      <c r="C3646" s="232">
        <v>4.6723961493999999</v>
      </c>
    </row>
    <row r="3647" spans="1:3" x14ac:dyDescent="0.25">
      <c r="A3647" s="117">
        <v>45442</v>
      </c>
      <c r="B3647" s="105">
        <v>22</v>
      </c>
      <c r="C3647" s="232">
        <v>4.8494765629999996</v>
      </c>
    </row>
    <row r="3648" spans="1:3" x14ac:dyDescent="0.25">
      <c r="A3648" s="117">
        <v>45442</v>
      </c>
      <c r="B3648" s="105">
        <v>23</v>
      </c>
      <c r="C3648" s="232">
        <v>4.7576178593999989</v>
      </c>
    </row>
    <row r="3649" spans="1:3" x14ac:dyDescent="0.25">
      <c r="A3649" s="117">
        <v>45442</v>
      </c>
      <c r="B3649" s="105">
        <v>24</v>
      </c>
      <c r="C3649" s="232">
        <v>4.7022895819999997</v>
      </c>
    </row>
    <row r="3650" spans="1:3" x14ac:dyDescent="0.25">
      <c r="A3650" s="117">
        <v>45443</v>
      </c>
      <c r="B3650" s="105">
        <v>1</v>
      </c>
      <c r="C3650" s="232">
        <v>4.6567683111999996</v>
      </c>
    </row>
    <row r="3651" spans="1:3" x14ac:dyDescent="0.25">
      <c r="A3651" s="117">
        <v>45443</v>
      </c>
      <c r="B3651" s="105">
        <v>2</v>
      </c>
      <c r="C3651" s="232">
        <v>4.6567683111999996</v>
      </c>
    </row>
    <row r="3652" spans="1:3" x14ac:dyDescent="0.25">
      <c r="A3652" s="117">
        <v>45443</v>
      </c>
      <c r="B3652" s="105">
        <v>3</v>
      </c>
      <c r="C3652" s="232">
        <v>4.7508820196999997</v>
      </c>
    </row>
    <row r="3653" spans="1:3" x14ac:dyDescent="0.25">
      <c r="A3653" s="117">
        <v>45443</v>
      </c>
      <c r="B3653" s="105">
        <v>4</v>
      </c>
      <c r="C3653" s="232">
        <v>4.6563228155000003</v>
      </c>
    </row>
    <row r="3654" spans="1:3" x14ac:dyDescent="0.25">
      <c r="A3654" s="117">
        <v>45443</v>
      </c>
      <c r="B3654" s="105">
        <v>5</v>
      </c>
      <c r="C3654" s="232">
        <v>4.5152342841999999</v>
      </c>
    </row>
    <row r="3655" spans="1:3" x14ac:dyDescent="0.25">
      <c r="A3655" s="117">
        <v>45443</v>
      </c>
      <c r="B3655" s="105">
        <v>6</v>
      </c>
      <c r="C3655" s="232">
        <v>4.5589669195999996</v>
      </c>
    </row>
    <row r="3656" spans="1:3" x14ac:dyDescent="0.25">
      <c r="A3656" s="117">
        <v>45443</v>
      </c>
      <c r="B3656" s="105">
        <v>7</v>
      </c>
      <c r="C3656" s="232">
        <v>4.6404061284000004</v>
      </c>
    </row>
    <row r="3657" spans="1:3" x14ac:dyDescent="0.25">
      <c r="A3657" s="117">
        <v>45443</v>
      </c>
      <c r="B3657" s="105">
        <v>8</v>
      </c>
      <c r="C3657" s="232">
        <v>4.8475966194</v>
      </c>
    </row>
    <row r="3658" spans="1:3" x14ac:dyDescent="0.25">
      <c r="A3658" s="117">
        <v>45443</v>
      </c>
      <c r="B3658" s="105">
        <v>9</v>
      </c>
      <c r="C3658" s="232">
        <v>4.8916584782000001</v>
      </c>
    </row>
    <row r="3659" spans="1:3" x14ac:dyDescent="0.25">
      <c r="A3659" s="117">
        <v>45443</v>
      </c>
      <c r="B3659" s="105">
        <v>10</v>
      </c>
      <c r="C3659" s="232">
        <v>5.0342407537999998</v>
      </c>
    </row>
    <row r="3660" spans="1:3" x14ac:dyDescent="0.25">
      <c r="A3660" s="117">
        <v>45443</v>
      </c>
      <c r="B3660" s="105">
        <v>11</v>
      </c>
      <c r="C3660" s="232">
        <v>5.0935187994</v>
      </c>
    </row>
    <row r="3661" spans="1:3" x14ac:dyDescent="0.25">
      <c r="A3661" s="117">
        <v>45443</v>
      </c>
      <c r="B3661" s="105">
        <v>12</v>
      </c>
      <c r="C3661" s="232">
        <v>5.1590613715</v>
      </c>
    </row>
    <row r="3662" spans="1:3" x14ac:dyDescent="0.25">
      <c r="A3662" s="117">
        <v>45443</v>
      </c>
      <c r="B3662" s="105">
        <v>13</v>
      </c>
      <c r="C3662" s="232">
        <v>5.2419966130000004</v>
      </c>
    </row>
    <row r="3663" spans="1:3" x14ac:dyDescent="0.25">
      <c r="A3663" s="117">
        <v>45443</v>
      </c>
      <c r="B3663" s="105">
        <v>14</v>
      </c>
      <c r="C3663" s="232">
        <v>5.3219604191999998</v>
      </c>
    </row>
    <row r="3664" spans="1:3" x14ac:dyDescent="0.25">
      <c r="A3664" s="117">
        <v>45443</v>
      </c>
      <c r="B3664" s="105">
        <v>15</v>
      </c>
      <c r="C3664" s="232">
        <v>5.1799635932000001</v>
      </c>
    </row>
    <row r="3665" spans="1:3" x14ac:dyDescent="0.25">
      <c r="A3665" s="117">
        <v>45443</v>
      </c>
      <c r="B3665" s="105">
        <v>16</v>
      </c>
      <c r="C3665" s="232">
        <v>5.0069584356999997</v>
      </c>
    </row>
    <row r="3666" spans="1:3" x14ac:dyDescent="0.25">
      <c r="A3666" s="117">
        <v>45443</v>
      </c>
      <c r="B3666" s="105">
        <v>17</v>
      </c>
      <c r="C3666" s="232">
        <v>4.7617671516</v>
      </c>
    </row>
    <row r="3667" spans="1:3" x14ac:dyDescent="0.25">
      <c r="A3667" s="117">
        <v>45443</v>
      </c>
      <c r="B3667" s="105">
        <v>18</v>
      </c>
      <c r="C3667" s="232">
        <v>4.7942473150999998</v>
      </c>
    </row>
    <row r="3668" spans="1:3" x14ac:dyDescent="0.25">
      <c r="A3668" s="117">
        <v>45443</v>
      </c>
      <c r="B3668" s="105">
        <v>19</v>
      </c>
      <c r="C3668" s="232">
        <v>4.8303799136999999</v>
      </c>
    </row>
    <row r="3669" spans="1:3" x14ac:dyDescent="0.25">
      <c r="A3669" s="117">
        <v>45443</v>
      </c>
      <c r="B3669" s="105">
        <v>20</v>
      </c>
      <c r="C3669" s="232">
        <v>4.7815379032000003</v>
      </c>
    </row>
    <row r="3670" spans="1:3" x14ac:dyDescent="0.25">
      <c r="A3670" s="117">
        <v>45443</v>
      </c>
      <c r="B3670" s="105">
        <v>21</v>
      </c>
      <c r="C3670" s="232">
        <v>4.7171716011000004</v>
      </c>
    </row>
    <row r="3671" spans="1:3" x14ac:dyDescent="0.25">
      <c r="A3671" s="117">
        <v>45443</v>
      </c>
      <c r="B3671" s="105">
        <v>22</v>
      </c>
      <c r="C3671" s="232">
        <v>4.6959733587999999</v>
      </c>
    </row>
    <row r="3672" spans="1:3" x14ac:dyDescent="0.25">
      <c r="A3672" s="117">
        <v>45443</v>
      </c>
      <c r="B3672" s="105">
        <v>23</v>
      </c>
      <c r="C3672" s="232">
        <v>4.6528150946000002</v>
      </c>
    </row>
    <row r="3673" spans="1:3" x14ac:dyDescent="0.25">
      <c r="A3673" s="117">
        <v>45443</v>
      </c>
      <c r="B3673" s="105">
        <v>24</v>
      </c>
      <c r="C3673" s="232">
        <v>4.4670292972999999</v>
      </c>
    </row>
    <row r="3674" spans="1:3" x14ac:dyDescent="0.25">
      <c r="A3674" s="117">
        <v>45444</v>
      </c>
      <c r="B3674" s="105">
        <v>1</v>
      </c>
      <c r="C3674" s="232">
        <v>4.5181219181000003</v>
      </c>
    </row>
    <row r="3675" spans="1:3" x14ac:dyDescent="0.25">
      <c r="A3675" s="117">
        <v>45444</v>
      </c>
      <c r="B3675" s="105">
        <v>2</v>
      </c>
      <c r="C3675" s="232">
        <v>4.7611163948000002</v>
      </c>
    </row>
    <row r="3676" spans="1:3" x14ac:dyDescent="0.25">
      <c r="A3676" s="117">
        <v>45444</v>
      </c>
      <c r="B3676" s="105">
        <v>3</v>
      </c>
      <c r="C3676" s="232">
        <v>4.4406159368000004</v>
      </c>
    </row>
    <row r="3677" spans="1:3" x14ac:dyDescent="0.25">
      <c r="A3677" s="117">
        <v>45444</v>
      </c>
      <c r="B3677" s="105">
        <v>4</v>
      </c>
      <c r="C3677" s="232">
        <v>4.3457618108</v>
      </c>
    </row>
    <row r="3678" spans="1:3" x14ac:dyDescent="0.25">
      <c r="A3678" s="117">
        <v>45444</v>
      </c>
      <c r="B3678" s="105">
        <v>5</v>
      </c>
      <c r="C3678" s="232">
        <v>4.4266378484000004</v>
      </c>
    </row>
    <row r="3679" spans="1:3" x14ac:dyDescent="0.25">
      <c r="A3679" s="117">
        <v>45444</v>
      </c>
      <c r="B3679" s="105">
        <v>6</v>
      </c>
      <c r="C3679" s="232">
        <v>4.3872360235999999</v>
      </c>
    </row>
    <row r="3680" spans="1:3" x14ac:dyDescent="0.25">
      <c r="A3680" s="117">
        <v>45444</v>
      </c>
      <c r="B3680" s="105">
        <v>7</v>
      </c>
      <c r="C3680" s="232">
        <v>4.3388015144000001</v>
      </c>
    </row>
    <row r="3681" spans="1:3" x14ac:dyDescent="0.25">
      <c r="A3681" s="117">
        <v>45444</v>
      </c>
      <c r="B3681" s="105">
        <v>8</v>
      </c>
      <c r="C3681" s="232">
        <v>4.1954510504</v>
      </c>
    </row>
    <row r="3682" spans="1:3" x14ac:dyDescent="0.25">
      <c r="A3682" s="117">
        <v>45444</v>
      </c>
      <c r="B3682" s="105">
        <v>9</v>
      </c>
      <c r="C3682" s="232">
        <v>4.1826759037999999</v>
      </c>
    </row>
    <row r="3683" spans="1:3" x14ac:dyDescent="0.25">
      <c r="A3683" s="117">
        <v>45444</v>
      </c>
      <c r="B3683" s="105">
        <v>10</v>
      </c>
      <c r="C3683" s="232">
        <v>4.1307692877999997</v>
      </c>
    </row>
    <row r="3684" spans="1:3" x14ac:dyDescent="0.25">
      <c r="A3684" s="117">
        <v>45444</v>
      </c>
      <c r="B3684" s="105">
        <v>11</v>
      </c>
      <c r="C3684" s="232">
        <v>4.1932948310000002</v>
      </c>
    </row>
    <row r="3685" spans="1:3" x14ac:dyDescent="0.25">
      <c r="A3685" s="117">
        <v>45444</v>
      </c>
      <c r="B3685" s="105">
        <v>12</v>
      </c>
      <c r="C3685" s="232">
        <v>4.1004851688999997</v>
      </c>
    </row>
    <row r="3686" spans="1:3" x14ac:dyDescent="0.25">
      <c r="A3686" s="117">
        <v>45444</v>
      </c>
      <c r="B3686" s="105">
        <v>13</v>
      </c>
      <c r="C3686" s="232">
        <v>4.1602707219999999</v>
      </c>
    </row>
    <row r="3687" spans="1:3" x14ac:dyDescent="0.25">
      <c r="A3687" s="117">
        <v>45444</v>
      </c>
      <c r="B3687" s="105">
        <v>14</v>
      </c>
      <c r="C3687" s="232">
        <v>4.1517714849000003</v>
      </c>
    </row>
    <row r="3688" spans="1:3" x14ac:dyDescent="0.25">
      <c r="A3688" s="117">
        <v>45444</v>
      </c>
      <c r="B3688" s="105">
        <v>15</v>
      </c>
      <c r="C3688" s="232">
        <v>4.2567173163999996</v>
      </c>
    </row>
    <row r="3689" spans="1:3" x14ac:dyDescent="0.25">
      <c r="A3689" s="117">
        <v>45444</v>
      </c>
      <c r="B3689" s="105">
        <v>16</v>
      </c>
      <c r="C3689" s="232">
        <v>4.2465608830999999</v>
      </c>
    </row>
    <row r="3690" spans="1:3" x14ac:dyDescent="0.25">
      <c r="A3690" s="117">
        <v>45444</v>
      </c>
      <c r="B3690" s="105">
        <v>17</v>
      </c>
      <c r="C3690" s="232">
        <v>4.2419390264999999</v>
      </c>
    </row>
    <row r="3691" spans="1:3" x14ac:dyDescent="0.25">
      <c r="A3691" s="117">
        <v>45444</v>
      </c>
      <c r="B3691" s="105">
        <v>18</v>
      </c>
      <c r="C3691" s="232">
        <v>4.2615313727000004</v>
      </c>
    </row>
    <row r="3692" spans="1:3" x14ac:dyDescent="0.25">
      <c r="A3692" s="117">
        <v>45444</v>
      </c>
      <c r="B3692" s="105">
        <v>19</v>
      </c>
      <c r="C3692" s="232">
        <v>4.3165553593999997</v>
      </c>
    </row>
    <row r="3693" spans="1:3" x14ac:dyDescent="0.25">
      <c r="A3693" s="117">
        <v>45444</v>
      </c>
      <c r="B3693" s="105">
        <v>20</v>
      </c>
      <c r="C3693" s="232">
        <v>4.2792084355000011</v>
      </c>
    </row>
    <row r="3694" spans="1:3" x14ac:dyDescent="0.25">
      <c r="A3694" s="117">
        <v>45444</v>
      </c>
      <c r="B3694" s="105">
        <v>21</v>
      </c>
      <c r="C3694" s="232">
        <v>4.3040399176999999</v>
      </c>
    </row>
    <row r="3695" spans="1:3" x14ac:dyDescent="0.25">
      <c r="A3695" s="117">
        <v>45444</v>
      </c>
      <c r="B3695" s="105">
        <v>22</v>
      </c>
      <c r="C3695" s="232">
        <v>4.3362734989999998</v>
      </c>
    </row>
    <row r="3696" spans="1:3" x14ac:dyDescent="0.25">
      <c r="A3696" s="117">
        <v>45444</v>
      </c>
      <c r="B3696" s="105">
        <v>23</v>
      </c>
      <c r="C3696" s="232">
        <v>4.4496435247999999</v>
      </c>
    </row>
    <row r="3697" spans="1:3" x14ac:dyDescent="0.25">
      <c r="A3697" s="117">
        <v>45444</v>
      </c>
      <c r="B3697" s="105">
        <v>24</v>
      </c>
      <c r="C3697" s="232">
        <v>4.4762810674000004</v>
      </c>
    </row>
    <row r="3698" spans="1:3" x14ac:dyDescent="0.25">
      <c r="A3698" s="117">
        <v>45445</v>
      </c>
      <c r="B3698" s="105">
        <v>1</v>
      </c>
      <c r="C3698" s="232">
        <v>4.4514348761000004</v>
      </c>
    </row>
    <row r="3699" spans="1:3" x14ac:dyDescent="0.25">
      <c r="A3699" s="117">
        <v>45445</v>
      </c>
      <c r="B3699" s="105">
        <v>2</v>
      </c>
      <c r="C3699" s="232">
        <v>4.4313414311999999</v>
      </c>
    </row>
    <row r="3700" spans="1:3" x14ac:dyDescent="0.25">
      <c r="A3700" s="117">
        <v>45445</v>
      </c>
      <c r="B3700" s="105">
        <v>3</v>
      </c>
      <c r="C3700" s="232">
        <v>4.4527089849000001</v>
      </c>
    </row>
    <row r="3701" spans="1:3" x14ac:dyDescent="0.25">
      <c r="A3701" s="117">
        <v>45445</v>
      </c>
      <c r="B3701" s="105">
        <v>4</v>
      </c>
      <c r="C3701" s="232">
        <v>4.4460813605</v>
      </c>
    </row>
    <row r="3702" spans="1:3" x14ac:dyDescent="0.25">
      <c r="A3702" s="117">
        <v>45445</v>
      </c>
      <c r="B3702" s="105">
        <v>5</v>
      </c>
      <c r="C3702" s="232">
        <v>4.4300607002000003</v>
      </c>
    </row>
    <row r="3703" spans="1:3" x14ac:dyDescent="0.25">
      <c r="A3703" s="117">
        <v>45445</v>
      </c>
      <c r="B3703" s="105">
        <v>6</v>
      </c>
      <c r="C3703" s="232">
        <v>4.4838175055000002</v>
      </c>
    </row>
    <row r="3704" spans="1:3" x14ac:dyDescent="0.25">
      <c r="A3704" s="117">
        <v>45445</v>
      </c>
      <c r="B3704" s="105">
        <v>7</v>
      </c>
      <c r="C3704" s="232">
        <v>4.4453680729</v>
      </c>
    </row>
    <row r="3705" spans="1:3" x14ac:dyDescent="0.25">
      <c r="A3705" s="117">
        <v>45445</v>
      </c>
      <c r="B3705" s="105">
        <v>8</v>
      </c>
      <c r="C3705" s="232">
        <v>4.3655028080999987</v>
      </c>
    </row>
    <row r="3706" spans="1:3" x14ac:dyDescent="0.25">
      <c r="A3706" s="117">
        <v>45445</v>
      </c>
      <c r="B3706" s="105">
        <v>9</v>
      </c>
      <c r="C3706" s="232">
        <v>4.3519494939000003</v>
      </c>
    </row>
    <row r="3707" spans="1:3" x14ac:dyDescent="0.25">
      <c r="A3707" s="117">
        <v>45445</v>
      </c>
      <c r="B3707" s="105">
        <v>10</v>
      </c>
      <c r="C3707" s="232">
        <v>4.3031901556000003</v>
      </c>
    </row>
    <row r="3708" spans="1:3" x14ac:dyDescent="0.25">
      <c r="A3708" s="117">
        <v>45445</v>
      </c>
      <c r="B3708" s="105">
        <v>11</v>
      </c>
      <c r="C3708" s="232">
        <v>4.3260873419000001</v>
      </c>
    </row>
    <row r="3709" spans="1:3" x14ac:dyDescent="0.25">
      <c r="A3709" s="117">
        <v>45445</v>
      </c>
      <c r="B3709" s="105">
        <v>12</v>
      </c>
      <c r="C3709" s="232">
        <v>4.3272772834</v>
      </c>
    </row>
    <row r="3710" spans="1:3" x14ac:dyDescent="0.25">
      <c r="A3710" s="117">
        <v>45445</v>
      </c>
      <c r="B3710" s="105">
        <v>13</v>
      </c>
      <c r="C3710" s="232">
        <v>4.3352531744</v>
      </c>
    </row>
    <row r="3711" spans="1:3" x14ac:dyDescent="0.25">
      <c r="A3711" s="117">
        <v>45445</v>
      </c>
      <c r="B3711" s="105">
        <v>14</v>
      </c>
      <c r="C3711" s="232">
        <v>4.3474266974000004</v>
      </c>
    </row>
    <row r="3712" spans="1:3" x14ac:dyDescent="0.25">
      <c r="A3712" s="117">
        <v>45445</v>
      </c>
      <c r="B3712" s="105">
        <v>15</v>
      </c>
      <c r="C3712" s="232">
        <v>4.2674193427000002</v>
      </c>
    </row>
    <row r="3713" spans="1:3" x14ac:dyDescent="0.25">
      <c r="A3713" s="117">
        <v>45445</v>
      </c>
      <c r="B3713" s="105">
        <v>16</v>
      </c>
      <c r="C3713" s="232">
        <v>4.1804614875999997</v>
      </c>
    </row>
    <row r="3714" spans="1:3" x14ac:dyDescent="0.25">
      <c r="A3714" s="117">
        <v>45445</v>
      </c>
      <c r="B3714" s="105">
        <v>17</v>
      </c>
      <c r="C3714" s="232">
        <v>4.1416983344</v>
      </c>
    </row>
    <row r="3715" spans="1:3" x14ac:dyDescent="0.25">
      <c r="A3715" s="117">
        <v>45445</v>
      </c>
      <c r="B3715" s="105">
        <v>18</v>
      </c>
      <c r="C3715" s="232">
        <v>4.1443724675000002</v>
      </c>
    </row>
    <row r="3716" spans="1:3" x14ac:dyDescent="0.25">
      <c r="A3716" s="117">
        <v>45445</v>
      </c>
      <c r="B3716" s="105">
        <v>19</v>
      </c>
      <c r="C3716" s="232">
        <v>4.1395225530999999</v>
      </c>
    </row>
    <row r="3717" spans="1:3" x14ac:dyDescent="0.25">
      <c r="A3717" s="117">
        <v>45445</v>
      </c>
      <c r="B3717" s="105">
        <v>20</v>
      </c>
      <c r="C3717" s="232">
        <v>4.1299255986999999</v>
      </c>
    </row>
    <row r="3718" spans="1:3" x14ac:dyDescent="0.25">
      <c r="A3718" s="117">
        <v>45445</v>
      </c>
      <c r="B3718" s="105">
        <v>21</v>
      </c>
      <c r="C3718" s="232">
        <v>4.1367978521</v>
      </c>
    </row>
    <row r="3719" spans="1:3" x14ac:dyDescent="0.25">
      <c r="A3719" s="117">
        <v>45445</v>
      </c>
      <c r="B3719" s="105">
        <v>22</v>
      </c>
      <c r="C3719" s="232">
        <v>4.1960198065999998</v>
      </c>
    </row>
    <row r="3720" spans="1:3" x14ac:dyDescent="0.25">
      <c r="A3720" s="117">
        <v>45445</v>
      </c>
      <c r="B3720" s="105">
        <v>23</v>
      </c>
      <c r="C3720" s="232">
        <v>4.2685958564000002</v>
      </c>
    </row>
    <row r="3721" spans="1:3" x14ac:dyDescent="0.25">
      <c r="A3721" s="117">
        <v>45445</v>
      </c>
      <c r="B3721" s="105">
        <v>24</v>
      </c>
      <c r="C3721" s="232">
        <v>4.2839873357</v>
      </c>
    </row>
    <row r="3722" spans="1:3" x14ac:dyDescent="0.25">
      <c r="A3722" s="117">
        <v>45446</v>
      </c>
      <c r="B3722" s="105">
        <v>1</v>
      </c>
      <c r="C3722" s="232">
        <v>4.2950396124000001</v>
      </c>
    </row>
    <row r="3723" spans="1:3" x14ac:dyDescent="0.25">
      <c r="A3723" s="117">
        <v>45446</v>
      </c>
      <c r="B3723" s="105">
        <v>2</v>
      </c>
      <c r="C3723" s="232">
        <v>4.1927786258999991</v>
      </c>
    </row>
    <row r="3724" spans="1:3" x14ac:dyDescent="0.25">
      <c r="A3724" s="117">
        <v>45446</v>
      </c>
      <c r="B3724" s="105">
        <v>3</v>
      </c>
      <c r="C3724" s="232">
        <v>4.1983843083999997</v>
      </c>
    </row>
    <row r="3725" spans="1:3" x14ac:dyDescent="0.25">
      <c r="A3725" s="117">
        <v>45446</v>
      </c>
      <c r="B3725" s="105">
        <v>4</v>
      </c>
      <c r="C3725" s="232">
        <v>4.1853350835000001</v>
      </c>
    </row>
    <row r="3726" spans="1:3" x14ac:dyDescent="0.25">
      <c r="A3726" s="117">
        <v>45446</v>
      </c>
      <c r="B3726" s="105">
        <v>5</v>
      </c>
      <c r="C3726" s="232">
        <v>4.1765195318000004</v>
      </c>
    </row>
    <row r="3727" spans="1:3" x14ac:dyDescent="0.25">
      <c r="A3727" s="117">
        <v>45446</v>
      </c>
      <c r="B3727" s="105">
        <v>6</v>
      </c>
      <c r="C3727" s="232">
        <v>4.1922051092999997</v>
      </c>
    </row>
    <row r="3728" spans="1:3" x14ac:dyDescent="0.25">
      <c r="A3728" s="117">
        <v>45446</v>
      </c>
      <c r="B3728" s="105">
        <v>7</v>
      </c>
      <c r="C3728" s="232">
        <v>4.444908173</v>
      </c>
    </row>
    <row r="3729" spans="1:3" x14ac:dyDescent="0.25">
      <c r="A3729" s="117">
        <v>45446</v>
      </c>
      <c r="B3729" s="105">
        <v>8</v>
      </c>
      <c r="C3729" s="232">
        <v>4.5428448798999996</v>
      </c>
    </row>
    <row r="3730" spans="1:3" x14ac:dyDescent="0.25">
      <c r="A3730" s="117">
        <v>45446</v>
      </c>
      <c r="B3730" s="105">
        <v>9</v>
      </c>
      <c r="C3730" s="232">
        <v>4.8711896367999996</v>
      </c>
    </row>
    <row r="3731" spans="1:3" x14ac:dyDescent="0.25">
      <c r="A3731" s="117">
        <v>45446</v>
      </c>
      <c r="B3731" s="105">
        <v>10</v>
      </c>
      <c r="C3731" s="232">
        <v>5.2268811041000003</v>
      </c>
    </row>
    <row r="3732" spans="1:3" x14ac:dyDescent="0.25">
      <c r="A3732" s="117">
        <v>45446</v>
      </c>
      <c r="B3732" s="105">
        <v>11</v>
      </c>
      <c r="C3732" s="232">
        <v>5.2440537114000003</v>
      </c>
    </row>
    <row r="3733" spans="1:3" x14ac:dyDescent="0.25">
      <c r="A3733" s="117">
        <v>45446</v>
      </c>
      <c r="B3733" s="105">
        <v>12</v>
      </c>
      <c r="C3733" s="232">
        <v>5.3606892097000003</v>
      </c>
    </row>
    <row r="3734" spans="1:3" x14ac:dyDescent="0.25">
      <c r="A3734" s="117">
        <v>45446</v>
      </c>
      <c r="B3734" s="105">
        <v>13</v>
      </c>
      <c r="C3734" s="232">
        <v>5.3170299993999999</v>
      </c>
    </row>
    <row r="3735" spans="1:3" x14ac:dyDescent="0.25">
      <c r="A3735" s="117">
        <v>45446</v>
      </c>
      <c r="B3735" s="105">
        <v>14</v>
      </c>
      <c r="C3735" s="232">
        <v>5.3424845282</v>
      </c>
    </row>
    <row r="3736" spans="1:3" x14ac:dyDescent="0.25">
      <c r="A3736" s="117">
        <v>45446</v>
      </c>
      <c r="B3736" s="105">
        <v>15</v>
      </c>
      <c r="C3736" s="232">
        <v>5.3757631843000002</v>
      </c>
    </row>
    <row r="3737" spans="1:3" x14ac:dyDescent="0.25">
      <c r="A3737" s="117">
        <v>45446</v>
      </c>
      <c r="B3737" s="105">
        <v>16</v>
      </c>
      <c r="C3737" s="232">
        <v>5.0993142402</v>
      </c>
    </row>
    <row r="3738" spans="1:3" x14ac:dyDescent="0.25">
      <c r="A3738" s="117">
        <v>45446</v>
      </c>
      <c r="B3738" s="105">
        <v>17</v>
      </c>
      <c r="C3738" s="232">
        <v>5.0033437200000002</v>
      </c>
    </row>
    <row r="3739" spans="1:3" x14ac:dyDescent="0.25">
      <c r="A3739" s="117">
        <v>45446</v>
      </c>
      <c r="B3739" s="105">
        <v>18</v>
      </c>
      <c r="C3739" s="232">
        <v>4.7376313787999997</v>
      </c>
    </row>
    <row r="3740" spans="1:3" x14ac:dyDescent="0.25">
      <c r="A3740" s="117">
        <v>45446</v>
      </c>
      <c r="B3740" s="105">
        <v>19</v>
      </c>
      <c r="C3740" s="232">
        <v>4.5355086982000001</v>
      </c>
    </row>
    <row r="3741" spans="1:3" x14ac:dyDescent="0.25">
      <c r="A3741" s="117">
        <v>45446</v>
      </c>
      <c r="B3741" s="105">
        <v>20</v>
      </c>
      <c r="C3741" s="232">
        <v>4.4293057257999999</v>
      </c>
    </row>
    <row r="3742" spans="1:3" x14ac:dyDescent="0.25">
      <c r="A3742" s="117">
        <v>45446</v>
      </c>
      <c r="B3742" s="105">
        <v>21</v>
      </c>
      <c r="C3742" s="232">
        <v>4.4426390081999996</v>
      </c>
    </row>
    <row r="3743" spans="1:3" x14ac:dyDescent="0.25">
      <c r="A3743" s="117">
        <v>45446</v>
      </c>
      <c r="B3743" s="105">
        <v>22</v>
      </c>
      <c r="C3743" s="232">
        <v>4.6170295417</v>
      </c>
    </row>
    <row r="3744" spans="1:3" x14ac:dyDescent="0.25">
      <c r="A3744" s="117">
        <v>45446</v>
      </c>
      <c r="B3744" s="105">
        <v>23</v>
      </c>
      <c r="C3744" s="232">
        <v>4.666560456</v>
      </c>
    </row>
    <row r="3745" spans="1:3" x14ac:dyDescent="0.25">
      <c r="A3745" s="117">
        <v>45446</v>
      </c>
      <c r="B3745" s="105">
        <v>24</v>
      </c>
      <c r="C3745" s="232">
        <v>4.637887879</v>
      </c>
    </row>
    <row r="3746" spans="1:3" x14ac:dyDescent="0.25">
      <c r="A3746" s="117">
        <v>45447</v>
      </c>
      <c r="B3746" s="105">
        <v>1</v>
      </c>
      <c r="C3746" s="232">
        <v>4.658154144900001</v>
      </c>
    </row>
    <row r="3747" spans="1:3" x14ac:dyDescent="0.25">
      <c r="A3747" s="117">
        <v>45447</v>
      </c>
      <c r="B3747" s="105">
        <v>2</v>
      </c>
      <c r="C3747" s="232">
        <v>4.6420200508000002</v>
      </c>
    </row>
    <row r="3748" spans="1:3" x14ac:dyDescent="0.25">
      <c r="A3748" s="117">
        <v>45447</v>
      </c>
      <c r="B3748" s="105">
        <v>3</v>
      </c>
      <c r="C3748" s="232">
        <v>4.7124272163000009</v>
      </c>
    </row>
    <row r="3749" spans="1:3" x14ac:dyDescent="0.25">
      <c r="A3749" s="117">
        <v>45447</v>
      </c>
      <c r="B3749" s="105">
        <v>4</v>
      </c>
      <c r="C3749" s="232">
        <v>4.7956440742000002</v>
      </c>
    </row>
    <row r="3750" spans="1:3" x14ac:dyDescent="0.25">
      <c r="A3750" s="117">
        <v>45447</v>
      </c>
      <c r="B3750" s="105">
        <v>5</v>
      </c>
      <c r="C3750" s="232">
        <v>4.7765109257000002</v>
      </c>
    </row>
    <row r="3751" spans="1:3" x14ac:dyDescent="0.25">
      <c r="A3751" s="117">
        <v>45447</v>
      </c>
      <c r="B3751" s="105">
        <v>6</v>
      </c>
      <c r="C3751" s="232">
        <v>4.7106940313000001</v>
      </c>
    </row>
    <row r="3752" spans="1:3" x14ac:dyDescent="0.25">
      <c r="A3752" s="117">
        <v>45447</v>
      </c>
      <c r="B3752" s="105">
        <v>7</v>
      </c>
      <c r="C3752" s="232">
        <v>4.8111606145000003</v>
      </c>
    </row>
    <row r="3753" spans="1:3" x14ac:dyDescent="0.25">
      <c r="A3753" s="117">
        <v>45447</v>
      </c>
      <c r="B3753" s="105">
        <v>8</v>
      </c>
      <c r="C3753" s="232">
        <v>4.8122998664000001</v>
      </c>
    </row>
    <row r="3754" spans="1:3" x14ac:dyDescent="0.25">
      <c r="A3754" s="117">
        <v>45447</v>
      </c>
      <c r="B3754" s="105">
        <v>9</v>
      </c>
      <c r="C3754" s="232">
        <v>2.6996171116999998</v>
      </c>
    </row>
    <row r="3755" spans="1:3" x14ac:dyDescent="0.25">
      <c r="A3755" s="117">
        <v>45447</v>
      </c>
      <c r="B3755" s="105">
        <v>10</v>
      </c>
      <c r="C3755" s="232">
        <v>2.5066979681000001</v>
      </c>
    </row>
    <row r="3756" spans="1:3" x14ac:dyDescent="0.25">
      <c r="A3756" s="117">
        <v>45447</v>
      </c>
      <c r="B3756" s="105">
        <v>11</v>
      </c>
      <c r="C3756" s="232">
        <v>2.4489490515000001</v>
      </c>
    </row>
    <row r="3757" spans="1:3" x14ac:dyDescent="0.25">
      <c r="A3757" s="117">
        <v>45447</v>
      </c>
      <c r="B3757" s="105">
        <v>12</v>
      </c>
      <c r="C3757" s="232">
        <v>2.5797702337000001</v>
      </c>
    </row>
    <row r="3758" spans="1:3" x14ac:dyDescent="0.25">
      <c r="A3758" s="117">
        <v>45447</v>
      </c>
      <c r="B3758" s="105">
        <v>13</v>
      </c>
      <c r="C3758" s="232">
        <v>2.5375171972000001</v>
      </c>
    </row>
    <row r="3759" spans="1:3" x14ac:dyDescent="0.25">
      <c r="A3759" s="117">
        <v>45447</v>
      </c>
      <c r="B3759" s="105">
        <v>14</v>
      </c>
      <c r="C3759" s="232">
        <v>2.6372317360999999</v>
      </c>
    </row>
    <row r="3760" spans="1:3" x14ac:dyDescent="0.25">
      <c r="A3760" s="117">
        <v>45447</v>
      </c>
      <c r="B3760" s="105">
        <v>15</v>
      </c>
      <c r="C3760" s="232">
        <v>2.5995158543999999</v>
      </c>
    </row>
    <row r="3761" spans="1:3" x14ac:dyDescent="0.25">
      <c r="A3761" s="117">
        <v>45447</v>
      </c>
      <c r="B3761" s="105">
        <v>16</v>
      </c>
      <c r="C3761" s="232">
        <v>2.2460950628999998</v>
      </c>
    </row>
    <row r="3762" spans="1:3" x14ac:dyDescent="0.25">
      <c r="A3762" s="117">
        <v>45447</v>
      </c>
      <c r="B3762" s="105">
        <v>17</v>
      </c>
      <c r="C3762" s="232">
        <v>2.0818283389999999</v>
      </c>
    </row>
    <row r="3763" spans="1:3" x14ac:dyDescent="0.25">
      <c r="A3763" s="117">
        <v>45447</v>
      </c>
      <c r="B3763" s="105">
        <v>18</v>
      </c>
      <c r="C3763" s="232">
        <v>3.6358750767000001</v>
      </c>
    </row>
    <row r="3764" spans="1:3" x14ac:dyDescent="0.25">
      <c r="A3764" s="117">
        <v>45447</v>
      </c>
      <c r="B3764" s="105">
        <v>19</v>
      </c>
      <c r="C3764" s="232">
        <v>4.9505229194</v>
      </c>
    </row>
    <row r="3765" spans="1:3" x14ac:dyDescent="0.25">
      <c r="A3765" s="117">
        <v>45447</v>
      </c>
      <c r="B3765" s="105">
        <v>20</v>
      </c>
      <c r="C3765" s="232">
        <v>4.8245594486999996</v>
      </c>
    </row>
    <row r="3766" spans="1:3" x14ac:dyDescent="0.25">
      <c r="A3766" s="117">
        <v>45447</v>
      </c>
      <c r="B3766" s="105">
        <v>21</v>
      </c>
      <c r="C3766" s="232">
        <v>4.791688111</v>
      </c>
    </row>
    <row r="3767" spans="1:3" x14ac:dyDescent="0.25">
      <c r="A3767" s="117">
        <v>45447</v>
      </c>
      <c r="B3767" s="105">
        <v>22</v>
      </c>
      <c r="C3767" s="232">
        <v>4.8997184760000003</v>
      </c>
    </row>
    <row r="3768" spans="1:3" x14ac:dyDescent="0.25">
      <c r="A3768" s="117">
        <v>45447</v>
      </c>
      <c r="B3768" s="105">
        <v>23</v>
      </c>
      <c r="C3768" s="232">
        <v>4.8449916692999997</v>
      </c>
    </row>
    <row r="3769" spans="1:3" x14ac:dyDescent="0.25">
      <c r="A3769" s="117">
        <v>45447</v>
      </c>
      <c r="B3769" s="105">
        <v>24</v>
      </c>
      <c r="C3769" s="232">
        <v>4.8257415167</v>
      </c>
    </row>
    <row r="3770" spans="1:3" x14ac:dyDescent="0.25">
      <c r="A3770" s="117">
        <v>45448</v>
      </c>
      <c r="B3770" s="105">
        <v>1</v>
      </c>
      <c r="C3770" s="232">
        <v>4.8463316044999996</v>
      </c>
    </row>
    <row r="3771" spans="1:3" x14ac:dyDescent="0.25">
      <c r="A3771" s="117">
        <v>45448</v>
      </c>
      <c r="B3771" s="105">
        <v>2</v>
      </c>
      <c r="C3771" s="232">
        <v>4.9053660893000002</v>
      </c>
    </row>
    <row r="3772" spans="1:3" x14ac:dyDescent="0.25">
      <c r="A3772" s="117">
        <v>45448</v>
      </c>
      <c r="B3772" s="105">
        <v>3</v>
      </c>
      <c r="C3772" s="232">
        <v>4.814984162</v>
      </c>
    </row>
    <row r="3773" spans="1:3" x14ac:dyDescent="0.25">
      <c r="A3773" s="117">
        <v>45448</v>
      </c>
      <c r="B3773" s="105">
        <v>4</v>
      </c>
      <c r="C3773" s="232">
        <v>4.7204308171999996</v>
      </c>
    </row>
    <row r="3774" spans="1:3" x14ac:dyDescent="0.25">
      <c r="A3774" s="117">
        <v>45448</v>
      </c>
      <c r="B3774" s="105">
        <v>5</v>
      </c>
      <c r="C3774" s="232">
        <v>4.6905036932000002</v>
      </c>
    </row>
    <row r="3775" spans="1:3" x14ac:dyDescent="0.25">
      <c r="A3775" s="117">
        <v>45448</v>
      </c>
      <c r="B3775" s="105">
        <v>6</v>
      </c>
      <c r="C3775" s="232">
        <v>4.6339452520000002</v>
      </c>
    </row>
    <row r="3776" spans="1:3" x14ac:dyDescent="0.25">
      <c r="A3776" s="117">
        <v>45448</v>
      </c>
      <c r="B3776" s="105">
        <v>7</v>
      </c>
      <c r="C3776" s="232">
        <v>4.9354227604999998</v>
      </c>
    </row>
    <row r="3777" spans="1:3" x14ac:dyDescent="0.25">
      <c r="A3777" s="117">
        <v>45448</v>
      </c>
      <c r="B3777" s="105">
        <v>8</v>
      </c>
      <c r="C3777" s="232">
        <v>5.1726050420999998</v>
      </c>
    </row>
    <row r="3778" spans="1:3" x14ac:dyDescent="0.25">
      <c r="A3778" s="117">
        <v>45448</v>
      </c>
      <c r="B3778" s="105">
        <v>9</v>
      </c>
      <c r="C3778" s="232">
        <v>5.4730403448000002</v>
      </c>
    </row>
    <row r="3779" spans="1:3" x14ac:dyDescent="0.25">
      <c r="A3779" s="117">
        <v>45448</v>
      </c>
      <c r="B3779" s="105">
        <v>10</v>
      </c>
      <c r="C3779" s="232">
        <v>5.5014789128999997</v>
      </c>
    </row>
    <row r="3780" spans="1:3" x14ac:dyDescent="0.25">
      <c r="A3780" s="117">
        <v>45448</v>
      </c>
      <c r="B3780" s="105">
        <v>11</v>
      </c>
      <c r="C3780" s="232">
        <v>5.5154032903000001</v>
      </c>
    </row>
    <row r="3781" spans="1:3" x14ac:dyDescent="0.25">
      <c r="A3781" s="117">
        <v>45448</v>
      </c>
      <c r="B3781" s="105">
        <v>12</v>
      </c>
      <c r="C3781" s="232">
        <v>5.5102715154000004</v>
      </c>
    </row>
    <row r="3782" spans="1:3" x14ac:dyDescent="0.25">
      <c r="A3782" s="117">
        <v>45448</v>
      </c>
      <c r="B3782" s="105">
        <v>13</v>
      </c>
      <c r="C3782" s="232">
        <v>5.4192110295000004</v>
      </c>
    </row>
    <row r="3783" spans="1:3" x14ac:dyDescent="0.25">
      <c r="A3783" s="117">
        <v>45448</v>
      </c>
      <c r="B3783" s="105">
        <v>14</v>
      </c>
      <c r="C3783" s="232">
        <v>5.3793284613000001</v>
      </c>
    </row>
    <row r="3784" spans="1:3" x14ac:dyDescent="0.25">
      <c r="A3784" s="117">
        <v>45448</v>
      </c>
      <c r="B3784" s="105">
        <v>15</v>
      </c>
      <c r="C3784" s="232">
        <v>5.5814556890000002</v>
      </c>
    </row>
    <row r="3785" spans="1:3" x14ac:dyDescent="0.25">
      <c r="A3785" s="117">
        <v>45448</v>
      </c>
      <c r="B3785" s="105">
        <v>16</v>
      </c>
      <c r="C3785" s="232">
        <v>5.3411125799999999</v>
      </c>
    </row>
    <row r="3786" spans="1:3" x14ac:dyDescent="0.25">
      <c r="A3786" s="117">
        <v>45448</v>
      </c>
      <c r="B3786" s="105">
        <v>17</v>
      </c>
      <c r="C3786" s="232">
        <v>5.0853477179000004</v>
      </c>
    </row>
    <row r="3787" spans="1:3" x14ac:dyDescent="0.25">
      <c r="A3787" s="117">
        <v>45448</v>
      </c>
      <c r="B3787" s="105">
        <v>18</v>
      </c>
      <c r="C3787" s="232">
        <v>4.9885707098000003</v>
      </c>
    </row>
    <row r="3788" spans="1:3" x14ac:dyDescent="0.25">
      <c r="A3788" s="117">
        <v>45448</v>
      </c>
      <c r="B3788" s="105">
        <v>19</v>
      </c>
      <c r="C3788" s="232">
        <v>4.9298219915999999</v>
      </c>
    </row>
    <row r="3789" spans="1:3" x14ac:dyDescent="0.25">
      <c r="A3789" s="117">
        <v>45448</v>
      </c>
      <c r="B3789" s="105">
        <v>20</v>
      </c>
      <c r="C3789" s="232">
        <v>4.7846345525</v>
      </c>
    </row>
    <row r="3790" spans="1:3" x14ac:dyDescent="0.25">
      <c r="A3790" s="117">
        <v>45448</v>
      </c>
      <c r="B3790" s="105">
        <v>21</v>
      </c>
      <c r="C3790" s="232">
        <v>4.7435114753000001</v>
      </c>
    </row>
    <row r="3791" spans="1:3" x14ac:dyDescent="0.25">
      <c r="A3791" s="117">
        <v>45448</v>
      </c>
      <c r="B3791" s="105">
        <v>22</v>
      </c>
      <c r="C3791" s="232">
        <v>4.9305173347000002</v>
      </c>
    </row>
    <row r="3792" spans="1:3" x14ac:dyDescent="0.25">
      <c r="A3792" s="117">
        <v>45448</v>
      </c>
      <c r="B3792" s="105">
        <v>23</v>
      </c>
      <c r="C3792" s="232">
        <v>4.8943959966000001</v>
      </c>
    </row>
    <row r="3793" spans="1:3" x14ac:dyDescent="0.25">
      <c r="A3793" s="117">
        <v>45448</v>
      </c>
      <c r="B3793" s="105">
        <v>24</v>
      </c>
      <c r="C3793" s="232">
        <v>4.8529933781999999</v>
      </c>
    </row>
    <row r="3794" spans="1:3" x14ac:dyDescent="0.25">
      <c r="A3794" s="117">
        <v>45449</v>
      </c>
      <c r="B3794" s="105">
        <v>1</v>
      </c>
      <c r="C3794" s="232">
        <v>4.8244201667000004</v>
      </c>
    </row>
    <row r="3795" spans="1:3" x14ac:dyDescent="0.25">
      <c r="A3795" s="117">
        <v>45449</v>
      </c>
      <c r="B3795" s="105">
        <v>2</v>
      </c>
      <c r="C3795" s="232">
        <v>4.8817693791999996</v>
      </c>
    </row>
    <row r="3796" spans="1:3" x14ac:dyDescent="0.25">
      <c r="A3796" s="117">
        <v>45449</v>
      </c>
      <c r="B3796" s="105">
        <v>3</v>
      </c>
      <c r="C3796" s="232">
        <v>4.6799786993000003</v>
      </c>
    </row>
    <row r="3797" spans="1:3" x14ac:dyDescent="0.25">
      <c r="A3797" s="117">
        <v>45449</v>
      </c>
      <c r="B3797" s="105">
        <v>4</v>
      </c>
      <c r="C3797" s="232">
        <v>4.6756548774000004</v>
      </c>
    </row>
    <row r="3798" spans="1:3" x14ac:dyDescent="0.25">
      <c r="A3798" s="117">
        <v>45449</v>
      </c>
      <c r="B3798" s="105">
        <v>5</v>
      </c>
      <c r="C3798" s="232">
        <v>4.7117601018000004</v>
      </c>
    </row>
    <row r="3799" spans="1:3" x14ac:dyDescent="0.25">
      <c r="A3799" s="117">
        <v>45449</v>
      </c>
      <c r="B3799" s="105">
        <v>6</v>
      </c>
      <c r="C3799" s="232">
        <v>4.5564987797000001</v>
      </c>
    </row>
    <row r="3800" spans="1:3" x14ac:dyDescent="0.25">
      <c r="A3800" s="117">
        <v>45449</v>
      </c>
      <c r="B3800" s="105">
        <v>7</v>
      </c>
      <c r="C3800" s="232">
        <v>4.8895605169999996</v>
      </c>
    </row>
    <row r="3801" spans="1:3" x14ac:dyDescent="0.25">
      <c r="A3801" s="117">
        <v>45449</v>
      </c>
      <c r="B3801" s="105">
        <v>8</v>
      </c>
      <c r="C3801" s="232">
        <v>4.6229183660000004</v>
      </c>
    </row>
    <row r="3802" spans="1:3" x14ac:dyDescent="0.25">
      <c r="A3802" s="117">
        <v>45449</v>
      </c>
      <c r="B3802" s="105">
        <v>9</v>
      </c>
      <c r="C3802" s="232">
        <v>2.4082922218</v>
      </c>
    </row>
    <row r="3803" spans="1:3" x14ac:dyDescent="0.25">
      <c r="A3803" s="117">
        <v>45449</v>
      </c>
      <c r="B3803" s="105">
        <v>10</v>
      </c>
      <c r="C3803" s="232">
        <v>2.4823670508000002</v>
      </c>
    </row>
    <row r="3804" spans="1:3" x14ac:dyDescent="0.25">
      <c r="A3804" s="117">
        <v>45449</v>
      </c>
      <c r="B3804" s="105">
        <v>11</v>
      </c>
      <c r="C3804" s="232">
        <v>2.5717277686000002</v>
      </c>
    </row>
    <row r="3805" spans="1:3" x14ac:dyDescent="0.25">
      <c r="A3805" s="117">
        <v>45449</v>
      </c>
      <c r="B3805" s="105">
        <v>12</v>
      </c>
      <c r="C3805" s="232">
        <v>2.4122475439</v>
      </c>
    </row>
    <row r="3806" spans="1:3" x14ac:dyDescent="0.25">
      <c r="A3806" s="117">
        <v>45449</v>
      </c>
      <c r="B3806" s="105">
        <v>13</v>
      </c>
      <c r="C3806" s="232">
        <v>2.3950379337999999</v>
      </c>
    </row>
    <row r="3807" spans="1:3" x14ac:dyDescent="0.25">
      <c r="A3807" s="117">
        <v>45449</v>
      </c>
      <c r="B3807" s="105">
        <v>14</v>
      </c>
      <c r="C3807" s="232">
        <v>4.2156983952999996</v>
      </c>
    </row>
    <row r="3808" spans="1:3" x14ac:dyDescent="0.25">
      <c r="A3808" s="117">
        <v>45449</v>
      </c>
      <c r="B3808" s="105">
        <v>15</v>
      </c>
      <c r="C3808" s="232">
        <v>5.3035210575000002</v>
      </c>
    </row>
    <row r="3809" spans="1:3" x14ac:dyDescent="0.25">
      <c r="A3809" s="117">
        <v>45449</v>
      </c>
      <c r="B3809" s="105">
        <v>16</v>
      </c>
      <c r="C3809" s="232">
        <v>5.1932827153999996</v>
      </c>
    </row>
    <row r="3810" spans="1:3" x14ac:dyDescent="0.25">
      <c r="A3810" s="117">
        <v>45449</v>
      </c>
      <c r="B3810" s="105">
        <v>17</v>
      </c>
      <c r="C3810" s="232">
        <v>5.1532973640000002</v>
      </c>
    </row>
    <row r="3811" spans="1:3" x14ac:dyDescent="0.25">
      <c r="A3811" s="117">
        <v>45449</v>
      </c>
      <c r="B3811" s="105">
        <v>18</v>
      </c>
      <c r="C3811" s="232">
        <v>4.8692207342999998</v>
      </c>
    </row>
    <row r="3812" spans="1:3" x14ac:dyDescent="0.25">
      <c r="A3812" s="117">
        <v>45449</v>
      </c>
      <c r="B3812" s="105">
        <v>19</v>
      </c>
      <c r="C3812" s="232">
        <v>4.7798928228999999</v>
      </c>
    </row>
    <row r="3813" spans="1:3" x14ac:dyDescent="0.25">
      <c r="A3813" s="117">
        <v>45449</v>
      </c>
      <c r="B3813" s="105">
        <v>20</v>
      </c>
      <c r="C3813" s="232">
        <v>4.5686909184999998</v>
      </c>
    </row>
    <row r="3814" spans="1:3" x14ac:dyDescent="0.25">
      <c r="A3814" s="117">
        <v>45449</v>
      </c>
      <c r="B3814" s="105">
        <v>21</v>
      </c>
      <c r="C3814" s="232">
        <v>4.5665920415999999</v>
      </c>
    </row>
    <row r="3815" spans="1:3" x14ac:dyDescent="0.25">
      <c r="A3815" s="117">
        <v>45449</v>
      </c>
      <c r="B3815" s="105">
        <v>22</v>
      </c>
      <c r="C3815" s="232">
        <v>4.6493706061999998</v>
      </c>
    </row>
    <row r="3816" spans="1:3" x14ac:dyDescent="0.25">
      <c r="A3816" s="117">
        <v>45449</v>
      </c>
      <c r="B3816" s="105">
        <v>23</v>
      </c>
      <c r="C3816" s="232">
        <v>4.7640556949999997</v>
      </c>
    </row>
    <row r="3817" spans="1:3" x14ac:dyDescent="0.25">
      <c r="A3817" s="117">
        <v>45449</v>
      </c>
      <c r="B3817" s="105">
        <v>24</v>
      </c>
      <c r="C3817" s="232">
        <v>4.8236572576999999</v>
      </c>
    </row>
    <row r="3818" spans="1:3" x14ac:dyDescent="0.25">
      <c r="A3818" s="117">
        <v>45450</v>
      </c>
      <c r="B3818" s="105">
        <v>1</v>
      </c>
      <c r="C3818" s="232">
        <v>4.7874118047999996</v>
      </c>
    </row>
    <row r="3819" spans="1:3" x14ac:dyDescent="0.25">
      <c r="A3819" s="117">
        <v>45450</v>
      </c>
      <c r="B3819" s="105">
        <v>2</v>
      </c>
      <c r="C3819" s="232">
        <v>4.8981916204999996</v>
      </c>
    </row>
    <row r="3820" spans="1:3" x14ac:dyDescent="0.25">
      <c r="A3820" s="117">
        <v>45450</v>
      </c>
      <c r="B3820" s="105">
        <v>3</v>
      </c>
      <c r="C3820" s="232">
        <v>4.8025652776000003</v>
      </c>
    </row>
    <row r="3821" spans="1:3" x14ac:dyDescent="0.25">
      <c r="A3821" s="117">
        <v>45450</v>
      </c>
      <c r="B3821" s="105">
        <v>4</v>
      </c>
      <c r="C3821" s="232">
        <v>4.7982046209</v>
      </c>
    </row>
    <row r="3822" spans="1:3" x14ac:dyDescent="0.25">
      <c r="A3822" s="117">
        <v>45450</v>
      </c>
      <c r="B3822" s="105">
        <v>5</v>
      </c>
      <c r="C3822" s="232">
        <v>4.8093652960000002</v>
      </c>
    </row>
    <row r="3823" spans="1:3" x14ac:dyDescent="0.25">
      <c r="A3823" s="117">
        <v>45450</v>
      </c>
      <c r="B3823" s="105">
        <v>6</v>
      </c>
      <c r="C3823" s="232">
        <v>4.6940555733</v>
      </c>
    </row>
    <row r="3824" spans="1:3" x14ac:dyDescent="0.25">
      <c r="A3824" s="117">
        <v>45450</v>
      </c>
      <c r="B3824" s="105">
        <v>7</v>
      </c>
      <c r="C3824" s="232">
        <v>4.8140838323999997</v>
      </c>
    </row>
    <row r="3825" spans="1:3" x14ac:dyDescent="0.25">
      <c r="A3825" s="117">
        <v>45450</v>
      </c>
      <c r="B3825" s="105">
        <v>8</v>
      </c>
      <c r="C3825" s="232">
        <v>5.0335025032000003</v>
      </c>
    </row>
    <row r="3826" spans="1:3" x14ac:dyDescent="0.25">
      <c r="A3826" s="117">
        <v>45450</v>
      </c>
      <c r="B3826" s="105">
        <v>9</v>
      </c>
      <c r="C3826" s="232">
        <v>5.1354237372</v>
      </c>
    </row>
    <row r="3827" spans="1:3" x14ac:dyDescent="0.25">
      <c r="A3827" s="117">
        <v>45450</v>
      </c>
      <c r="B3827" s="105">
        <v>10</v>
      </c>
      <c r="C3827" s="232">
        <v>5.4279718024000001</v>
      </c>
    </row>
    <row r="3828" spans="1:3" x14ac:dyDescent="0.25">
      <c r="A3828" s="117">
        <v>45450</v>
      </c>
      <c r="B3828" s="105">
        <v>11</v>
      </c>
      <c r="C3828" s="232">
        <v>5.4544634098999998</v>
      </c>
    </row>
    <row r="3829" spans="1:3" x14ac:dyDescent="0.25">
      <c r="A3829" s="117">
        <v>45450</v>
      </c>
      <c r="B3829" s="105">
        <v>12</v>
      </c>
      <c r="C3829" s="232">
        <v>5.4803680731000002</v>
      </c>
    </row>
    <row r="3830" spans="1:3" x14ac:dyDescent="0.25">
      <c r="A3830" s="117">
        <v>45450</v>
      </c>
      <c r="B3830" s="105">
        <v>13</v>
      </c>
      <c r="C3830" s="232">
        <v>5.4831758427999997</v>
      </c>
    </row>
    <row r="3831" spans="1:3" x14ac:dyDescent="0.25">
      <c r="A3831" s="117">
        <v>45450</v>
      </c>
      <c r="B3831" s="105">
        <v>14</v>
      </c>
      <c r="C3831" s="232">
        <v>5.4570593267999996</v>
      </c>
    </row>
    <row r="3832" spans="1:3" x14ac:dyDescent="0.25">
      <c r="A3832" s="117">
        <v>45450</v>
      </c>
      <c r="B3832" s="105">
        <v>15</v>
      </c>
      <c r="C3832" s="232">
        <v>5.2749065558000003</v>
      </c>
    </row>
    <row r="3833" spans="1:3" x14ac:dyDescent="0.25">
      <c r="A3833" s="117">
        <v>45450</v>
      </c>
      <c r="B3833" s="105">
        <v>16</v>
      </c>
      <c r="C3833" s="232">
        <v>5.1439202579999996</v>
      </c>
    </row>
    <row r="3834" spans="1:3" x14ac:dyDescent="0.25">
      <c r="A3834" s="117">
        <v>45450</v>
      </c>
      <c r="B3834" s="105">
        <v>17</v>
      </c>
      <c r="C3834" s="232">
        <v>5.0927552191999998</v>
      </c>
    </row>
    <row r="3835" spans="1:3" x14ac:dyDescent="0.25">
      <c r="A3835" s="117">
        <v>45450</v>
      </c>
      <c r="B3835" s="105">
        <v>18</v>
      </c>
      <c r="C3835" s="232">
        <v>4.8868983464999998</v>
      </c>
    </row>
    <row r="3836" spans="1:3" x14ac:dyDescent="0.25">
      <c r="A3836" s="117">
        <v>45450</v>
      </c>
      <c r="B3836" s="105">
        <v>19</v>
      </c>
      <c r="C3836" s="232">
        <v>4.8138249822999999</v>
      </c>
    </row>
    <row r="3837" spans="1:3" x14ac:dyDescent="0.25">
      <c r="A3837" s="117">
        <v>45450</v>
      </c>
      <c r="B3837" s="105">
        <v>20</v>
      </c>
      <c r="C3837" s="232">
        <v>4.7112483221000003</v>
      </c>
    </row>
    <row r="3838" spans="1:3" x14ac:dyDescent="0.25">
      <c r="A3838" s="117">
        <v>45450</v>
      </c>
      <c r="B3838" s="105">
        <v>21</v>
      </c>
      <c r="C3838" s="232">
        <v>4.6384046332000004</v>
      </c>
    </row>
    <row r="3839" spans="1:3" x14ac:dyDescent="0.25">
      <c r="A3839" s="117">
        <v>45450</v>
      </c>
      <c r="B3839" s="105">
        <v>22</v>
      </c>
      <c r="C3839" s="232">
        <v>4.8239752813000001</v>
      </c>
    </row>
    <row r="3840" spans="1:3" x14ac:dyDescent="0.25">
      <c r="A3840" s="117">
        <v>45450</v>
      </c>
      <c r="B3840" s="105">
        <v>23</v>
      </c>
      <c r="C3840" s="232">
        <v>4.8949795537999998</v>
      </c>
    </row>
    <row r="3841" spans="1:3" x14ac:dyDescent="0.25">
      <c r="A3841" s="117">
        <v>45450</v>
      </c>
      <c r="B3841" s="105">
        <v>24</v>
      </c>
      <c r="C3841" s="232">
        <v>4.7881911933000003</v>
      </c>
    </row>
    <row r="3842" spans="1:3" x14ac:dyDescent="0.25">
      <c r="A3842" s="117">
        <v>45451</v>
      </c>
      <c r="B3842" s="105">
        <v>1</v>
      </c>
      <c r="C3842" s="232">
        <v>4.6779682318000004</v>
      </c>
    </row>
    <row r="3843" spans="1:3" x14ac:dyDescent="0.25">
      <c r="A3843" s="117">
        <v>45451</v>
      </c>
      <c r="B3843" s="105">
        <v>2</v>
      </c>
      <c r="C3843" s="232">
        <v>4.7454784552999998</v>
      </c>
    </row>
    <row r="3844" spans="1:3" x14ac:dyDescent="0.25">
      <c r="A3844" s="117">
        <v>45451</v>
      </c>
      <c r="B3844" s="105">
        <v>3</v>
      </c>
      <c r="C3844" s="232">
        <v>4.7005902107000006</v>
      </c>
    </row>
    <row r="3845" spans="1:3" x14ac:dyDescent="0.25">
      <c r="A3845" s="117">
        <v>45451</v>
      </c>
      <c r="B3845" s="105">
        <v>4</v>
      </c>
      <c r="C3845" s="232">
        <v>4.6888834538999999</v>
      </c>
    </row>
    <row r="3846" spans="1:3" x14ac:dyDescent="0.25">
      <c r="A3846" s="117">
        <v>45451</v>
      </c>
      <c r="B3846" s="105">
        <v>5</v>
      </c>
      <c r="C3846" s="232">
        <v>4.7443085637999989</v>
      </c>
    </row>
    <row r="3847" spans="1:3" x14ac:dyDescent="0.25">
      <c r="A3847" s="117">
        <v>45451</v>
      </c>
      <c r="B3847" s="105">
        <v>6</v>
      </c>
      <c r="C3847" s="232">
        <v>4.4926090091999997</v>
      </c>
    </row>
    <row r="3848" spans="1:3" x14ac:dyDescent="0.25">
      <c r="A3848" s="117">
        <v>45451</v>
      </c>
      <c r="B3848" s="105">
        <v>7</v>
      </c>
      <c r="C3848" s="232">
        <v>4.3774072271</v>
      </c>
    </row>
    <row r="3849" spans="1:3" x14ac:dyDescent="0.25">
      <c r="A3849" s="117">
        <v>45451</v>
      </c>
      <c r="B3849" s="105">
        <v>8</v>
      </c>
      <c r="C3849" s="232">
        <v>4.2679114079999998</v>
      </c>
    </row>
    <row r="3850" spans="1:3" x14ac:dyDescent="0.25">
      <c r="A3850" s="117">
        <v>45451</v>
      </c>
      <c r="B3850" s="105">
        <v>9</v>
      </c>
      <c r="C3850" s="232">
        <v>4.2567432256000002</v>
      </c>
    </row>
    <row r="3851" spans="1:3" x14ac:dyDescent="0.25">
      <c r="A3851" s="117">
        <v>45451</v>
      </c>
      <c r="B3851" s="105">
        <v>10</v>
      </c>
      <c r="C3851" s="232">
        <v>4.2542637945999999</v>
      </c>
    </row>
    <row r="3852" spans="1:3" x14ac:dyDescent="0.25">
      <c r="A3852" s="117">
        <v>45451</v>
      </c>
      <c r="B3852" s="105">
        <v>11</v>
      </c>
      <c r="C3852" s="232">
        <v>4.2449442449000001</v>
      </c>
    </row>
    <row r="3853" spans="1:3" x14ac:dyDescent="0.25">
      <c r="A3853" s="117">
        <v>45451</v>
      </c>
      <c r="B3853" s="105">
        <v>12</v>
      </c>
      <c r="C3853" s="232">
        <v>4.2437579962999994</v>
      </c>
    </row>
    <row r="3854" spans="1:3" x14ac:dyDescent="0.25">
      <c r="A3854" s="117">
        <v>45451</v>
      </c>
      <c r="B3854" s="105">
        <v>13</v>
      </c>
      <c r="C3854" s="232">
        <v>4.0058323981999999</v>
      </c>
    </row>
    <row r="3855" spans="1:3" x14ac:dyDescent="0.25">
      <c r="A3855" s="117">
        <v>45451</v>
      </c>
      <c r="B3855" s="105">
        <v>14</v>
      </c>
      <c r="C3855" s="232">
        <v>4.0267834782999996</v>
      </c>
    </row>
    <row r="3856" spans="1:3" x14ac:dyDescent="0.25">
      <c r="A3856" s="117">
        <v>45451</v>
      </c>
      <c r="B3856" s="105">
        <v>15</v>
      </c>
      <c r="C3856" s="232">
        <v>3.9996448675999998</v>
      </c>
    </row>
    <row r="3857" spans="1:3" x14ac:dyDescent="0.25">
      <c r="A3857" s="117">
        <v>45451</v>
      </c>
      <c r="B3857" s="105">
        <v>16</v>
      </c>
      <c r="C3857" s="232">
        <v>4.0109582524</v>
      </c>
    </row>
    <row r="3858" spans="1:3" x14ac:dyDescent="0.25">
      <c r="A3858" s="117">
        <v>45451</v>
      </c>
      <c r="B3858" s="105">
        <v>17</v>
      </c>
      <c r="C3858" s="232">
        <v>4.0270278019000001</v>
      </c>
    </row>
    <row r="3859" spans="1:3" x14ac:dyDescent="0.25">
      <c r="A3859" s="117">
        <v>45451</v>
      </c>
      <c r="B3859" s="105">
        <v>18</v>
      </c>
      <c r="C3859" s="232">
        <v>4.0290918585000002</v>
      </c>
    </row>
    <row r="3860" spans="1:3" x14ac:dyDescent="0.25">
      <c r="A3860" s="117">
        <v>45451</v>
      </c>
      <c r="B3860" s="105">
        <v>19</v>
      </c>
      <c r="C3860" s="232">
        <v>4.0445957954000002</v>
      </c>
    </row>
    <row r="3861" spans="1:3" x14ac:dyDescent="0.25">
      <c r="A3861" s="117">
        <v>45451</v>
      </c>
      <c r="B3861" s="105">
        <v>20</v>
      </c>
      <c r="C3861" s="232">
        <v>4.0355237125999999</v>
      </c>
    </row>
    <row r="3862" spans="1:3" x14ac:dyDescent="0.25">
      <c r="A3862" s="117">
        <v>45451</v>
      </c>
      <c r="B3862" s="105">
        <v>21</v>
      </c>
      <c r="C3862" s="232">
        <v>4.0260809943</v>
      </c>
    </row>
    <row r="3863" spans="1:3" x14ac:dyDescent="0.25">
      <c r="A3863" s="117">
        <v>45451</v>
      </c>
      <c r="B3863" s="105">
        <v>22</v>
      </c>
      <c r="C3863" s="232">
        <v>4.0486224982000003</v>
      </c>
    </row>
    <row r="3864" spans="1:3" x14ac:dyDescent="0.25">
      <c r="A3864" s="117">
        <v>45451</v>
      </c>
      <c r="B3864" s="105">
        <v>23</v>
      </c>
      <c r="C3864" s="232">
        <v>4.0823027654999997</v>
      </c>
    </row>
    <row r="3865" spans="1:3" x14ac:dyDescent="0.25">
      <c r="A3865" s="117">
        <v>45451</v>
      </c>
      <c r="B3865" s="105">
        <v>24</v>
      </c>
      <c r="C3865" s="232">
        <v>4.0707395330000002</v>
      </c>
    </row>
    <row r="3866" spans="1:3" x14ac:dyDescent="0.25">
      <c r="A3866" s="117">
        <v>45452</v>
      </c>
      <c r="B3866" s="105">
        <v>1</v>
      </c>
      <c r="C3866" s="232">
        <v>4.0801839605000003</v>
      </c>
    </row>
    <row r="3867" spans="1:3" x14ac:dyDescent="0.25">
      <c r="A3867" s="117">
        <v>45452</v>
      </c>
      <c r="B3867" s="105">
        <v>2</v>
      </c>
      <c r="C3867" s="232">
        <v>4.0812434087999998</v>
      </c>
    </row>
    <row r="3868" spans="1:3" x14ac:dyDescent="0.25">
      <c r="A3868" s="117">
        <v>45452</v>
      </c>
      <c r="B3868" s="105">
        <v>3</v>
      </c>
      <c r="C3868" s="232">
        <v>4.0739759832000004</v>
      </c>
    </row>
    <row r="3869" spans="1:3" x14ac:dyDescent="0.25">
      <c r="A3869" s="117">
        <v>45452</v>
      </c>
      <c r="B3869" s="105">
        <v>4</v>
      </c>
      <c r="C3869" s="232">
        <v>4.0441980292000004</v>
      </c>
    </row>
    <row r="3870" spans="1:3" x14ac:dyDescent="0.25">
      <c r="A3870" s="117">
        <v>45452</v>
      </c>
      <c r="B3870" s="105">
        <v>5</v>
      </c>
      <c r="C3870" s="232">
        <v>4.0279400030000003</v>
      </c>
    </row>
    <row r="3871" spans="1:3" x14ac:dyDescent="0.25">
      <c r="A3871" s="117">
        <v>45452</v>
      </c>
      <c r="B3871" s="105">
        <v>6</v>
      </c>
      <c r="C3871" s="232">
        <v>4.0910108343999996</v>
      </c>
    </row>
    <row r="3872" spans="1:3" x14ac:dyDescent="0.25">
      <c r="A3872" s="117">
        <v>45452</v>
      </c>
      <c r="B3872" s="105">
        <v>7</v>
      </c>
      <c r="C3872" s="232">
        <v>4.0281488653000004</v>
      </c>
    </row>
    <row r="3873" spans="1:3" x14ac:dyDescent="0.25">
      <c r="A3873" s="117">
        <v>45452</v>
      </c>
      <c r="B3873" s="105">
        <v>8</v>
      </c>
      <c r="C3873" s="232">
        <v>3.8912138372</v>
      </c>
    </row>
    <row r="3874" spans="1:3" x14ac:dyDescent="0.25">
      <c r="A3874" s="117">
        <v>45452</v>
      </c>
      <c r="B3874" s="105">
        <v>9</v>
      </c>
      <c r="C3874" s="232">
        <v>3.8819707340999998</v>
      </c>
    </row>
    <row r="3875" spans="1:3" x14ac:dyDescent="0.25">
      <c r="A3875" s="117">
        <v>45452</v>
      </c>
      <c r="B3875" s="105">
        <v>10</v>
      </c>
      <c r="C3875" s="232">
        <v>3.8876227726999999</v>
      </c>
    </row>
    <row r="3876" spans="1:3" x14ac:dyDescent="0.25">
      <c r="A3876" s="117">
        <v>45452</v>
      </c>
      <c r="B3876" s="105">
        <v>11</v>
      </c>
      <c r="C3876" s="232">
        <v>3.9181324775999999</v>
      </c>
    </row>
    <row r="3877" spans="1:3" x14ac:dyDescent="0.25">
      <c r="A3877" s="117">
        <v>45452</v>
      </c>
      <c r="B3877" s="105">
        <v>12</v>
      </c>
      <c r="C3877" s="232">
        <v>3.9257971503000002</v>
      </c>
    </row>
    <row r="3878" spans="1:3" x14ac:dyDescent="0.25">
      <c r="A3878" s="117">
        <v>45452</v>
      </c>
      <c r="B3878" s="105">
        <v>13</v>
      </c>
      <c r="C3878" s="232">
        <v>3.9907031866999998</v>
      </c>
    </row>
    <row r="3879" spans="1:3" x14ac:dyDescent="0.25">
      <c r="A3879" s="117">
        <v>45452</v>
      </c>
      <c r="B3879" s="105">
        <v>14</v>
      </c>
      <c r="C3879" s="232">
        <v>3.9817305302000001</v>
      </c>
    </row>
    <row r="3880" spans="1:3" x14ac:dyDescent="0.25">
      <c r="A3880" s="117">
        <v>45452</v>
      </c>
      <c r="B3880" s="105">
        <v>15</v>
      </c>
      <c r="C3880" s="232">
        <v>3.8893736272999999</v>
      </c>
    </row>
    <row r="3881" spans="1:3" x14ac:dyDescent="0.25">
      <c r="A3881" s="117">
        <v>45452</v>
      </c>
      <c r="B3881" s="105">
        <v>16</v>
      </c>
      <c r="C3881" s="232">
        <v>3.8498504947000001</v>
      </c>
    </row>
    <row r="3882" spans="1:3" x14ac:dyDescent="0.25">
      <c r="A3882" s="117">
        <v>45452</v>
      </c>
      <c r="B3882" s="105">
        <v>17</v>
      </c>
      <c r="C3882" s="232">
        <v>3.8525982977000002</v>
      </c>
    </row>
    <row r="3883" spans="1:3" x14ac:dyDescent="0.25">
      <c r="A3883" s="117">
        <v>45452</v>
      </c>
      <c r="B3883" s="105">
        <v>18</v>
      </c>
      <c r="C3883" s="232">
        <v>3.8531792913</v>
      </c>
    </row>
    <row r="3884" spans="1:3" x14ac:dyDescent="0.25">
      <c r="A3884" s="117">
        <v>45452</v>
      </c>
      <c r="B3884" s="105">
        <v>19</v>
      </c>
      <c r="C3884" s="232">
        <v>3.8798027959999999</v>
      </c>
    </row>
    <row r="3885" spans="1:3" x14ac:dyDescent="0.25">
      <c r="A3885" s="117">
        <v>45452</v>
      </c>
      <c r="B3885" s="105">
        <v>20</v>
      </c>
      <c r="C3885" s="232">
        <v>3.8725320746</v>
      </c>
    </row>
    <row r="3886" spans="1:3" x14ac:dyDescent="0.25">
      <c r="A3886" s="117">
        <v>45452</v>
      </c>
      <c r="B3886" s="105">
        <v>21</v>
      </c>
      <c r="C3886" s="232">
        <v>4.0221096504</v>
      </c>
    </row>
    <row r="3887" spans="1:3" x14ac:dyDescent="0.25">
      <c r="A3887" s="117">
        <v>45452</v>
      </c>
      <c r="B3887" s="105">
        <v>22</v>
      </c>
      <c r="C3887" s="232">
        <v>4.1223945622000002</v>
      </c>
    </row>
    <row r="3888" spans="1:3" x14ac:dyDescent="0.25">
      <c r="A3888" s="117">
        <v>45452</v>
      </c>
      <c r="B3888" s="105">
        <v>23</v>
      </c>
      <c r="C3888" s="232">
        <v>4.2307158819000001</v>
      </c>
    </row>
    <row r="3889" spans="1:3" x14ac:dyDescent="0.25">
      <c r="A3889" s="117">
        <v>45452</v>
      </c>
      <c r="B3889" s="105">
        <v>24</v>
      </c>
      <c r="C3889" s="232">
        <v>4.1765923468999997</v>
      </c>
    </row>
    <row r="3890" spans="1:3" x14ac:dyDescent="0.25">
      <c r="A3890" s="117">
        <v>45453</v>
      </c>
      <c r="B3890" s="105">
        <v>1</v>
      </c>
      <c r="C3890" s="232">
        <v>4.1013166511000003</v>
      </c>
    </row>
    <row r="3891" spans="1:3" x14ac:dyDescent="0.25">
      <c r="A3891" s="117">
        <v>45453</v>
      </c>
      <c r="B3891" s="105">
        <v>2</v>
      </c>
      <c r="C3891" s="232">
        <v>3.8990741887000002</v>
      </c>
    </row>
    <row r="3892" spans="1:3" x14ac:dyDescent="0.25">
      <c r="A3892" s="117">
        <v>45453</v>
      </c>
      <c r="B3892" s="105">
        <v>3</v>
      </c>
      <c r="C3892" s="232">
        <v>3.9803780219</v>
      </c>
    </row>
    <row r="3893" spans="1:3" x14ac:dyDescent="0.25">
      <c r="A3893" s="117">
        <v>45453</v>
      </c>
      <c r="B3893" s="105">
        <v>4</v>
      </c>
      <c r="C3893" s="232">
        <v>3.9889714057000001</v>
      </c>
    </row>
    <row r="3894" spans="1:3" x14ac:dyDescent="0.25">
      <c r="A3894" s="117">
        <v>45453</v>
      </c>
      <c r="B3894" s="105">
        <v>5</v>
      </c>
      <c r="C3894" s="232">
        <v>4.0142420966000003</v>
      </c>
    </row>
    <row r="3895" spans="1:3" x14ac:dyDescent="0.25">
      <c r="A3895" s="117">
        <v>45453</v>
      </c>
      <c r="B3895" s="105">
        <v>6</v>
      </c>
      <c r="C3895" s="232">
        <v>4.0388548283999999</v>
      </c>
    </row>
    <row r="3896" spans="1:3" x14ac:dyDescent="0.25">
      <c r="A3896" s="117">
        <v>45453</v>
      </c>
      <c r="B3896" s="105">
        <v>7</v>
      </c>
      <c r="C3896" s="232">
        <v>4.2427836615999999</v>
      </c>
    </row>
    <row r="3897" spans="1:3" x14ac:dyDescent="0.25">
      <c r="A3897" s="117">
        <v>45453</v>
      </c>
      <c r="B3897" s="105">
        <v>8</v>
      </c>
      <c r="C3897" s="232">
        <v>4.5209383857000001</v>
      </c>
    </row>
    <row r="3898" spans="1:3" x14ac:dyDescent="0.25">
      <c r="A3898" s="117">
        <v>45453</v>
      </c>
      <c r="B3898" s="105">
        <v>9</v>
      </c>
      <c r="C3898" s="232">
        <v>4.8110392462</v>
      </c>
    </row>
    <row r="3899" spans="1:3" x14ac:dyDescent="0.25">
      <c r="A3899" s="117">
        <v>45453</v>
      </c>
      <c r="B3899" s="105">
        <v>10</v>
      </c>
      <c r="C3899" s="232">
        <v>4.8280889900000004</v>
      </c>
    </row>
    <row r="3900" spans="1:3" x14ac:dyDescent="0.25">
      <c r="A3900" s="117">
        <v>45453</v>
      </c>
      <c r="B3900" s="105">
        <v>11</v>
      </c>
      <c r="C3900" s="232">
        <v>4.8429969182999999</v>
      </c>
    </row>
    <row r="3901" spans="1:3" x14ac:dyDescent="0.25">
      <c r="A3901" s="117">
        <v>45453</v>
      </c>
      <c r="B3901" s="105">
        <v>12</v>
      </c>
      <c r="C3901" s="232">
        <v>5.0949212346000001</v>
      </c>
    </row>
    <row r="3902" spans="1:3" x14ac:dyDescent="0.25">
      <c r="A3902" s="117">
        <v>45453</v>
      </c>
      <c r="B3902" s="105">
        <v>13</v>
      </c>
      <c r="C3902" s="232">
        <v>5.2053307807999998</v>
      </c>
    </row>
    <row r="3903" spans="1:3" x14ac:dyDescent="0.25">
      <c r="A3903" s="117">
        <v>45453</v>
      </c>
      <c r="B3903" s="105">
        <v>14</v>
      </c>
      <c r="C3903" s="232">
        <v>5.3292427069999997</v>
      </c>
    </row>
    <row r="3904" spans="1:3" x14ac:dyDescent="0.25">
      <c r="A3904" s="117">
        <v>45453</v>
      </c>
      <c r="B3904" s="105">
        <v>15</v>
      </c>
      <c r="C3904" s="232">
        <v>5.6081643986999996</v>
      </c>
    </row>
    <row r="3905" spans="1:3" x14ac:dyDescent="0.25">
      <c r="A3905" s="117">
        <v>45453</v>
      </c>
      <c r="B3905" s="105">
        <v>16</v>
      </c>
      <c r="C3905" s="232">
        <v>4.7900982979000002</v>
      </c>
    </row>
    <row r="3906" spans="1:3" x14ac:dyDescent="0.25">
      <c r="A3906" s="117">
        <v>45453</v>
      </c>
      <c r="B3906" s="105">
        <v>17</v>
      </c>
      <c r="C3906" s="232">
        <v>4.5616824651999996</v>
      </c>
    </row>
    <row r="3907" spans="1:3" x14ac:dyDescent="0.25">
      <c r="A3907" s="117">
        <v>45453</v>
      </c>
      <c r="B3907" s="105">
        <v>18</v>
      </c>
      <c r="C3907" s="232">
        <v>4.5285969245000004</v>
      </c>
    </row>
    <row r="3908" spans="1:3" x14ac:dyDescent="0.25">
      <c r="A3908" s="117">
        <v>45453</v>
      </c>
      <c r="B3908" s="105">
        <v>19</v>
      </c>
      <c r="C3908" s="232">
        <v>4.3971754155999996</v>
      </c>
    </row>
    <row r="3909" spans="1:3" x14ac:dyDescent="0.25">
      <c r="A3909" s="117">
        <v>45453</v>
      </c>
      <c r="B3909" s="105">
        <v>20</v>
      </c>
      <c r="C3909" s="232">
        <v>4.3926482853</v>
      </c>
    </row>
    <row r="3910" spans="1:3" x14ac:dyDescent="0.25">
      <c r="A3910" s="117">
        <v>45453</v>
      </c>
      <c r="B3910" s="105">
        <v>21</v>
      </c>
      <c r="C3910" s="232">
        <v>4.3501948248</v>
      </c>
    </row>
    <row r="3911" spans="1:3" x14ac:dyDescent="0.25">
      <c r="A3911" s="117">
        <v>45453</v>
      </c>
      <c r="B3911" s="105">
        <v>22</v>
      </c>
      <c r="C3911" s="232">
        <v>4.4250222173999996</v>
      </c>
    </row>
    <row r="3912" spans="1:3" x14ac:dyDescent="0.25">
      <c r="A3912" s="117">
        <v>45453</v>
      </c>
      <c r="B3912" s="105">
        <v>23</v>
      </c>
      <c r="C3912" s="232">
        <v>4.3380624701999997</v>
      </c>
    </row>
    <row r="3913" spans="1:3" x14ac:dyDescent="0.25">
      <c r="A3913" s="117">
        <v>45453</v>
      </c>
      <c r="B3913" s="105">
        <v>24</v>
      </c>
      <c r="C3913" s="232">
        <v>4.5685498969000005</v>
      </c>
    </row>
    <row r="3914" spans="1:3" x14ac:dyDescent="0.25">
      <c r="A3914" s="117">
        <v>45454</v>
      </c>
      <c r="B3914" s="105">
        <v>1</v>
      </c>
      <c r="C3914" s="232">
        <v>4.6095017706999997</v>
      </c>
    </row>
    <row r="3915" spans="1:3" x14ac:dyDescent="0.25">
      <c r="A3915" s="117">
        <v>45454</v>
      </c>
      <c r="B3915" s="105">
        <v>2</v>
      </c>
      <c r="C3915" s="232">
        <v>4.6603344731999998</v>
      </c>
    </row>
    <row r="3916" spans="1:3" x14ac:dyDescent="0.25">
      <c r="A3916" s="117">
        <v>45454</v>
      </c>
      <c r="B3916" s="105">
        <v>3</v>
      </c>
      <c r="C3916" s="232">
        <v>4.5542173467999998</v>
      </c>
    </row>
    <row r="3917" spans="1:3" x14ac:dyDescent="0.25">
      <c r="A3917" s="117">
        <v>45454</v>
      </c>
      <c r="B3917" s="105">
        <v>4</v>
      </c>
      <c r="C3917" s="232">
        <v>4.2376192022000003</v>
      </c>
    </row>
    <row r="3918" spans="1:3" x14ac:dyDescent="0.25">
      <c r="A3918" s="117">
        <v>45454</v>
      </c>
      <c r="B3918" s="105">
        <v>5</v>
      </c>
      <c r="C3918" s="232">
        <v>4.3076752935</v>
      </c>
    </row>
    <row r="3919" spans="1:3" x14ac:dyDescent="0.25">
      <c r="A3919" s="117">
        <v>45454</v>
      </c>
      <c r="B3919" s="105">
        <v>6</v>
      </c>
      <c r="C3919" s="232">
        <v>4.4381314091000004</v>
      </c>
    </row>
    <row r="3920" spans="1:3" x14ac:dyDescent="0.25">
      <c r="A3920" s="117">
        <v>45454</v>
      </c>
      <c r="B3920" s="105">
        <v>7</v>
      </c>
      <c r="C3920" s="232">
        <v>4.6461983954999999</v>
      </c>
    </row>
    <row r="3921" spans="1:3" x14ac:dyDescent="0.25">
      <c r="A3921" s="117">
        <v>45454</v>
      </c>
      <c r="B3921" s="105">
        <v>8</v>
      </c>
      <c r="C3921" s="232">
        <v>3.6023391424</v>
      </c>
    </row>
    <row r="3922" spans="1:3" x14ac:dyDescent="0.25">
      <c r="A3922" s="117">
        <v>45454</v>
      </c>
      <c r="B3922" s="105">
        <v>9</v>
      </c>
      <c r="C3922" s="232">
        <v>2.4002097936000002</v>
      </c>
    </row>
    <row r="3923" spans="1:3" x14ac:dyDescent="0.25">
      <c r="A3923" s="117">
        <v>45454</v>
      </c>
      <c r="B3923" s="105">
        <v>10</v>
      </c>
      <c r="C3923" s="232">
        <v>2.5420811621000001</v>
      </c>
    </row>
    <row r="3924" spans="1:3" x14ac:dyDescent="0.25">
      <c r="A3924" s="117">
        <v>45454</v>
      </c>
      <c r="B3924" s="105">
        <v>11</v>
      </c>
      <c r="C3924" s="232">
        <v>2.6714429786</v>
      </c>
    </row>
    <row r="3925" spans="1:3" x14ac:dyDescent="0.25">
      <c r="A3925" s="117">
        <v>45454</v>
      </c>
      <c r="B3925" s="105">
        <v>12</v>
      </c>
      <c r="C3925" s="232">
        <v>2.6341495672000002</v>
      </c>
    </row>
    <row r="3926" spans="1:3" x14ac:dyDescent="0.25">
      <c r="A3926" s="117">
        <v>45454</v>
      </c>
      <c r="B3926" s="105">
        <v>13</v>
      </c>
      <c r="C3926" s="232">
        <v>2.6004430090000001</v>
      </c>
    </row>
    <row r="3927" spans="1:3" x14ac:dyDescent="0.25">
      <c r="A3927" s="117">
        <v>45454</v>
      </c>
      <c r="B3927" s="105">
        <v>14</v>
      </c>
      <c r="C3927" s="232">
        <v>2.6194696814</v>
      </c>
    </row>
    <row r="3928" spans="1:3" x14ac:dyDescent="0.25">
      <c r="A3928" s="117">
        <v>45454</v>
      </c>
      <c r="B3928" s="105">
        <v>15</v>
      </c>
      <c r="C3928" s="232">
        <v>2.6262005774000001</v>
      </c>
    </row>
    <row r="3929" spans="1:3" x14ac:dyDescent="0.25">
      <c r="A3929" s="117">
        <v>45454</v>
      </c>
      <c r="B3929" s="105">
        <v>16</v>
      </c>
      <c r="C3929" s="232">
        <v>2.2464626624999999</v>
      </c>
    </row>
    <row r="3930" spans="1:3" x14ac:dyDescent="0.25">
      <c r="A3930" s="117">
        <v>45454</v>
      </c>
      <c r="B3930" s="105">
        <v>17</v>
      </c>
      <c r="C3930" s="232">
        <v>2.6773119969999999</v>
      </c>
    </row>
    <row r="3931" spans="1:3" x14ac:dyDescent="0.25">
      <c r="A3931" s="117">
        <v>45454</v>
      </c>
      <c r="B3931" s="105">
        <v>18</v>
      </c>
      <c r="C3931" s="232">
        <v>4.8302975470999998</v>
      </c>
    </row>
    <row r="3932" spans="1:3" x14ac:dyDescent="0.25">
      <c r="A3932" s="117">
        <v>45454</v>
      </c>
      <c r="B3932" s="105">
        <v>19</v>
      </c>
      <c r="C3932" s="232">
        <v>4.7173514105000001</v>
      </c>
    </row>
    <row r="3933" spans="1:3" x14ac:dyDescent="0.25">
      <c r="A3933" s="117">
        <v>45454</v>
      </c>
      <c r="B3933" s="105">
        <v>20</v>
      </c>
      <c r="C3933" s="232">
        <v>4.4689988410000003</v>
      </c>
    </row>
    <row r="3934" spans="1:3" x14ac:dyDescent="0.25">
      <c r="A3934" s="117">
        <v>45454</v>
      </c>
      <c r="B3934" s="105">
        <v>21</v>
      </c>
      <c r="C3934" s="232">
        <v>4.3084550177000001</v>
      </c>
    </row>
    <row r="3935" spans="1:3" x14ac:dyDescent="0.25">
      <c r="A3935" s="117">
        <v>45454</v>
      </c>
      <c r="B3935" s="105">
        <v>22</v>
      </c>
      <c r="C3935" s="232">
        <v>4.4369560554999996</v>
      </c>
    </row>
    <row r="3936" spans="1:3" x14ac:dyDescent="0.25">
      <c r="A3936" s="117">
        <v>45454</v>
      </c>
      <c r="B3936" s="105">
        <v>23</v>
      </c>
      <c r="C3936" s="232">
        <v>4.4004725041999997</v>
      </c>
    </row>
    <row r="3937" spans="1:3" x14ac:dyDescent="0.25">
      <c r="A3937" s="117">
        <v>45454</v>
      </c>
      <c r="B3937" s="105">
        <v>24</v>
      </c>
      <c r="C3937" s="232">
        <v>4.3605552069</v>
      </c>
    </row>
    <row r="3938" spans="1:3" x14ac:dyDescent="0.25">
      <c r="A3938" s="117">
        <v>45455</v>
      </c>
      <c r="B3938" s="105">
        <v>1</v>
      </c>
      <c r="C3938" s="232">
        <v>4.3884788520000004</v>
      </c>
    </row>
    <row r="3939" spans="1:3" x14ac:dyDescent="0.25">
      <c r="A3939" s="117">
        <v>45455</v>
      </c>
      <c r="B3939" s="105">
        <v>2</v>
      </c>
      <c r="C3939" s="232">
        <v>4.5360295109999997</v>
      </c>
    </row>
    <row r="3940" spans="1:3" x14ac:dyDescent="0.25">
      <c r="A3940" s="117">
        <v>45455</v>
      </c>
      <c r="B3940" s="105">
        <v>3</v>
      </c>
      <c r="C3940" s="232">
        <v>4.3667540593999998</v>
      </c>
    </row>
    <row r="3941" spans="1:3" x14ac:dyDescent="0.25">
      <c r="A3941" s="117">
        <v>45455</v>
      </c>
      <c r="B3941" s="105">
        <v>4</v>
      </c>
      <c r="C3941" s="232">
        <v>4.3311119084999996</v>
      </c>
    </row>
    <row r="3942" spans="1:3" x14ac:dyDescent="0.25">
      <c r="A3942" s="117">
        <v>45455</v>
      </c>
      <c r="B3942" s="105">
        <v>5</v>
      </c>
      <c r="C3942" s="232">
        <v>4.3969431462999999</v>
      </c>
    </row>
    <row r="3943" spans="1:3" x14ac:dyDescent="0.25">
      <c r="A3943" s="117">
        <v>45455</v>
      </c>
      <c r="B3943" s="105">
        <v>6</v>
      </c>
      <c r="C3943" s="232">
        <v>4.4174418645999998</v>
      </c>
    </row>
    <row r="3944" spans="1:3" x14ac:dyDescent="0.25">
      <c r="A3944" s="117">
        <v>45455</v>
      </c>
      <c r="B3944" s="105">
        <v>7</v>
      </c>
      <c r="C3944" s="232">
        <v>4.7506599737000004</v>
      </c>
    </row>
    <row r="3945" spans="1:3" x14ac:dyDescent="0.25">
      <c r="A3945" s="117">
        <v>45455</v>
      </c>
      <c r="B3945" s="105">
        <v>8</v>
      </c>
      <c r="C3945" s="232">
        <v>5.2677651677000004</v>
      </c>
    </row>
    <row r="3946" spans="1:3" x14ac:dyDescent="0.25">
      <c r="A3946" s="117">
        <v>45455</v>
      </c>
      <c r="B3946" s="105">
        <v>9</v>
      </c>
      <c r="C3946" s="232">
        <v>5.4312986151000002</v>
      </c>
    </row>
    <row r="3947" spans="1:3" x14ac:dyDescent="0.25">
      <c r="A3947" s="117">
        <v>45455</v>
      </c>
      <c r="B3947" s="105">
        <v>10</v>
      </c>
      <c r="C3947" s="232">
        <v>5.6133831792000004</v>
      </c>
    </row>
    <row r="3948" spans="1:3" x14ac:dyDescent="0.25">
      <c r="A3948" s="117">
        <v>45455</v>
      </c>
      <c r="B3948" s="105">
        <v>11</v>
      </c>
      <c r="C3948" s="232">
        <v>5.6648305669000001</v>
      </c>
    </row>
    <row r="3949" spans="1:3" x14ac:dyDescent="0.25">
      <c r="A3949" s="117">
        <v>45455</v>
      </c>
      <c r="B3949" s="105">
        <v>12</v>
      </c>
      <c r="C3949" s="232">
        <v>5.6410460209000002</v>
      </c>
    </row>
    <row r="3950" spans="1:3" x14ac:dyDescent="0.25">
      <c r="A3950" s="117">
        <v>45455</v>
      </c>
      <c r="B3950" s="105">
        <v>13</v>
      </c>
      <c r="C3950" s="232">
        <v>5.5603654485999998</v>
      </c>
    </row>
    <row r="3951" spans="1:3" x14ac:dyDescent="0.25">
      <c r="A3951" s="117">
        <v>45455</v>
      </c>
      <c r="B3951" s="105">
        <v>14</v>
      </c>
      <c r="C3951" s="232">
        <v>5.4148059698999997</v>
      </c>
    </row>
    <row r="3952" spans="1:3" x14ac:dyDescent="0.25">
      <c r="A3952" s="117">
        <v>45455</v>
      </c>
      <c r="B3952" s="105">
        <v>15</v>
      </c>
      <c r="C3952" s="232">
        <v>5.3134987798999997</v>
      </c>
    </row>
    <row r="3953" spans="1:3" x14ac:dyDescent="0.25">
      <c r="A3953" s="117">
        <v>45455</v>
      </c>
      <c r="B3953" s="105">
        <v>16</v>
      </c>
      <c r="C3953" s="232">
        <v>5.0676900945999996</v>
      </c>
    </row>
    <row r="3954" spans="1:3" x14ac:dyDescent="0.25">
      <c r="A3954" s="117">
        <v>45455</v>
      </c>
      <c r="B3954" s="105">
        <v>17</v>
      </c>
      <c r="C3954" s="232">
        <v>4.8838213813000007</v>
      </c>
    </row>
    <row r="3955" spans="1:3" x14ac:dyDescent="0.25">
      <c r="A3955" s="117">
        <v>45455</v>
      </c>
      <c r="B3955" s="105">
        <v>18</v>
      </c>
      <c r="C3955" s="232">
        <v>4.8065805669000001</v>
      </c>
    </row>
    <row r="3956" spans="1:3" x14ac:dyDescent="0.25">
      <c r="A3956" s="117">
        <v>45455</v>
      </c>
      <c r="B3956" s="105">
        <v>19</v>
      </c>
      <c r="C3956" s="232">
        <v>4.20075763</v>
      </c>
    </row>
    <row r="3957" spans="1:3" x14ac:dyDescent="0.25">
      <c r="A3957" s="117">
        <v>45455</v>
      </c>
      <c r="B3957" s="105">
        <v>20</v>
      </c>
      <c r="C3957" s="232">
        <v>3.8360428472999999</v>
      </c>
    </row>
    <row r="3958" spans="1:3" x14ac:dyDescent="0.25">
      <c r="A3958" s="117">
        <v>45455</v>
      </c>
      <c r="B3958" s="105">
        <v>21</v>
      </c>
      <c r="C3958" s="232">
        <v>3.8680524910999998</v>
      </c>
    </row>
    <row r="3959" spans="1:3" x14ac:dyDescent="0.25">
      <c r="A3959" s="117">
        <v>45455</v>
      </c>
      <c r="B3959" s="105">
        <v>22</v>
      </c>
      <c r="C3959" s="232">
        <v>4.6782612616000003</v>
      </c>
    </row>
    <row r="3960" spans="1:3" x14ac:dyDescent="0.25">
      <c r="A3960" s="117">
        <v>45455</v>
      </c>
      <c r="B3960" s="105">
        <v>23</v>
      </c>
      <c r="C3960" s="232">
        <v>4.9460985725000004</v>
      </c>
    </row>
    <row r="3961" spans="1:3" x14ac:dyDescent="0.25">
      <c r="A3961" s="117">
        <v>45455</v>
      </c>
      <c r="B3961" s="105">
        <v>24</v>
      </c>
      <c r="C3961" s="232">
        <v>4.8472496647999996</v>
      </c>
    </row>
    <row r="3962" spans="1:3" x14ac:dyDescent="0.25">
      <c r="A3962" s="117">
        <v>45456</v>
      </c>
      <c r="B3962" s="105">
        <v>1</v>
      </c>
      <c r="C3962" s="232">
        <v>4.5987443243000001</v>
      </c>
    </row>
    <row r="3963" spans="1:3" x14ac:dyDescent="0.25">
      <c r="A3963" s="117">
        <v>45456</v>
      </c>
      <c r="B3963" s="105">
        <v>2</v>
      </c>
      <c r="C3963" s="232">
        <v>4.5780789799999999</v>
      </c>
    </row>
    <row r="3964" spans="1:3" x14ac:dyDescent="0.25">
      <c r="A3964" s="117">
        <v>45456</v>
      </c>
      <c r="B3964" s="105">
        <v>3</v>
      </c>
      <c r="C3964" s="232">
        <v>4.4979279791</v>
      </c>
    </row>
    <row r="3965" spans="1:3" x14ac:dyDescent="0.25">
      <c r="A3965" s="117">
        <v>45456</v>
      </c>
      <c r="B3965" s="105">
        <v>4</v>
      </c>
      <c r="C3965" s="232">
        <v>4.4601487433000004</v>
      </c>
    </row>
    <row r="3966" spans="1:3" x14ac:dyDescent="0.25">
      <c r="A3966" s="117">
        <v>45456</v>
      </c>
      <c r="B3966" s="105">
        <v>5</v>
      </c>
      <c r="C3966" s="232">
        <v>4.3661006474999997</v>
      </c>
    </row>
    <row r="3967" spans="1:3" x14ac:dyDescent="0.25">
      <c r="A3967" s="117">
        <v>45456</v>
      </c>
      <c r="B3967" s="105">
        <v>6</v>
      </c>
      <c r="C3967" s="232">
        <v>4.3757775580000011</v>
      </c>
    </row>
    <row r="3968" spans="1:3" x14ac:dyDescent="0.25">
      <c r="A3968" s="117">
        <v>45456</v>
      </c>
      <c r="B3968" s="105">
        <v>7</v>
      </c>
      <c r="C3968" s="232">
        <v>4.5574997259999996</v>
      </c>
    </row>
    <row r="3969" spans="1:3" x14ac:dyDescent="0.25">
      <c r="A3969" s="117">
        <v>45456</v>
      </c>
      <c r="B3969" s="105">
        <v>8</v>
      </c>
      <c r="C3969" s="232">
        <v>4.8431907965000001</v>
      </c>
    </row>
    <row r="3970" spans="1:3" x14ac:dyDescent="0.25">
      <c r="A3970" s="117">
        <v>45456</v>
      </c>
      <c r="B3970" s="105">
        <v>9</v>
      </c>
      <c r="C3970" s="232">
        <v>5.0965867622000003</v>
      </c>
    </row>
    <row r="3971" spans="1:3" x14ac:dyDescent="0.25">
      <c r="A3971" s="117">
        <v>45456</v>
      </c>
      <c r="B3971" s="105">
        <v>10</v>
      </c>
      <c r="C3971" s="232">
        <v>5.3327661139</v>
      </c>
    </row>
    <row r="3972" spans="1:3" x14ac:dyDescent="0.25">
      <c r="A3972" s="117">
        <v>45456</v>
      </c>
      <c r="B3972" s="105">
        <v>11</v>
      </c>
      <c r="C3972" s="232">
        <v>5.3118915104999997</v>
      </c>
    </row>
    <row r="3973" spans="1:3" x14ac:dyDescent="0.25">
      <c r="A3973" s="117">
        <v>45456</v>
      </c>
      <c r="B3973" s="105">
        <v>12</v>
      </c>
      <c r="C3973" s="232">
        <v>5.2479371039</v>
      </c>
    </row>
    <row r="3974" spans="1:3" x14ac:dyDescent="0.25">
      <c r="A3974" s="117">
        <v>45456</v>
      </c>
      <c r="B3974" s="105">
        <v>13</v>
      </c>
      <c r="C3974" s="232">
        <v>5.3844592291</v>
      </c>
    </row>
    <row r="3975" spans="1:3" x14ac:dyDescent="0.25">
      <c r="A3975" s="117">
        <v>45456</v>
      </c>
      <c r="B3975" s="105">
        <v>14</v>
      </c>
      <c r="C3975" s="232">
        <v>5.3402201542999999</v>
      </c>
    </row>
    <row r="3976" spans="1:3" x14ac:dyDescent="0.25">
      <c r="A3976" s="117">
        <v>45456</v>
      </c>
      <c r="B3976" s="105">
        <v>15</v>
      </c>
      <c r="C3976" s="232">
        <v>5.4631643989000001</v>
      </c>
    </row>
    <row r="3977" spans="1:3" x14ac:dyDescent="0.25">
      <c r="A3977" s="117">
        <v>45456</v>
      </c>
      <c r="B3977" s="105">
        <v>16</v>
      </c>
      <c r="C3977" s="232">
        <v>5.1288495185</v>
      </c>
    </row>
    <row r="3978" spans="1:3" x14ac:dyDescent="0.25">
      <c r="A3978" s="117">
        <v>45456</v>
      </c>
      <c r="B3978" s="105">
        <v>17</v>
      </c>
      <c r="C3978" s="232">
        <v>5.1021563726999997</v>
      </c>
    </row>
    <row r="3979" spans="1:3" x14ac:dyDescent="0.25">
      <c r="A3979" s="117">
        <v>45456</v>
      </c>
      <c r="B3979" s="105">
        <v>18</v>
      </c>
      <c r="C3979" s="232">
        <v>4.8727386173999996</v>
      </c>
    </row>
    <row r="3980" spans="1:3" x14ac:dyDescent="0.25">
      <c r="A3980" s="117">
        <v>45456</v>
      </c>
      <c r="B3980" s="105">
        <v>19</v>
      </c>
      <c r="C3980" s="232">
        <v>4.7498237005000004</v>
      </c>
    </row>
    <row r="3981" spans="1:3" x14ac:dyDescent="0.25">
      <c r="A3981" s="117">
        <v>45456</v>
      </c>
      <c r="B3981" s="105">
        <v>20</v>
      </c>
      <c r="C3981" s="232">
        <v>4.6761205145</v>
      </c>
    </row>
    <row r="3982" spans="1:3" x14ac:dyDescent="0.25">
      <c r="A3982" s="117">
        <v>45456</v>
      </c>
      <c r="B3982" s="105">
        <v>21</v>
      </c>
      <c r="C3982" s="232">
        <v>4.6205422674000003</v>
      </c>
    </row>
    <row r="3983" spans="1:3" x14ac:dyDescent="0.25">
      <c r="A3983" s="117">
        <v>45456</v>
      </c>
      <c r="B3983" s="105">
        <v>22</v>
      </c>
      <c r="C3983" s="232">
        <v>4.7311992193999997</v>
      </c>
    </row>
    <row r="3984" spans="1:3" x14ac:dyDescent="0.25">
      <c r="A3984" s="117">
        <v>45456</v>
      </c>
      <c r="B3984" s="105">
        <v>23</v>
      </c>
      <c r="C3984" s="232">
        <v>4.8021223456</v>
      </c>
    </row>
    <row r="3985" spans="1:3" x14ac:dyDescent="0.25">
      <c r="A3985" s="117">
        <v>45456</v>
      </c>
      <c r="B3985" s="105">
        <v>24</v>
      </c>
      <c r="C3985" s="232">
        <v>4.7628512578000004</v>
      </c>
    </row>
    <row r="3986" spans="1:3" x14ac:dyDescent="0.25">
      <c r="A3986" s="117">
        <v>45457</v>
      </c>
      <c r="B3986" s="105">
        <v>1</v>
      </c>
      <c r="C3986" s="232">
        <v>4.8991338813</v>
      </c>
    </row>
    <row r="3987" spans="1:3" x14ac:dyDescent="0.25">
      <c r="A3987" s="117">
        <v>45457</v>
      </c>
      <c r="B3987" s="105">
        <v>2</v>
      </c>
      <c r="C3987" s="232">
        <v>4.8838859564000003</v>
      </c>
    </row>
    <row r="3988" spans="1:3" x14ac:dyDescent="0.25">
      <c r="A3988" s="117">
        <v>45457</v>
      </c>
      <c r="B3988" s="105">
        <v>3</v>
      </c>
      <c r="C3988" s="232">
        <v>4.6984042059000002</v>
      </c>
    </row>
    <row r="3989" spans="1:3" x14ac:dyDescent="0.25">
      <c r="A3989" s="117">
        <v>45457</v>
      </c>
      <c r="B3989" s="105">
        <v>4</v>
      </c>
      <c r="C3989" s="232">
        <v>4.6135075996000001</v>
      </c>
    </row>
    <row r="3990" spans="1:3" x14ac:dyDescent="0.25">
      <c r="A3990" s="117">
        <v>45457</v>
      </c>
      <c r="B3990" s="105">
        <v>5</v>
      </c>
      <c r="C3990" s="232">
        <v>4.7164824836000001</v>
      </c>
    </row>
    <row r="3991" spans="1:3" x14ac:dyDescent="0.25">
      <c r="A3991" s="117">
        <v>45457</v>
      </c>
      <c r="B3991" s="105">
        <v>6</v>
      </c>
      <c r="C3991" s="232">
        <v>4.6205911260999999</v>
      </c>
    </row>
    <row r="3992" spans="1:3" x14ac:dyDescent="0.25">
      <c r="A3992" s="117">
        <v>45457</v>
      </c>
      <c r="B3992" s="105">
        <v>7</v>
      </c>
      <c r="C3992" s="232">
        <v>4.7293997807999997</v>
      </c>
    </row>
    <row r="3993" spans="1:3" x14ac:dyDescent="0.25">
      <c r="A3993" s="117">
        <v>45457</v>
      </c>
      <c r="B3993" s="105">
        <v>8</v>
      </c>
      <c r="C3993" s="232">
        <v>4.8303262335000001</v>
      </c>
    </row>
    <row r="3994" spans="1:3" x14ac:dyDescent="0.25">
      <c r="A3994" s="117">
        <v>45457</v>
      </c>
      <c r="B3994" s="105">
        <v>9</v>
      </c>
      <c r="C3994" s="232">
        <v>5.2363165900000004</v>
      </c>
    </row>
    <row r="3995" spans="1:3" x14ac:dyDescent="0.25">
      <c r="A3995" s="117">
        <v>45457</v>
      </c>
      <c r="B3995" s="105">
        <v>10</v>
      </c>
      <c r="C3995" s="232">
        <v>5.2922126166999996</v>
      </c>
    </row>
    <row r="3996" spans="1:3" x14ac:dyDescent="0.25">
      <c r="A3996" s="117">
        <v>45457</v>
      </c>
      <c r="B3996" s="105">
        <v>11</v>
      </c>
      <c r="C3996" s="232">
        <v>5.3653804632000002</v>
      </c>
    </row>
    <row r="3997" spans="1:3" x14ac:dyDescent="0.25">
      <c r="A3997" s="117">
        <v>45457</v>
      </c>
      <c r="B3997" s="105">
        <v>12</v>
      </c>
      <c r="C3997" s="232">
        <v>5.5096177374000002</v>
      </c>
    </row>
    <row r="3998" spans="1:3" x14ac:dyDescent="0.25">
      <c r="A3998" s="117">
        <v>45457</v>
      </c>
      <c r="B3998" s="105">
        <v>13</v>
      </c>
      <c r="C3998" s="232">
        <v>5.5695883491</v>
      </c>
    </row>
    <row r="3999" spans="1:3" x14ac:dyDescent="0.25">
      <c r="A3999" s="117">
        <v>45457</v>
      </c>
      <c r="B3999" s="105">
        <v>14</v>
      </c>
      <c r="C3999" s="232">
        <v>5.0738322761000001</v>
      </c>
    </row>
    <row r="4000" spans="1:3" x14ac:dyDescent="0.25">
      <c r="A4000" s="117">
        <v>45457</v>
      </c>
      <c r="B4000" s="105">
        <v>15</v>
      </c>
      <c r="C4000" s="232">
        <v>4.9817019660000001</v>
      </c>
    </row>
    <row r="4001" spans="1:3" x14ac:dyDescent="0.25">
      <c r="A4001" s="117">
        <v>45457</v>
      </c>
      <c r="B4001" s="105">
        <v>16</v>
      </c>
      <c r="C4001" s="232">
        <v>4.7061497809999997</v>
      </c>
    </row>
    <row r="4002" spans="1:3" x14ac:dyDescent="0.25">
      <c r="A4002" s="117">
        <v>45457</v>
      </c>
      <c r="B4002" s="105">
        <v>17</v>
      </c>
      <c r="C4002" s="232">
        <v>4.7127632147999998</v>
      </c>
    </row>
    <row r="4003" spans="1:3" x14ac:dyDescent="0.25">
      <c r="A4003" s="117">
        <v>45457</v>
      </c>
      <c r="B4003" s="105">
        <v>18</v>
      </c>
      <c r="C4003" s="232">
        <v>4.5352024542000002</v>
      </c>
    </row>
    <row r="4004" spans="1:3" x14ac:dyDescent="0.25">
      <c r="A4004" s="117">
        <v>45457</v>
      </c>
      <c r="B4004" s="105">
        <v>19</v>
      </c>
      <c r="C4004" s="232">
        <v>4.8041957403999991</v>
      </c>
    </row>
    <row r="4005" spans="1:3" x14ac:dyDescent="0.25">
      <c r="A4005" s="117">
        <v>45457</v>
      </c>
      <c r="B4005" s="105">
        <v>20</v>
      </c>
      <c r="C4005" s="232">
        <v>4.6499029241000001</v>
      </c>
    </row>
    <row r="4006" spans="1:3" x14ac:dyDescent="0.25">
      <c r="A4006" s="117">
        <v>45457</v>
      </c>
      <c r="B4006" s="105">
        <v>21</v>
      </c>
      <c r="C4006" s="232">
        <v>4.7318462834000004</v>
      </c>
    </row>
    <row r="4007" spans="1:3" x14ac:dyDescent="0.25">
      <c r="A4007" s="117">
        <v>45457</v>
      </c>
      <c r="B4007" s="105">
        <v>22</v>
      </c>
      <c r="C4007" s="232">
        <v>4.9286737066999997</v>
      </c>
    </row>
    <row r="4008" spans="1:3" x14ac:dyDescent="0.25">
      <c r="A4008" s="117">
        <v>45457</v>
      </c>
      <c r="B4008" s="105">
        <v>23</v>
      </c>
      <c r="C4008" s="232">
        <v>4.9685451054999996</v>
      </c>
    </row>
    <row r="4009" spans="1:3" x14ac:dyDescent="0.25">
      <c r="A4009" s="117">
        <v>45457</v>
      </c>
      <c r="B4009" s="105">
        <v>24</v>
      </c>
      <c r="C4009" s="232">
        <v>5.0033167730999999</v>
      </c>
    </row>
    <row r="4010" spans="1:3" x14ac:dyDescent="0.25">
      <c r="A4010" s="117">
        <v>45458</v>
      </c>
      <c r="B4010" s="105">
        <v>1</v>
      </c>
      <c r="C4010" s="232">
        <v>4.8969372870000001</v>
      </c>
    </row>
    <row r="4011" spans="1:3" x14ac:dyDescent="0.25">
      <c r="A4011" s="117">
        <v>45458</v>
      </c>
      <c r="B4011" s="105">
        <v>2</v>
      </c>
      <c r="C4011" s="232">
        <v>4.7954854436999996</v>
      </c>
    </row>
    <row r="4012" spans="1:3" x14ac:dyDescent="0.25">
      <c r="A4012" s="117">
        <v>45458</v>
      </c>
      <c r="B4012" s="105">
        <v>3</v>
      </c>
      <c r="C4012" s="232">
        <v>4.5899497687000004</v>
      </c>
    </row>
    <row r="4013" spans="1:3" x14ac:dyDescent="0.25">
      <c r="A4013" s="117">
        <v>45458</v>
      </c>
      <c r="B4013" s="105">
        <v>4</v>
      </c>
      <c r="C4013" s="232">
        <v>4.4548883063</v>
      </c>
    </row>
    <row r="4014" spans="1:3" x14ac:dyDescent="0.25">
      <c r="A4014" s="117">
        <v>45458</v>
      </c>
      <c r="B4014" s="105">
        <v>5</v>
      </c>
      <c r="C4014" s="232">
        <v>4.5451275030999998</v>
      </c>
    </row>
    <row r="4015" spans="1:3" x14ac:dyDescent="0.25">
      <c r="A4015" s="117">
        <v>45458</v>
      </c>
      <c r="B4015" s="105">
        <v>6</v>
      </c>
      <c r="C4015" s="232">
        <v>4.4660429999</v>
      </c>
    </row>
    <row r="4016" spans="1:3" x14ac:dyDescent="0.25">
      <c r="A4016" s="117">
        <v>45458</v>
      </c>
      <c r="B4016" s="105">
        <v>7</v>
      </c>
      <c r="C4016" s="232">
        <v>4.3114511726</v>
      </c>
    </row>
    <row r="4017" spans="1:3" x14ac:dyDescent="0.25">
      <c r="A4017" s="117">
        <v>45458</v>
      </c>
      <c r="B4017" s="105">
        <v>8</v>
      </c>
      <c r="C4017" s="232">
        <v>4.2995955204999996</v>
      </c>
    </row>
    <row r="4018" spans="1:3" x14ac:dyDescent="0.25">
      <c r="A4018" s="117">
        <v>45458</v>
      </c>
      <c r="B4018" s="105">
        <v>9</v>
      </c>
      <c r="C4018" s="232">
        <v>4.4829396979</v>
      </c>
    </row>
    <row r="4019" spans="1:3" x14ac:dyDescent="0.25">
      <c r="A4019" s="117">
        <v>45458</v>
      </c>
      <c r="B4019" s="105">
        <v>10</v>
      </c>
      <c r="C4019" s="232">
        <v>4.4774404301999997</v>
      </c>
    </row>
    <row r="4020" spans="1:3" x14ac:dyDescent="0.25">
      <c r="A4020" s="117">
        <v>45458</v>
      </c>
      <c r="B4020" s="105">
        <v>11</v>
      </c>
      <c r="C4020" s="232">
        <v>4.5687980353000004</v>
      </c>
    </row>
    <row r="4021" spans="1:3" x14ac:dyDescent="0.25">
      <c r="A4021" s="117">
        <v>45458</v>
      </c>
      <c r="B4021" s="105">
        <v>12</v>
      </c>
      <c r="C4021" s="232">
        <v>4.5739913642000003</v>
      </c>
    </row>
    <row r="4022" spans="1:3" x14ac:dyDescent="0.25">
      <c r="A4022" s="117">
        <v>45458</v>
      </c>
      <c r="B4022" s="105">
        <v>13</v>
      </c>
      <c r="C4022" s="232">
        <v>4.5887570499999999</v>
      </c>
    </row>
    <row r="4023" spans="1:3" x14ac:dyDescent="0.25">
      <c r="A4023" s="117">
        <v>45458</v>
      </c>
      <c r="B4023" s="105">
        <v>14</v>
      </c>
      <c r="C4023" s="232">
        <v>4.5855528875999996</v>
      </c>
    </row>
    <row r="4024" spans="1:3" x14ac:dyDescent="0.25">
      <c r="A4024" s="117">
        <v>45458</v>
      </c>
      <c r="B4024" s="105">
        <v>15</v>
      </c>
      <c r="C4024" s="232">
        <v>4.5676929328</v>
      </c>
    </row>
    <row r="4025" spans="1:3" x14ac:dyDescent="0.25">
      <c r="A4025" s="117">
        <v>45458</v>
      </c>
      <c r="B4025" s="105">
        <v>16</v>
      </c>
      <c r="C4025" s="232">
        <v>4.5642940374999998</v>
      </c>
    </row>
    <row r="4026" spans="1:3" x14ac:dyDescent="0.25">
      <c r="A4026" s="117">
        <v>45458</v>
      </c>
      <c r="B4026" s="105">
        <v>17</v>
      </c>
      <c r="C4026" s="232">
        <v>4.5818749701000003</v>
      </c>
    </row>
    <row r="4027" spans="1:3" x14ac:dyDescent="0.25">
      <c r="A4027" s="117">
        <v>45458</v>
      </c>
      <c r="B4027" s="105">
        <v>18</v>
      </c>
      <c r="C4027" s="232">
        <v>4.5710921026999998</v>
      </c>
    </row>
    <row r="4028" spans="1:3" x14ac:dyDescent="0.25">
      <c r="A4028" s="117">
        <v>45458</v>
      </c>
      <c r="B4028" s="105">
        <v>19</v>
      </c>
      <c r="C4028" s="232">
        <v>4.5605400702000001</v>
      </c>
    </row>
    <row r="4029" spans="1:3" x14ac:dyDescent="0.25">
      <c r="A4029" s="117">
        <v>45458</v>
      </c>
      <c r="B4029" s="105">
        <v>20</v>
      </c>
      <c r="C4029" s="232">
        <v>4.5008534550999997</v>
      </c>
    </row>
    <row r="4030" spans="1:3" x14ac:dyDescent="0.25">
      <c r="A4030" s="117">
        <v>45458</v>
      </c>
      <c r="B4030" s="105">
        <v>21</v>
      </c>
      <c r="C4030" s="232">
        <v>4.4865541691999997</v>
      </c>
    </row>
    <row r="4031" spans="1:3" x14ac:dyDescent="0.25">
      <c r="A4031" s="117">
        <v>45458</v>
      </c>
      <c r="B4031" s="105">
        <v>22</v>
      </c>
      <c r="C4031" s="232">
        <v>4.5332799076999999</v>
      </c>
    </row>
    <row r="4032" spans="1:3" x14ac:dyDescent="0.25">
      <c r="A4032" s="117">
        <v>45458</v>
      </c>
      <c r="B4032" s="105">
        <v>23</v>
      </c>
      <c r="C4032" s="232">
        <v>4.5750544742999999</v>
      </c>
    </row>
    <row r="4033" spans="1:3" x14ac:dyDescent="0.25">
      <c r="A4033" s="117">
        <v>45458</v>
      </c>
      <c r="B4033" s="105">
        <v>24</v>
      </c>
      <c r="C4033" s="232">
        <v>4.5177074896000002</v>
      </c>
    </row>
    <row r="4034" spans="1:3" x14ac:dyDescent="0.25">
      <c r="A4034" s="117">
        <v>45459</v>
      </c>
      <c r="B4034" s="105">
        <v>1</v>
      </c>
      <c r="C4034" s="232">
        <v>4.4146998602999998</v>
      </c>
    </row>
    <row r="4035" spans="1:3" x14ac:dyDescent="0.25">
      <c r="A4035" s="117">
        <v>45459</v>
      </c>
      <c r="B4035" s="105">
        <v>2</v>
      </c>
      <c r="C4035" s="232">
        <v>4.5186625982999997</v>
      </c>
    </row>
    <row r="4036" spans="1:3" x14ac:dyDescent="0.25">
      <c r="A4036" s="117">
        <v>45459</v>
      </c>
      <c r="B4036" s="105">
        <v>3</v>
      </c>
      <c r="C4036" s="232">
        <v>4.4472179875000002</v>
      </c>
    </row>
    <row r="4037" spans="1:3" x14ac:dyDescent="0.25">
      <c r="A4037" s="117">
        <v>45459</v>
      </c>
      <c r="B4037" s="105">
        <v>4</v>
      </c>
      <c r="C4037" s="232">
        <v>4.5628958135</v>
      </c>
    </row>
    <row r="4038" spans="1:3" x14ac:dyDescent="0.25">
      <c r="A4038" s="117">
        <v>45459</v>
      </c>
      <c r="B4038" s="105">
        <v>5</v>
      </c>
      <c r="C4038" s="232">
        <v>4.5550868536999998</v>
      </c>
    </row>
    <row r="4039" spans="1:3" x14ac:dyDescent="0.25">
      <c r="A4039" s="117">
        <v>45459</v>
      </c>
      <c r="B4039" s="105">
        <v>6</v>
      </c>
      <c r="C4039" s="232">
        <v>4.5360107733000001</v>
      </c>
    </row>
    <row r="4040" spans="1:3" x14ac:dyDescent="0.25">
      <c r="A4040" s="117">
        <v>45459</v>
      </c>
      <c r="B4040" s="105">
        <v>7</v>
      </c>
      <c r="C4040" s="232">
        <v>4.4738029180999996</v>
      </c>
    </row>
    <row r="4041" spans="1:3" x14ac:dyDescent="0.25">
      <c r="A4041" s="117">
        <v>45459</v>
      </c>
      <c r="B4041" s="105">
        <v>8</v>
      </c>
      <c r="C4041" s="232">
        <v>4.3648313300000003</v>
      </c>
    </row>
    <row r="4042" spans="1:3" x14ac:dyDescent="0.25">
      <c r="A4042" s="117">
        <v>45459</v>
      </c>
      <c r="B4042" s="105">
        <v>9</v>
      </c>
      <c r="C4042" s="232">
        <v>4.2614242254999999</v>
      </c>
    </row>
    <row r="4043" spans="1:3" x14ac:dyDescent="0.25">
      <c r="A4043" s="117">
        <v>45459</v>
      </c>
      <c r="B4043" s="105">
        <v>10</v>
      </c>
      <c r="C4043" s="232">
        <v>4.2285333562999998</v>
      </c>
    </row>
    <row r="4044" spans="1:3" x14ac:dyDescent="0.25">
      <c r="A4044" s="117">
        <v>45459</v>
      </c>
      <c r="B4044" s="105">
        <v>11</v>
      </c>
      <c r="C4044" s="232">
        <v>4.249681763099999</v>
      </c>
    </row>
    <row r="4045" spans="1:3" x14ac:dyDescent="0.25">
      <c r="A4045" s="117">
        <v>45459</v>
      </c>
      <c r="B4045" s="105">
        <v>12</v>
      </c>
      <c r="C4045" s="232">
        <v>4.2620156867999999</v>
      </c>
    </row>
    <row r="4046" spans="1:3" x14ac:dyDescent="0.25">
      <c r="A4046" s="117">
        <v>45459</v>
      </c>
      <c r="B4046" s="105">
        <v>13</v>
      </c>
      <c r="C4046" s="232">
        <v>4.2690677189999997</v>
      </c>
    </row>
    <row r="4047" spans="1:3" x14ac:dyDescent="0.25">
      <c r="A4047" s="117">
        <v>45459</v>
      </c>
      <c r="B4047" s="105">
        <v>14</v>
      </c>
      <c r="C4047" s="232">
        <v>4.3266027837000003</v>
      </c>
    </row>
    <row r="4048" spans="1:3" x14ac:dyDescent="0.25">
      <c r="A4048" s="117">
        <v>45459</v>
      </c>
      <c r="B4048" s="105">
        <v>15</v>
      </c>
      <c r="C4048" s="232">
        <v>4.3427387395999997</v>
      </c>
    </row>
    <row r="4049" spans="1:3" x14ac:dyDescent="0.25">
      <c r="A4049" s="117">
        <v>45459</v>
      </c>
      <c r="B4049" s="105">
        <v>16</v>
      </c>
      <c r="C4049" s="232">
        <v>4.3324745795000004</v>
      </c>
    </row>
    <row r="4050" spans="1:3" x14ac:dyDescent="0.25">
      <c r="A4050" s="117">
        <v>45459</v>
      </c>
      <c r="B4050" s="105">
        <v>17</v>
      </c>
      <c r="C4050" s="232">
        <v>4.3078407599000004</v>
      </c>
    </row>
    <row r="4051" spans="1:3" x14ac:dyDescent="0.25">
      <c r="A4051" s="117">
        <v>45459</v>
      </c>
      <c r="B4051" s="105">
        <v>18</v>
      </c>
      <c r="C4051" s="232">
        <v>4.2992876287000001</v>
      </c>
    </row>
    <row r="4052" spans="1:3" x14ac:dyDescent="0.25">
      <c r="A4052" s="117">
        <v>45459</v>
      </c>
      <c r="B4052" s="105">
        <v>19</v>
      </c>
      <c r="C4052" s="232">
        <v>4.2946891486999998</v>
      </c>
    </row>
    <row r="4053" spans="1:3" x14ac:dyDescent="0.25">
      <c r="A4053" s="117">
        <v>45459</v>
      </c>
      <c r="B4053" s="105">
        <v>20</v>
      </c>
      <c r="C4053" s="232">
        <v>4.2970989996000002</v>
      </c>
    </row>
    <row r="4054" spans="1:3" x14ac:dyDescent="0.25">
      <c r="A4054" s="117">
        <v>45459</v>
      </c>
      <c r="B4054" s="105">
        <v>21</v>
      </c>
      <c r="C4054" s="232">
        <v>4.2850190741</v>
      </c>
    </row>
    <row r="4055" spans="1:3" x14ac:dyDescent="0.25">
      <c r="A4055" s="117">
        <v>45459</v>
      </c>
      <c r="B4055" s="105">
        <v>22</v>
      </c>
      <c r="C4055" s="232">
        <v>4.3283726814000003</v>
      </c>
    </row>
    <row r="4056" spans="1:3" x14ac:dyDescent="0.25">
      <c r="A4056" s="117">
        <v>45459</v>
      </c>
      <c r="B4056" s="105">
        <v>23</v>
      </c>
      <c r="C4056" s="232">
        <v>4.3366047673999999</v>
      </c>
    </row>
    <row r="4057" spans="1:3" x14ac:dyDescent="0.25">
      <c r="A4057" s="117">
        <v>45459</v>
      </c>
      <c r="B4057" s="105">
        <v>24</v>
      </c>
      <c r="C4057" s="232">
        <v>4.2857010199000003</v>
      </c>
    </row>
    <row r="4058" spans="1:3" x14ac:dyDescent="0.25">
      <c r="A4058" s="117">
        <v>45460</v>
      </c>
      <c r="B4058" s="105">
        <v>1</v>
      </c>
      <c r="C4058" s="232">
        <v>4.2779143987000001</v>
      </c>
    </row>
    <row r="4059" spans="1:3" x14ac:dyDescent="0.25">
      <c r="A4059" s="117">
        <v>45460</v>
      </c>
      <c r="B4059" s="105">
        <v>2</v>
      </c>
      <c r="C4059" s="232">
        <v>4.3820816044999997</v>
      </c>
    </row>
    <row r="4060" spans="1:3" x14ac:dyDescent="0.25">
      <c r="A4060" s="117">
        <v>45460</v>
      </c>
      <c r="B4060" s="105">
        <v>3</v>
      </c>
      <c r="C4060" s="232">
        <v>4.4618758856999996</v>
      </c>
    </row>
    <row r="4061" spans="1:3" x14ac:dyDescent="0.25">
      <c r="A4061" s="117">
        <v>45460</v>
      </c>
      <c r="B4061" s="105">
        <v>4</v>
      </c>
      <c r="C4061" s="232">
        <v>4.4624258430000001</v>
      </c>
    </row>
    <row r="4062" spans="1:3" x14ac:dyDescent="0.25">
      <c r="A4062" s="117">
        <v>45460</v>
      </c>
      <c r="B4062" s="105">
        <v>5</v>
      </c>
      <c r="C4062" s="232">
        <v>4.5052674566000004</v>
      </c>
    </row>
    <row r="4063" spans="1:3" x14ac:dyDescent="0.25">
      <c r="A4063" s="117">
        <v>45460</v>
      </c>
      <c r="B4063" s="105">
        <v>6</v>
      </c>
      <c r="C4063" s="232">
        <v>4.5308676763999998</v>
      </c>
    </row>
    <row r="4064" spans="1:3" x14ac:dyDescent="0.25">
      <c r="A4064" s="117">
        <v>45460</v>
      </c>
      <c r="B4064" s="105">
        <v>7</v>
      </c>
      <c r="C4064" s="232">
        <v>4.7265276496000004</v>
      </c>
    </row>
    <row r="4065" spans="1:3" x14ac:dyDescent="0.25">
      <c r="A4065" s="117">
        <v>45460</v>
      </c>
      <c r="B4065" s="105">
        <v>8</v>
      </c>
      <c r="C4065" s="232">
        <v>4.9761617131999998</v>
      </c>
    </row>
    <row r="4066" spans="1:3" x14ac:dyDescent="0.25">
      <c r="A4066" s="117">
        <v>45460</v>
      </c>
      <c r="B4066" s="105">
        <v>9</v>
      </c>
      <c r="C4066" s="232">
        <v>5.2248470463999999</v>
      </c>
    </row>
    <row r="4067" spans="1:3" x14ac:dyDescent="0.25">
      <c r="A4067" s="117">
        <v>45460</v>
      </c>
      <c r="B4067" s="105">
        <v>10</v>
      </c>
      <c r="C4067" s="232">
        <v>5.2697850957999997</v>
      </c>
    </row>
    <row r="4068" spans="1:3" x14ac:dyDescent="0.25">
      <c r="A4068" s="117">
        <v>45460</v>
      </c>
      <c r="B4068" s="105">
        <v>11</v>
      </c>
      <c r="C4068" s="232">
        <v>5.1652061468000001</v>
      </c>
    </row>
    <row r="4069" spans="1:3" x14ac:dyDescent="0.25">
      <c r="A4069" s="117">
        <v>45460</v>
      </c>
      <c r="B4069" s="105">
        <v>12</v>
      </c>
      <c r="C4069" s="232">
        <v>5.0488317877000002</v>
      </c>
    </row>
    <row r="4070" spans="1:3" x14ac:dyDescent="0.25">
      <c r="A4070" s="117">
        <v>45460</v>
      </c>
      <c r="B4070" s="105">
        <v>13</v>
      </c>
      <c r="C4070" s="232">
        <v>5.1507104191000002</v>
      </c>
    </row>
    <row r="4071" spans="1:3" x14ac:dyDescent="0.25">
      <c r="A4071" s="117">
        <v>45460</v>
      </c>
      <c r="B4071" s="105">
        <v>14</v>
      </c>
      <c r="C4071" s="232">
        <v>5.4396342168</v>
      </c>
    </row>
    <row r="4072" spans="1:3" x14ac:dyDescent="0.25">
      <c r="A4072" s="117">
        <v>45460</v>
      </c>
      <c r="B4072" s="105">
        <v>15</v>
      </c>
      <c r="C4072" s="232">
        <v>5.3479254461999997</v>
      </c>
    </row>
    <row r="4073" spans="1:3" x14ac:dyDescent="0.25">
      <c r="A4073" s="117">
        <v>45460</v>
      </c>
      <c r="B4073" s="105">
        <v>16</v>
      </c>
      <c r="C4073" s="232">
        <v>5.2485916144000004</v>
      </c>
    </row>
    <row r="4074" spans="1:3" x14ac:dyDescent="0.25">
      <c r="A4074" s="117">
        <v>45460</v>
      </c>
      <c r="B4074" s="105">
        <v>17</v>
      </c>
      <c r="C4074" s="232">
        <v>5.2047962042</v>
      </c>
    </row>
    <row r="4075" spans="1:3" x14ac:dyDescent="0.25">
      <c r="A4075" s="117">
        <v>45460</v>
      </c>
      <c r="B4075" s="105">
        <v>18</v>
      </c>
      <c r="C4075" s="232">
        <v>4.9285623784999997</v>
      </c>
    </row>
    <row r="4076" spans="1:3" x14ac:dyDescent="0.25">
      <c r="A4076" s="117">
        <v>45460</v>
      </c>
      <c r="B4076" s="105">
        <v>19</v>
      </c>
      <c r="C4076" s="232">
        <v>4.7700295109999997</v>
      </c>
    </row>
    <row r="4077" spans="1:3" x14ac:dyDescent="0.25">
      <c r="A4077" s="117">
        <v>45460</v>
      </c>
      <c r="B4077" s="105">
        <v>20</v>
      </c>
      <c r="C4077" s="232">
        <v>4.7241150519000001</v>
      </c>
    </row>
    <row r="4078" spans="1:3" x14ac:dyDescent="0.25">
      <c r="A4078" s="117">
        <v>45460</v>
      </c>
      <c r="B4078" s="105">
        <v>21</v>
      </c>
      <c r="C4078" s="232">
        <v>4.7233004156999998</v>
      </c>
    </row>
    <row r="4079" spans="1:3" x14ac:dyDescent="0.25">
      <c r="A4079" s="117">
        <v>45460</v>
      </c>
      <c r="B4079" s="105">
        <v>22</v>
      </c>
      <c r="C4079" s="232">
        <v>4.8467335211</v>
      </c>
    </row>
    <row r="4080" spans="1:3" x14ac:dyDescent="0.25">
      <c r="A4080" s="117">
        <v>45460</v>
      </c>
      <c r="B4080" s="105">
        <v>23</v>
      </c>
      <c r="C4080" s="232">
        <v>5.0419898077000003</v>
      </c>
    </row>
    <row r="4081" spans="1:3" x14ac:dyDescent="0.25">
      <c r="A4081" s="117">
        <v>45460</v>
      </c>
      <c r="B4081" s="105">
        <v>24</v>
      </c>
      <c r="C4081" s="232">
        <v>5.0003773200000001</v>
      </c>
    </row>
    <row r="4082" spans="1:3" x14ac:dyDescent="0.25">
      <c r="A4082" s="117">
        <v>45461</v>
      </c>
      <c r="B4082" s="105">
        <v>1</v>
      </c>
      <c r="C4082" s="232">
        <v>5.0098302008999998</v>
      </c>
    </row>
    <row r="4083" spans="1:3" x14ac:dyDescent="0.25">
      <c r="A4083" s="117">
        <v>45461</v>
      </c>
      <c r="B4083" s="105">
        <v>2</v>
      </c>
      <c r="C4083" s="232">
        <v>4.9375271612000002</v>
      </c>
    </row>
    <row r="4084" spans="1:3" x14ac:dyDescent="0.25">
      <c r="A4084" s="117">
        <v>45461</v>
      </c>
      <c r="B4084" s="105">
        <v>3</v>
      </c>
      <c r="C4084" s="232">
        <v>4.8916821907000001</v>
      </c>
    </row>
    <row r="4085" spans="1:3" x14ac:dyDescent="0.25">
      <c r="A4085" s="117">
        <v>45461</v>
      </c>
      <c r="B4085" s="105">
        <v>4</v>
      </c>
      <c r="C4085" s="232">
        <v>4.8674001165999998</v>
      </c>
    </row>
    <row r="4086" spans="1:3" x14ac:dyDescent="0.25">
      <c r="A4086" s="117">
        <v>45461</v>
      </c>
      <c r="B4086" s="105">
        <v>5</v>
      </c>
      <c r="C4086" s="232">
        <v>4.9194196173</v>
      </c>
    </row>
    <row r="4087" spans="1:3" x14ac:dyDescent="0.25">
      <c r="A4087" s="117">
        <v>45461</v>
      </c>
      <c r="B4087" s="105">
        <v>6</v>
      </c>
      <c r="C4087" s="232">
        <v>4.9671625372000001</v>
      </c>
    </row>
    <row r="4088" spans="1:3" x14ac:dyDescent="0.25">
      <c r="A4088" s="117">
        <v>45461</v>
      </c>
      <c r="B4088" s="105">
        <v>7</v>
      </c>
      <c r="C4088" s="232">
        <v>5.1780910040999997</v>
      </c>
    </row>
    <row r="4089" spans="1:3" x14ac:dyDescent="0.25">
      <c r="A4089" s="117">
        <v>45461</v>
      </c>
      <c r="B4089" s="105">
        <v>8</v>
      </c>
      <c r="C4089" s="232">
        <v>5.4691270145999997</v>
      </c>
    </row>
    <row r="4090" spans="1:3" x14ac:dyDescent="0.25">
      <c r="A4090" s="117">
        <v>45461</v>
      </c>
      <c r="B4090" s="105">
        <v>9</v>
      </c>
      <c r="C4090" s="232">
        <v>5.3466398627</v>
      </c>
    </row>
    <row r="4091" spans="1:3" x14ac:dyDescent="0.25">
      <c r="A4091" s="117">
        <v>45461</v>
      </c>
      <c r="B4091" s="105">
        <v>10</v>
      </c>
      <c r="C4091" s="232">
        <v>5.4886172187</v>
      </c>
    </row>
    <row r="4092" spans="1:3" x14ac:dyDescent="0.25">
      <c r="A4092" s="117">
        <v>45461</v>
      </c>
      <c r="B4092" s="105">
        <v>11</v>
      </c>
      <c r="C4092" s="232">
        <v>5.5944728096</v>
      </c>
    </row>
    <row r="4093" spans="1:3" x14ac:dyDescent="0.25">
      <c r="A4093" s="117">
        <v>45461</v>
      </c>
      <c r="B4093" s="105">
        <v>12</v>
      </c>
      <c r="C4093" s="232">
        <v>5.7389070135000004</v>
      </c>
    </row>
    <row r="4094" spans="1:3" x14ac:dyDescent="0.25">
      <c r="A4094" s="117">
        <v>45461</v>
      </c>
      <c r="B4094" s="105">
        <v>13</v>
      </c>
      <c r="C4094" s="232">
        <v>5.6510370795</v>
      </c>
    </row>
    <row r="4095" spans="1:3" x14ac:dyDescent="0.25">
      <c r="A4095" s="117">
        <v>45461</v>
      </c>
      <c r="B4095" s="105">
        <v>14</v>
      </c>
      <c r="C4095" s="232">
        <v>5.8070818183000004</v>
      </c>
    </row>
    <row r="4096" spans="1:3" x14ac:dyDescent="0.25">
      <c r="A4096" s="117">
        <v>45461</v>
      </c>
      <c r="B4096" s="105">
        <v>15</v>
      </c>
      <c r="C4096" s="232">
        <v>5.7852061468000002</v>
      </c>
    </row>
    <row r="4097" spans="1:3" x14ac:dyDescent="0.25">
      <c r="A4097" s="117">
        <v>45461</v>
      </c>
      <c r="B4097" s="105">
        <v>16</v>
      </c>
      <c r="C4097" s="232">
        <v>5.4096669317000003</v>
      </c>
    </row>
    <row r="4098" spans="1:3" x14ac:dyDescent="0.25">
      <c r="A4098" s="117">
        <v>45461</v>
      </c>
      <c r="B4098" s="105">
        <v>17</v>
      </c>
      <c r="C4098" s="232">
        <v>5.1673394474999998</v>
      </c>
    </row>
    <row r="4099" spans="1:3" x14ac:dyDescent="0.25">
      <c r="A4099" s="117">
        <v>45461</v>
      </c>
      <c r="B4099" s="105">
        <v>18</v>
      </c>
      <c r="C4099" s="232">
        <v>5.0225306404000003</v>
      </c>
    </row>
    <row r="4100" spans="1:3" x14ac:dyDescent="0.25">
      <c r="A4100" s="117">
        <v>45461</v>
      </c>
      <c r="B4100" s="105">
        <v>19</v>
      </c>
      <c r="C4100" s="232">
        <v>4.7245896306999997</v>
      </c>
    </row>
    <row r="4101" spans="1:3" x14ac:dyDescent="0.25">
      <c r="A4101" s="117">
        <v>45461</v>
      </c>
      <c r="B4101" s="105">
        <v>20</v>
      </c>
      <c r="C4101" s="232">
        <v>4.5425200200999996</v>
      </c>
    </row>
    <row r="4102" spans="1:3" x14ac:dyDescent="0.25">
      <c r="A4102" s="117">
        <v>45461</v>
      </c>
      <c r="B4102" s="105">
        <v>21</v>
      </c>
      <c r="C4102" s="232">
        <v>4.4914244390000002</v>
      </c>
    </row>
    <row r="4103" spans="1:3" x14ac:dyDescent="0.25">
      <c r="A4103" s="117">
        <v>45461</v>
      </c>
      <c r="B4103" s="105">
        <v>22</v>
      </c>
      <c r="C4103" s="232">
        <v>4.5634006658999997</v>
      </c>
    </row>
    <row r="4104" spans="1:3" x14ac:dyDescent="0.25">
      <c r="A4104" s="117">
        <v>45461</v>
      </c>
      <c r="B4104" s="105">
        <v>23</v>
      </c>
      <c r="C4104" s="232">
        <v>4.5175080267999999</v>
      </c>
    </row>
    <row r="4105" spans="1:3" x14ac:dyDescent="0.25">
      <c r="A4105" s="117">
        <v>45461</v>
      </c>
      <c r="B4105" s="105">
        <v>24</v>
      </c>
      <c r="C4105" s="232">
        <v>4.4618036506000003</v>
      </c>
    </row>
    <row r="4106" spans="1:3" x14ac:dyDescent="0.25">
      <c r="A4106" s="117">
        <v>45462</v>
      </c>
      <c r="B4106" s="105">
        <v>1</v>
      </c>
      <c r="C4106" s="232">
        <v>4.4089530646000004</v>
      </c>
    </row>
    <row r="4107" spans="1:3" x14ac:dyDescent="0.25">
      <c r="A4107" s="117">
        <v>45462</v>
      </c>
      <c r="B4107" s="105">
        <v>2</v>
      </c>
      <c r="C4107" s="232">
        <v>4.5249802559000001</v>
      </c>
    </row>
    <row r="4108" spans="1:3" x14ac:dyDescent="0.25">
      <c r="A4108" s="117">
        <v>45462</v>
      </c>
      <c r="B4108" s="105">
        <v>3</v>
      </c>
      <c r="C4108" s="232">
        <v>4.5201627205000001</v>
      </c>
    </row>
    <row r="4109" spans="1:3" x14ac:dyDescent="0.25">
      <c r="A4109" s="117">
        <v>45462</v>
      </c>
      <c r="B4109" s="105">
        <v>4</v>
      </c>
      <c r="C4109" s="232">
        <v>4.5920284125000004</v>
      </c>
    </row>
    <row r="4110" spans="1:3" x14ac:dyDescent="0.25">
      <c r="A4110" s="117">
        <v>45462</v>
      </c>
      <c r="B4110" s="105">
        <v>5</v>
      </c>
      <c r="C4110" s="232">
        <v>4.6259332891999998</v>
      </c>
    </row>
    <row r="4111" spans="1:3" x14ac:dyDescent="0.25">
      <c r="A4111" s="117">
        <v>45462</v>
      </c>
      <c r="B4111" s="105">
        <v>6</v>
      </c>
      <c r="C4111" s="232">
        <v>4.6321207585000002</v>
      </c>
    </row>
    <row r="4112" spans="1:3" x14ac:dyDescent="0.25">
      <c r="A4112" s="117">
        <v>45462</v>
      </c>
      <c r="B4112" s="105">
        <v>7</v>
      </c>
      <c r="C4112" s="232">
        <v>5.0233146979000001</v>
      </c>
    </row>
    <row r="4113" spans="1:3" x14ac:dyDescent="0.25">
      <c r="A4113" s="117">
        <v>45462</v>
      </c>
      <c r="B4113" s="105">
        <v>8</v>
      </c>
      <c r="C4113" s="232">
        <v>5.3394223331999999</v>
      </c>
    </row>
    <row r="4114" spans="1:3" x14ac:dyDescent="0.25">
      <c r="A4114" s="117">
        <v>45462</v>
      </c>
      <c r="B4114" s="105">
        <v>9</v>
      </c>
      <c r="C4114" s="232">
        <v>5.3469966740999997</v>
      </c>
    </row>
    <row r="4115" spans="1:3" x14ac:dyDescent="0.25">
      <c r="A4115" s="117">
        <v>45462</v>
      </c>
      <c r="B4115" s="105">
        <v>10</v>
      </c>
      <c r="C4115" s="232">
        <v>5.3960463263999996</v>
      </c>
    </row>
    <row r="4116" spans="1:3" x14ac:dyDescent="0.25">
      <c r="A4116" s="117">
        <v>45462</v>
      </c>
      <c r="B4116" s="105">
        <v>11</v>
      </c>
      <c r="C4116" s="232">
        <v>5.4786781011999999</v>
      </c>
    </row>
    <row r="4117" spans="1:3" x14ac:dyDescent="0.25">
      <c r="A4117" s="117">
        <v>45462</v>
      </c>
      <c r="B4117" s="105">
        <v>12</v>
      </c>
      <c r="C4117" s="232">
        <v>5.4668531806000003</v>
      </c>
    </row>
    <row r="4118" spans="1:3" x14ac:dyDescent="0.25">
      <c r="A4118" s="117">
        <v>45462</v>
      </c>
      <c r="B4118" s="105">
        <v>13</v>
      </c>
      <c r="C4118" s="232">
        <v>5.6516899725999998</v>
      </c>
    </row>
    <row r="4119" spans="1:3" x14ac:dyDescent="0.25">
      <c r="A4119" s="117">
        <v>45462</v>
      </c>
      <c r="B4119" s="105">
        <v>14</v>
      </c>
      <c r="C4119" s="232">
        <v>5.7414172675000001</v>
      </c>
    </row>
    <row r="4120" spans="1:3" x14ac:dyDescent="0.25">
      <c r="A4120" s="117">
        <v>45462</v>
      </c>
      <c r="B4120" s="105">
        <v>15</v>
      </c>
      <c r="C4120" s="232">
        <v>5.6885654302999997</v>
      </c>
    </row>
    <row r="4121" spans="1:3" x14ac:dyDescent="0.25">
      <c r="A4121" s="117">
        <v>45462</v>
      </c>
      <c r="B4121" s="105">
        <v>16</v>
      </c>
      <c r="C4121" s="232">
        <v>5.1305112308999998</v>
      </c>
    </row>
    <row r="4122" spans="1:3" x14ac:dyDescent="0.25">
      <c r="A4122" s="117">
        <v>45462</v>
      </c>
      <c r="B4122" s="105">
        <v>17</v>
      </c>
      <c r="C4122" s="232">
        <v>4.7444721686999998</v>
      </c>
    </row>
    <row r="4123" spans="1:3" x14ac:dyDescent="0.25">
      <c r="A4123" s="117">
        <v>45462</v>
      </c>
      <c r="B4123" s="105">
        <v>18</v>
      </c>
      <c r="C4123" s="232">
        <v>4.6410285346000002</v>
      </c>
    </row>
    <row r="4124" spans="1:3" x14ac:dyDescent="0.25">
      <c r="A4124" s="117">
        <v>45462</v>
      </c>
      <c r="B4124" s="105">
        <v>19</v>
      </c>
      <c r="C4124" s="232">
        <v>4.8637473762000001</v>
      </c>
    </row>
    <row r="4125" spans="1:3" x14ac:dyDescent="0.25">
      <c r="A4125" s="117">
        <v>45462</v>
      </c>
      <c r="B4125" s="105">
        <v>20</v>
      </c>
      <c r="C4125" s="232">
        <v>4.9366333929000001</v>
      </c>
    </row>
    <row r="4126" spans="1:3" x14ac:dyDescent="0.25">
      <c r="A4126" s="117">
        <v>45462</v>
      </c>
      <c r="B4126" s="105">
        <v>21</v>
      </c>
      <c r="C4126" s="232">
        <v>4.9434291997999997</v>
      </c>
    </row>
    <row r="4127" spans="1:3" x14ac:dyDescent="0.25">
      <c r="A4127" s="117">
        <v>45462</v>
      </c>
      <c r="B4127" s="105">
        <v>22</v>
      </c>
      <c r="C4127" s="232">
        <v>5.0130711368999998</v>
      </c>
    </row>
    <row r="4128" spans="1:3" x14ac:dyDescent="0.25">
      <c r="A4128" s="117">
        <v>45462</v>
      </c>
      <c r="B4128" s="105">
        <v>23</v>
      </c>
      <c r="C4128" s="232">
        <v>4.9903844608999997</v>
      </c>
    </row>
    <row r="4129" spans="1:3" x14ac:dyDescent="0.25">
      <c r="A4129" s="117">
        <v>45462</v>
      </c>
      <c r="B4129" s="105">
        <v>24</v>
      </c>
      <c r="C4129" s="232">
        <v>4.8909212347000004</v>
      </c>
    </row>
    <row r="4130" spans="1:3" x14ac:dyDescent="0.25">
      <c r="A4130" s="117">
        <v>45463</v>
      </c>
      <c r="B4130" s="105">
        <v>1</v>
      </c>
      <c r="C4130" s="232">
        <v>4.8669291386999998</v>
      </c>
    </row>
    <row r="4131" spans="1:3" x14ac:dyDescent="0.25">
      <c r="A4131" s="117">
        <v>45463</v>
      </c>
      <c r="B4131" s="105">
        <v>2</v>
      </c>
      <c r="C4131" s="232">
        <v>4.8103307502000003</v>
      </c>
    </row>
    <row r="4132" spans="1:3" x14ac:dyDescent="0.25">
      <c r="A4132" s="117">
        <v>45463</v>
      </c>
      <c r="B4132" s="105">
        <v>3</v>
      </c>
      <c r="C4132" s="232">
        <v>4.6391284796000001</v>
      </c>
    </row>
    <row r="4133" spans="1:3" x14ac:dyDescent="0.25">
      <c r="A4133" s="117">
        <v>45463</v>
      </c>
      <c r="B4133" s="105">
        <v>4</v>
      </c>
      <c r="C4133" s="232">
        <v>4.6723529669000001</v>
      </c>
    </row>
    <row r="4134" spans="1:3" x14ac:dyDescent="0.25">
      <c r="A4134" s="117">
        <v>45463</v>
      </c>
      <c r="B4134" s="105">
        <v>5</v>
      </c>
      <c r="C4134" s="232">
        <v>4.6343578801999996</v>
      </c>
    </row>
    <row r="4135" spans="1:3" x14ac:dyDescent="0.25">
      <c r="A4135" s="117">
        <v>45463</v>
      </c>
      <c r="B4135" s="105">
        <v>6</v>
      </c>
      <c r="C4135" s="232">
        <v>4.6521342474000003</v>
      </c>
    </row>
    <row r="4136" spans="1:3" x14ac:dyDescent="0.25">
      <c r="A4136" s="117">
        <v>45463</v>
      </c>
      <c r="B4136" s="105">
        <v>7</v>
      </c>
      <c r="C4136" s="232">
        <v>4.8852153633000004</v>
      </c>
    </row>
    <row r="4137" spans="1:3" x14ac:dyDescent="0.25">
      <c r="A4137" s="117">
        <v>45463</v>
      </c>
      <c r="B4137" s="105">
        <v>8</v>
      </c>
      <c r="C4137" s="232">
        <v>5.0653752753000001</v>
      </c>
    </row>
    <row r="4138" spans="1:3" x14ac:dyDescent="0.25">
      <c r="A4138" s="117">
        <v>45463</v>
      </c>
      <c r="B4138" s="105">
        <v>9</v>
      </c>
      <c r="C4138" s="232">
        <v>5.4634966741</v>
      </c>
    </row>
    <row r="4139" spans="1:3" x14ac:dyDescent="0.25">
      <c r="A4139" s="117">
        <v>45463</v>
      </c>
      <c r="B4139" s="105">
        <v>10</v>
      </c>
      <c r="C4139" s="232">
        <v>5.5627118842999996</v>
      </c>
    </row>
    <row r="4140" spans="1:3" x14ac:dyDescent="0.25">
      <c r="A4140" s="117">
        <v>45463</v>
      </c>
      <c r="B4140" s="105">
        <v>11</v>
      </c>
      <c r="C4140" s="232">
        <v>5.6043993536999999</v>
      </c>
    </row>
    <row r="4141" spans="1:3" x14ac:dyDescent="0.25">
      <c r="A4141" s="117">
        <v>45463</v>
      </c>
      <c r="B4141" s="105">
        <v>12</v>
      </c>
      <c r="C4141" s="232">
        <v>5.6885118110999988</v>
      </c>
    </row>
    <row r="4142" spans="1:3" x14ac:dyDescent="0.25">
      <c r="A4142" s="117">
        <v>45463</v>
      </c>
      <c r="B4142" s="105">
        <v>13</v>
      </c>
      <c r="C4142" s="232">
        <v>5.5232125859999996</v>
      </c>
    </row>
    <row r="4143" spans="1:3" x14ac:dyDescent="0.25">
      <c r="A4143" s="117">
        <v>45463</v>
      </c>
      <c r="B4143" s="105">
        <v>14</v>
      </c>
      <c r="C4143" s="232">
        <v>5.6213283391999997</v>
      </c>
    </row>
    <row r="4144" spans="1:3" x14ac:dyDescent="0.25">
      <c r="A4144" s="117">
        <v>45463</v>
      </c>
      <c r="B4144" s="105">
        <v>15</v>
      </c>
      <c r="C4144" s="232">
        <v>5.4587550665000002</v>
      </c>
    </row>
    <row r="4145" spans="1:3" x14ac:dyDescent="0.25">
      <c r="A4145" s="117">
        <v>45463</v>
      </c>
      <c r="B4145" s="105">
        <v>16</v>
      </c>
      <c r="C4145" s="232">
        <v>5.5652445076000001</v>
      </c>
    </row>
    <row r="4146" spans="1:3" x14ac:dyDescent="0.25">
      <c r="A4146" s="117">
        <v>45463</v>
      </c>
      <c r="B4146" s="105">
        <v>17</v>
      </c>
      <c r="C4146" s="232">
        <v>5.1940159003000002</v>
      </c>
    </row>
    <row r="4147" spans="1:3" x14ac:dyDescent="0.25">
      <c r="A4147" s="117">
        <v>45463</v>
      </c>
      <c r="B4147" s="105">
        <v>18</v>
      </c>
      <c r="C4147" s="232">
        <v>4.9402905586000001</v>
      </c>
    </row>
    <row r="4148" spans="1:3" x14ac:dyDescent="0.25">
      <c r="A4148" s="117">
        <v>45463</v>
      </c>
      <c r="B4148" s="105">
        <v>19</v>
      </c>
      <c r="C4148" s="232">
        <v>4.7622088019</v>
      </c>
    </row>
    <row r="4149" spans="1:3" x14ac:dyDescent="0.25">
      <c r="A4149" s="117">
        <v>45463</v>
      </c>
      <c r="B4149" s="105">
        <v>20</v>
      </c>
      <c r="C4149" s="232">
        <v>4.5315411077999999</v>
      </c>
    </row>
    <row r="4150" spans="1:3" x14ac:dyDescent="0.25">
      <c r="A4150" s="117">
        <v>45463</v>
      </c>
      <c r="B4150" s="105">
        <v>21</v>
      </c>
      <c r="C4150" s="232">
        <v>4.3496749886000003</v>
      </c>
    </row>
    <row r="4151" spans="1:3" x14ac:dyDescent="0.25">
      <c r="A4151" s="117">
        <v>45463</v>
      </c>
      <c r="B4151" s="105">
        <v>22</v>
      </c>
      <c r="C4151" s="232">
        <v>4.3850556647000003</v>
      </c>
    </row>
    <row r="4152" spans="1:3" x14ac:dyDescent="0.25">
      <c r="A4152" s="117">
        <v>45463</v>
      </c>
      <c r="B4152" s="105">
        <v>23</v>
      </c>
      <c r="C4152" s="232">
        <v>4.3785119939000001</v>
      </c>
    </row>
    <row r="4153" spans="1:3" x14ac:dyDescent="0.25">
      <c r="A4153" s="117">
        <v>45463</v>
      </c>
      <c r="B4153" s="105">
        <v>24</v>
      </c>
      <c r="C4153" s="232">
        <v>4.4795269784</v>
      </c>
    </row>
    <row r="4154" spans="1:3" x14ac:dyDescent="0.25">
      <c r="A4154" s="117">
        <v>45464</v>
      </c>
      <c r="B4154" s="105">
        <v>1</v>
      </c>
      <c r="C4154" s="232">
        <v>4.5017066044999998</v>
      </c>
    </row>
    <row r="4155" spans="1:3" x14ac:dyDescent="0.25">
      <c r="A4155" s="117">
        <v>45464</v>
      </c>
      <c r="B4155" s="105">
        <v>2</v>
      </c>
      <c r="C4155" s="232">
        <v>4.6595504156000001</v>
      </c>
    </row>
    <row r="4156" spans="1:3" x14ac:dyDescent="0.25">
      <c r="A4156" s="117">
        <v>45464</v>
      </c>
      <c r="B4156" s="105">
        <v>3</v>
      </c>
      <c r="C4156" s="232">
        <v>4.5811474616999996</v>
      </c>
    </row>
    <row r="4157" spans="1:3" x14ac:dyDescent="0.25">
      <c r="A4157" s="117">
        <v>45464</v>
      </c>
      <c r="B4157" s="105">
        <v>4</v>
      </c>
      <c r="C4157" s="232">
        <v>4.5837864691999997</v>
      </c>
    </row>
    <row r="4158" spans="1:3" x14ac:dyDescent="0.25">
      <c r="A4158" s="117">
        <v>45464</v>
      </c>
      <c r="B4158" s="105">
        <v>5</v>
      </c>
      <c r="C4158" s="232">
        <v>4.5428001713999997</v>
      </c>
    </row>
    <row r="4159" spans="1:3" x14ac:dyDescent="0.25">
      <c r="A4159" s="117">
        <v>45464</v>
      </c>
      <c r="B4159" s="105">
        <v>6</v>
      </c>
      <c r="C4159" s="232">
        <v>4.4939378668999996</v>
      </c>
    </row>
    <row r="4160" spans="1:3" x14ac:dyDescent="0.25">
      <c r="A4160" s="117">
        <v>45464</v>
      </c>
      <c r="B4160" s="105">
        <v>7</v>
      </c>
      <c r="C4160" s="232">
        <v>4.7150475166000003</v>
      </c>
    </row>
    <row r="4161" spans="1:3" x14ac:dyDescent="0.25">
      <c r="A4161" s="117">
        <v>45464</v>
      </c>
      <c r="B4161" s="105">
        <v>8</v>
      </c>
      <c r="C4161" s="232">
        <v>4.8290691229</v>
      </c>
    </row>
    <row r="4162" spans="1:3" x14ac:dyDescent="0.25">
      <c r="A4162" s="117">
        <v>45464</v>
      </c>
      <c r="B4162" s="105">
        <v>9</v>
      </c>
      <c r="C4162" s="232">
        <v>5.0784734198999999</v>
      </c>
    </row>
    <row r="4163" spans="1:3" x14ac:dyDescent="0.25">
      <c r="A4163" s="117">
        <v>45464</v>
      </c>
      <c r="B4163" s="105">
        <v>10</v>
      </c>
      <c r="C4163" s="232">
        <v>5.3453540960000003</v>
      </c>
    </row>
    <row r="4164" spans="1:3" x14ac:dyDescent="0.25">
      <c r="A4164" s="117">
        <v>45464</v>
      </c>
      <c r="B4164" s="105">
        <v>11</v>
      </c>
      <c r="C4164" s="232">
        <v>5.4889536748000003</v>
      </c>
    </row>
    <row r="4165" spans="1:3" x14ac:dyDescent="0.25">
      <c r="A4165" s="117">
        <v>45464</v>
      </c>
      <c r="B4165" s="105">
        <v>12</v>
      </c>
      <c r="C4165" s="232">
        <v>5.4255906377000001</v>
      </c>
    </row>
    <row r="4166" spans="1:3" x14ac:dyDescent="0.25">
      <c r="A4166" s="117">
        <v>45464</v>
      </c>
      <c r="B4166" s="105">
        <v>13</v>
      </c>
      <c r="C4166" s="232">
        <v>5.5354943853999989</v>
      </c>
    </row>
    <row r="4167" spans="1:3" x14ac:dyDescent="0.25">
      <c r="A4167" s="117">
        <v>45464</v>
      </c>
      <c r="B4167" s="105">
        <v>14</v>
      </c>
      <c r="C4167" s="232">
        <v>5.6374431464999999</v>
      </c>
    </row>
    <row r="4168" spans="1:3" x14ac:dyDescent="0.25">
      <c r="A4168" s="117">
        <v>45464</v>
      </c>
      <c r="B4168" s="105">
        <v>15</v>
      </c>
      <c r="C4168" s="232">
        <v>5.6635092475000004</v>
      </c>
    </row>
    <row r="4169" spans="1:3" x14ac:dyDescent="0.25">
      <c r="A4169" s="117">
        <v>45464</v>
      </c>
      <c r="B4169" s="105">
        <v>16</v>
      </c>
      <c r="C4169" s="232">
        <v>5.4987072149999996</v>
      </c>
    </row>
    <row r="4170" spans="1:3" x14ac:dyDescent="0.25">
      <c r="A4170" s="117">
        <v>45464</v>
      </c>
      <c r="B4170" s="105">
        <v>17</v>
      </c>
      <c r="C4170" s="232">
        <v>5.4331976323999998</v>
      </c>
    </row>
    <row r="4171" spans="1:3" x14ac:dyDescent="0.25">
      <c r="A4171" s="117">
        <v>45464</v>
      </c>
      <c r="B4171" s="105">
        <v>18</v>
      </c>
      <c r="C4171" s="232">
        <v>5.2804785161999996</v>
      </c>
    </row>
    <row r="4172" spans="1:3" x14ac:dyDescent="0.25">
      <c r="A4172" s="117">
        <v>45464</v>
      </c>
      <c r="B4172" s="105">
        <v>19</v>
      </c>
      <c r="C4172" s="232">
        <v>5.0469523930999998</v>
      </c>
    </row>
    <row r="4173" spans="1:3" x14ac:dyDescent="0.25">
      <c r="A4173" s="117">
        <v>45464</v>
      </c>
      <c r="B4173" s="105">
        <v>20</v>
      </c>
      <c r="C4173" s="232">
        <v>4.8466903082000012</v>
      </c>
    </row>
    <row r="4174" spans="1:3" x14ac:dyDescent="0.25">
      <c r="A4174" s="117">
        <v>45464</v>
      </c>
      <c r="B4174" s="105">
        <v>21</v>
      </c>
      <c r="C4174" s="232">
        <v>4.7166349188999996</v>
      </c>
    </row>
    <row r="4175" spans="1:3" x14ac:dyDescent="0.25">
      <c r="A4175" s="117">
        <v>45464</v>
      </c>
      <c r="B4175" s="105">
        <v>22</v>
      </c>
      <c r="C4175" s="232">
        <v>4.8196788641000001</v>
      </c>
    </row>
    <row r="4176" spans="1:3" x14ac:dyDescent="0.25">
      <c r="A4176" s="117">
        <v>45464</v>
      </c>
      <c r="B4176" s="105">
        <v>23</v>
      </c>
      <c r="C4176" s="232">
        <v>4.8907242742000001</v>
      </c>
    </row>
    <row r="4177" spans="1:3" x14ac:dyDescent="0.25">
      <c r="A4177" s="117">
        <v>45464</v>
      </c>
      <c r="B4177" s="105">
        <v>24</v>
      </c>
      <c r="C4177" s="232">
        <v>4.8709517218</v>
      </c>
    </row>
    <row r="4178" spans="1:3" x14ac:dyDescent="0.25">
      <c r="A4178" s="117">
        <v>45465</v>
      </c>
      <c r="B4178" s="105">
        <v>1</v>
      </c>
      <c r="C4178" s="232">
        <v>4.9073613897000001</v>
      </c>
    </row>
    <row r="4179" spans="1:3" x14ac:dyDescent="0.25">
      <c r="A4179" s="117">
        <v>45465</v>
      </c>
      <c r="B4179" s="105">
        <v>2</v>
      </c>
      <c r="C4179" s="232">
        <v>4.8563934025000002</v>
      </c>
    </row>
    <row r="4180" spans="1:3" x14ac:dyDescent="0.25">
      <c r="A4180" s="117">
        <v>45465</v>
      </c>
      <c r="B4180" s="105">
        <v>3</v>
      </c>
      <c r="C4180" s="232">
        <v>4.7048822332000002</v>
      </c>
    </row>
    <row r="4181" spans="1:3" x14ac:dyDescent="0.25">
      <c r="A4181" s="117">
        <v>45465</v>
      </c>
      <c r="B4181" s="105">
        <v>4</v>
      </c>
      <c r="C4181" s="232">
        <v>4.6744152227000004</v>
      </c>
    </row>
    <row r="4182" spans="1:3" x14ac:dyDescent="0.25">
      <c r="A4182" s="117">
        <v>45465</v>
      </c>
      <c r="B4182" s="105">
        <v>5</v>
      </c>
      <c r="C4182" s="232">
        <v>4.5481882636000002</v>
      </c>
    </row>
    <row r="4183" spans="1:3" x14ac:dyDescent="0.25">
      <c r="A4183" s="117">
        <v>45465</v>
      </c>
      <c r="B4183" s="105">
        <v>6</v>
      </c>
      <c r="C4183" s="232">
        <v>4.5425860905000004</v>
      </c>
    </row>
    <row r="4184" spans="1:3" x14ac:dyDescent="0.25">
      <c r="A4184" s="117">
        <v>45465</v>
      </c>
      <c r="B4184" s="105">
        <v>7</v>
      </c>
      <c r="C4184" s="232">
        <v>4.5833467107999999</v>
      </c>
    </row>
    <row r="4185" spans="1:3" x14ac:dyDescent="0.25">
      <c r="A4185" s="117">
        <v>45465</v>
      </c>
      <c r="B4185" s="105">
        <v>8</v>
      </c>
      <c r="C4185" s="232">
        <v>4.4210161749000001</v>
      </c>
    </row>
    <row r="4186" spans="1:3" x14ac:dyDescent="0.25">
      <c r="A4186" s="117">
        <v>45465</v>
      </c>
      <c r="B4186" s="105">
        <v>9</v>
      </c>
      <c r="C4186" s="232">
        <v>4.6740270085000004</v>
      </c>
    </row>
    <row r="4187" spans="1:3" x14ac:dyDescent="0.25">
      <c r="A4187" s="117">
        <v>45465</v>
      </c>
      <c r="B4187" s="105">
        <v>10</v>
      </c>
      <c r="C4187" s="232">
        <v>4.8082673954999997</v>
      </c>
    </row>
    <row r="4188" spans="1:3" x14ac:dyDescent="0.25">
      <c r="A4188" s="117">
        <v>45465</v>
      </c>
      <c r="B4188" s="105">
        <v>11</v>
      </c>
      <c r="C4188" s="232">
        <v>4.8871002508999997</v>
      </c>
    </row>
    <row r="4189" spans="1:3" x14ac:dyDescent="0.25">
      <c r="A4189" s="117">
        <v>45465</v>
      </c>
      <c r="B4189" s="105">
        <v>12</v>
      </c>
      <c r="C4189" s="232">
        <v>4.8608722845000001</v>
      </c>
    </row>
    <row r="4190" spans="1:3" x14ac:dyDescent="0.25">
      <c r="A4190" s="117">
        <v>45465</v>
      </c>
      <c r="B4190" s="105">
        <v>13</v>
      </c>
      <c r="C4190" s="232">
        <v>4.7691850591999998</v>
      </c>
    </row>
    <row r="4191" spans="1:3" x14ac:dyDescent="0.25">
      <c r="A4191" s="117">
        <v>45465</v>
      </c>
      <c r="B4191" s="105">
        <v>14</v>
      </c>
      <c r="C4191" s="232">
        <v>4.9010916142000003</v>
      </c>
    </row>
    <row r="4192" spans="1:3" x14ac:dyDescent="0.25">
      <c r="A4192" s="117">
        <v>45465</v>
      </c>
      <c r="B4192" s="105">
        <v>15</v>
      </c>
      <c r="C4192" s="232">
        <v>4.6780984808000001</v>
      </c>
    </row>
    <row r="4193" spans="1:3" x14ac:dyDescent="0.25">
      <c r="A4193" s="117">
        <v>45465</v>
      </c>
      <c r="B4193" s="105">
        <v>16</v>
      </c>
      <c r="C4193" s="232">
        <v>4.5508957219999999</v>
      </c>
    </row>
    <row r="4194" spans="1:3" x14ac:dyDescent="0.25">
      <c r="A4194" s="117">
        <v>45465</v>
      </c>
      <c r="B4194" s="105">
        <v>17</v>
      </c>
      <c r="C4194" s="232">
        <v>4.5909331670000002</v>
      </c>
    </row>
    <row r="4195" spans="1:3" x14ac:dyDescent="0.25">
      <c r="A4195" s="117">
        <v>45465</v>
      </c>
      <c r="B4195" s="105">
        <v>18</v>
      </c>
      <c r="C4195" s="232">
        <v>4.6428268439</v>
      </c>
    </row>
    <row r="4196" spans="1:3" x14ac:dyDescent="0.25">
      <c r="A4196" s="117">
        <v>45465</v>
      </c>
      <c r="B4196" s="105">
        <v>19</v>
      </c>
      <c r="C4196" s="232">
        <v>4.711152802</v>
      </c>
    </row>
    <row r="4197" spans="1:3" x14ac:dyDescent="0.25">
      <c r="A4197" s="117">
        <v>45465</v>
      </c>
      <c r="B4197" s="105">
        <v>20</v>
      </c>
      <c r="C4197" s="232">
        <v>4.2846549077000002</v>
      </c>
    </row>
    <row r="4198" spans="1:3" x14ac:dyDescent="0.25">
      <c r="A4198" s="117">
        <v>45465</v>
      </c>
      <c r="B4198" s="105">
        <v>21</v>
      </c>
      <c r="C4198" s="232">
        <v>4.1818316959999997</v>
      </c>
    </row>
    <row r="4199" spans="1:3" x14ac:dyDescent="0.25">
      <c r="A4199" s="117">
        <v>45465</v>
      </c>
      <c r="B4199" s="105">
        <v>22</v>
      </c>
      <c r="C4199" s="232">
        <v>4.0250270393000003</v>
      </c>
    </row>
    <row r="4200" spans="1:3" x14ac:dyDescent="0.25">
      <c r="A4200" s="117">
        <v>45465</v>
      </c>
      <c r="B4200" s="105">
        <v>23</v>
      </c>
      <c r="C4200" s="232">
        <v>4.0709076239000002</v>
      </c>
    </row>
    <row r="4201" spans="1:3" x14ac:dyDescent="0.25">
      <c r="A4201" s="117">
        <v>45465</v>
      </c>
      <c r="B4201" s="105">
        <v>24</v>
      </c>
      <c r="C4201" s="232">
        <v>4.0924754033999999</v>
      </c>
    </row>
    <row r="4202" spans="1:3" x14ac:dyDescent="0.25">
      <c r="A4202" s="117">
        <v>45466</v>
      </c>
      <c r="B4202" s="105">
        <v>1</v>
      </c>
      <c r="C4202" s="232">
        <v>4.2478281254999999</v>
      </c>
    </row>
    <row r="4203" spans="1:3" x14ac:dyDescent="0.25">
      <c r="A4203" s="117">
        <v>45466</v>
      </c>
      <c r="B4203" s="105">
        <v>2</v>
      </c>
      <c r="C4203" s="232">
        <v>4.2753715825</v>
      </c>
    </row>
    <row r="4204" spans="1:3" x14ac:dyDescent="0.25">
      <c r="A4204" s="117">
        <v>45466</v>
      </c>
      <c r="B4204" s="105">
        <v>3</v>
      </c>
      <c r="C4204" s="232">
        <v>4.2248855596999997</v>
      </c>
    </row>
    <row r="4205" spans="1:3" x14ac:dyDescent="0.25">
      <c r="A4205" s="117">
        <v>45466</v>
      </c>
      <c r="B4205" s="105">
        <v>4</v>
      </c>
      <c r="C4205" s="232">
        <v>4.2936530156000012</v>
      </c>
    </row>
    <row r="4206" spans="1:3" x14ac:dyDescent="0.25">
      <c r="A4206" s="117">
        <v>45466</v>
      </c>
      <c r="B4206" s="105">
        <v>5</v>
      </c>
      <c r="C4206" s="232">
        <v>4.3997854009999999</v>
      </c>
    </row>
    <row r="4207" spans="1:3" x14ac:dyDescent="0.25">
      <c r="A4207" s="117">
        <v>45466</v>
      </c>
      <c r="B4207" s="105">
        <v>6</v>
      </c>
      <c r="C4207" s="232">
        <v>4.3323387151999997</v>
      </c>
    </row>
    <row r="4208" spans="1:3" x14ac:dyDescent="0.25">
      <c r="A4208" s="117">
        <v>45466</v>
      </c>
      <c r="B4208" s="105">
        <v>7</v>
      </c>
      <c r="C4208" s="232">
        <v>4.3319564521</v>
      </c>
    </row>
    <row r="4209" spans="1:3" x14ac:dyDescent="0.25">
      <c r="A4209" s="117">
        <v>45466</v>
      </c>
      <c r="B4209" s="105">
        <v>8</v>
      </c>
      <c r="C4209" s="232">
        <v>4.3416140142000001</v>
      </c>
    </row>
    <row r="4210" spans="1:3" x14ac:dyDescent="0.25">
      <c r="A4210" s="117">
        <v>45466</v>
      </c>
      <c r="B4210" s="105">
        <v>9</v>
      </c>
      <c r="C4210" s="232">
        <v>4.3584666144000002</v>
      </c>
    </row>
    <row r="4211" spans="1:3" x14ac:dyDescent="0.25">
      <c r="A4211" s="117">
        <v>45466</v>
      </c>
      <c r="B4211" s="105">
        <v>10</v>
      </c>
      <c r="C4211" s="232">
        <v>4.3756648873000001</v>
      </c>
    </row>
    <row r="4212" spans="1:3" x14ac:dyDescent="0.25">
      <c r="A4212" s="117">
        <v>45466</v>
      </c>
      <c r="B4212" s="105">
        <v>11</v>
      </c>
      <c r="C4212" s="232">
        <v>4.3886213993999998</v>
      </c>
    </row>
    <row r="4213" spans="1:3" x14ac:dyDescent="0.25">
      <c r="A4213" s="117">
        <v>45466</v>
      </c>
      <c r="B4213" s="105">
        <v>12</v>
      </c>
      <c r="C4213" s="232">
        <v>4.4059127203999999</v>
      </c>
    </row>
    <row r="4214" spans="1:3" x14ac:dyDescent="0.25">
      <c r="A4214" s="117">
        <v>45466</v>
      </c>
      <c r="B4214" s="105">
        <v>13</v>
      </c>
      <c r="C4214" s="232">
        <v>4.4384121098999998</v>
      </c>
    </row>
    <row r="4215" spans="1:3" x14ac:dyDescent="0.25">
      <c r="A4215" s="117">
        <v>45466</v>
      </c>
      <c r="B4215" s="105">
        <v>14</v>
      </c>
      <c r="C4215" s="232">
        <v>4.4459297492000003</v>
      </c>
    </row>
    <row r="4216" spans="1:3" x14ac:dyDescent="0.25">
      <c r="A4216" s="117">
        <v>45466</v>
      </c>
      <c r="B4216" s="105">
        <v>15</v>
      </c>
      <c r="C4216" s="232">
        <v>4.4178137518999998</v>
      </c>
    </row>
    <row r="4217" spans="1:3" x14ac:dyDescent="0.25">
      <c r="A4217" s="117">
        <v>45466</v>
      </c>
      <c r="B4217" s="105">
        <v>16</v>
      </c>
      <c r="C4217" s="232">
        <v>4.3345352181000001</v>
      </c>
    </row>
    <row r="4218" spans="1:3" x14ac:dyDescent="0.25">
      <c r="A4218" s="117">
        <v>45466</v>
      </c>
      <c r="B4218" s="105">
        <v>17</v>
      </c>
      <c r="C4218" s="232">
        <v>4.3368622441999998</v>
      </c>
    </row>
    <row r="4219" spans="1:3" x14ac:dyDescent="0.25">
      <c r="A4219" s="117">
        <v>45466</v>
      </c>
      <c r="B4219" s="105">
        <v>18</v>
      </c>
      <c r="C4219" s="232">
        <v>4.3778297124999996</v>
      </c>
    </row>
    <row r="4220" spans="1:3" x14ac:dyDescent="0.25">
      <c r="A4220" s="117">
        <v>45466</v>
      </c>
      <c r="B4220" s="105">
        <v>19</v>
      </c>
      <c r="C4220" s="232">
        <v>4.3925262459000001</v>
      </c>
    </row>
    <row r="4221" spans="1:3" x14ac:dyDescent="0.25">
      <c r="A4221" s="117">
        <v>45466</v>
      </c>
      <c r="B4221" s="105">
        <v>20</v>
      </c>
      <c r="C4221" s="232">
        <v>4.3743462225999998</v>
      </c>
    </row>
    <row r="4222" spans="1:3" x14ac:dyDescent="0.25">
      <c r="A4222" s="117">
        <v>45466</v>
      </c>
      <c r="B4222" s="105">
        <v>21</v>
      </c>
      <c r="C4222" s="232">
        <v>4.3016503608000001</v>
      </c>
    </row>
    <row r="4223" spans="1:3" x14ac:dyDescent="0.25">
      <c r="A4223" s="117">
        <v>45466</v>
      </c>
      <c r="B4223" s="105">
        <v>22</v>
      </c>
      <c r="C4223" s="232">
        <v>4.3408184514999997</v>
      </c>
    </row>
    <row r="4224" spans="1:3" x14ac:dyDescent="0.25">
      <c r="A4224" s="117">
        <v>45466</v>
      </c>
      <c r="B4224" s="105">
        <v>23</v>
      </c>
      <c r="C4224" s="232">
        <v>4.4551026311999999</v>
      </c>
    </row>
    <row r="4225" spans="1:3" x14ac:dyDescent="0.25">
      <c r="A4225" s="117">
        <v>45466</v>
      </c>
      <c r="B4225" s="105">
        <v>24</v>
      </c>
      <c r="C4225" s="232">
        <v>4.413794953</v>
      </c>
    </row>
    <row r="4226" spans="1:3" x14ac:dyDescent="0.25">
      <c r="A4226" s="117">
        <v>45467</v>
      </c>
      <c r="B4226" s="105">
        <v>1</v>
      </c>
      <c r="C4226" s="232">
        <v>4.6310304570999996</v>
      </c>
    </row>
    <row r="4227" spans="1:3" x14ac:dyDescent="0.25">
      <c r="A4227" s="117">
        <v>45467</v>
      </c>
      <c r="B4227" s="105">
        <v>2</v>
      </c>
      <c r="C4227" s="232">
        <v>4.5421818243000001</v>
      </c>
    </row>
    <row r="4228" spans="1:3" x14ac:dyDescent="0.25">
      <c r="A4228" s="117">
        <v>45467</v>
      </c>
      <c r="B4228" s="105">
        <v>3</v>
      </c>
      <c r="C4228" s="232">
        <v>4.5351153264999997</v>
      </c>
    </row>
    <row r="4229" spans="1:3" x14ac:dyDescent="0.25">
      <c r="A4229" s="117">
        <v>45467</v>
      </c>
      <c r="B4229" s="105">
        <v>4</v>
      </c>
      <c r="C4229" s="232">
        <v>4.5550198676000004</v>
      </c>
    </row>
    <row r="4230" spans="1:3" x14ac:dyDescent="0.25">
      <c r="A4230" s="117">
        <v>45467</v>
      </c>
      <c r="B4230" s="105">
        <v>5</v>
      </c>
      <c r="C4230" s="232">
        <v>4.5659178167999999</v>
      </c>
    </row>
    <row r="4231" spans="1:3" x14ac:dyDescent="0.25">
      <c r="A4231" s="117">
        <v>45467</v>
      </c>
      <c r="B4231" s="105">
        <v>6</v>
      </c>
      <c r="C4231" s="232">
        <v>4.5726431586</v>
      </c>
    </row>
    <row r="4232" spans="1:3" x14ac:dyDescent="0.25">
      <c r="A4232" s="117">
        <v>45467</v>
      </c>
      <c r="B4232" s="105">
        <v>7</v>
      </c>
      <c r="C4232" s="232">
        <v>4.9831600958999998</v>
      </c>
    </row>
    <row r="4233" spans="1:3" x14ac:dyDescent="0.25">
      <c r="A4233" s="117">
        <v>45467</v>
      </c>
      <c r="B4233" s="105">
        <v>8</v>
      </c>
      <c r="C4233" s="232">
        <v>5.5745967109999999</v>
      </c>
    </row>
    <row r="4234" spans="1:3" x14ac:dyDescent="0.25">
      <c r="A4234" s="117">
        <v>45467</v>
      </c>
      <c r="B4234" s="105">
        <v>9</v>
      </c>
      <c r="C4234" s="232">
        <v>5.5798684392000002</v>
      </c>
    </row>
    <row r="4235" spans="1:3" x14ac:dyDescent="0.25">
      <c r="A4235" s="117">
        <v>45467</v>
      </c>
      <c r="B4235" s="105">
        <v>10</v>
      </c>
      <c r="C4235" s="232">
        <v>5.8027077033000003</v>
      </c>
    </row>
    <row r="4236" spans="1:3" x14ac:dyDescent="0.25">
      <c r="A4236" s="117">
        <v>45467</v>
      </c>
      <c r="B4236" s="105">
        <v>11</v>
      </c>
      <c r="C4236" s="232">
        <v>5.6873310553999996</v>
      </c>
    </row>
    <row r="4237" spans="1:3" x14ac:dyDescent="0.25">
      <c r="A4237" s="117">
        <v>45467</v>
      </c>
      <c r="B4237" s="105">
        <v>12</v>
      </c>
      <c r="C4237" s="232">
        <v>5.6757389837999996</v>
      </c>
    </row>
    <row r="4238" spans="1:3" x14ac:dyDescent="0.25">
      <c r="A4238" s="117">
        <v>45467</v>
      </c>
      <c r="B4238" s="105">
        <v>13</v>
      </c>
      <c r="C4238" s="232">
        <v>5.8292876287000004</v>
      </c>
    </row>
    <row r="4239" spans="1:3" x14ac:dyDescent="0.25">
      <c r="A4239" s="117">
        <v>45467</v>
      </c>
      <c r="B4239" s="105">
        <v>14</v>
      </c>
      <c r="C4239" s="232">
        <v>5.7926856389000001</v>
      </c>
    </row>
    <row r="4240" spans="1:3" x14ac:dyDescent="0.25">
      <c r="A4240" s="117">
        <v>45467</v>
      </c>
      <c r="B4240" s="105">
        <v>15</v>
      </c>
      <c r="C4240" s="232">
        <v>5.7838228154999998</v>
      </c>
    </row>
    <row r="4241" spans="1:3" x14ac:dyDescent="0.25">
      <c r="A4241" s="117">
        <v>45467</v>
      </c>
      <c r="B4241" s="105">
        <v>16</v>
      </c>
      <c r="C4241" s="232">
        <v>5.6669325871999998</v>
      </c>
    </row>
    <row r="4242" spans="1:3" x14ac:dyDescent="0.25">
      <c r="A4242" s="117">
        <v>45467</v>
      </c>
      <c r="B4242" s="105">
        <v>17</v>
      </c>
      <c r="C4242" s="232">
        <v>5.6611366277000004</v>
      </c>
    </row>
    <row r="4243" spans="1:3" x14ac:dyDescent="0.25">
      <c r="A4243" s="117">
        <v>45467</v>
      </c>
      <c r="B4243" s="105">
        <v>18</v>
      </c>
      <c r="C4243" s="232">
        <v>5.2182644962999998</v>
      </c>
    </row>
    <row r="4244" spans="1:3" x14ac:dyDescent="0.25">
      <c r="A4244" s="117">
        <v>45467</v>
      </c>
      <c r="B4244" s="105">
        <v>19</v>
      </c>
      <c r="C4244" s="232">
        <v>5.1296175238000004</v>
      </c>
    </row>
    <row r="4245" spans="1:3" x14ac:dyDescent="0.25">
      <c r="A4245" s="117">
        <v>45467</v>
      </c>
      <c r="B4245" s="105">
        <v>20</v>
      </c>
      <c r="C4245" s="232">
        <v>4.9924544074000003</v>
      </c>
    </row>
    <row r="4246" spans="1:3" x14ac:dyDescent="0.25">
      <c r="A4246" s="117">
        <v>45467</v>
      </c>
      <c r="B4246" s="105">
        <v>21</v>
      </c>
      <c r="C4246" s="232">
        <v>4.8287033390999996</v>
      </c>
    </row>
    <row r="4247" spans="1:3" x14ac:dyDescent="0.25">
      <c r="A4247" s="117">
        <v>45467</v>
      </c>
      <c r="B4247" s="105">
        <v>22</v>
      </c>
      <c r="C4247" s="232">
        <v>5.0835921025999999</v>
      </c>
    </row>
    <row r="4248" spans="1:3" x14ac:dyDescent="0.25">
      <c r="A4248" s="117">
        <v>45467</v>
      </c>
      <c r="B4248" s="105">
        <v>23</v>
      </c>
      <c r="C4248" s="232">
        <v>5.1620006414999997</v>
      </c>
    </row>
    <row r="4249" spans="1:3" x14ac:dyDescent="0.25">
      <c r="A4249" s="117">
        <v>45467</v>
      </c>
      <c r="B4249" s="105">
        <v>24</v>
      </c>
      <c r="C4249" s="232">
        <v>5.1237554020999996</v>
      </c>
    </row>
    <row r="4250" spans="1:3" x14ac:dyDescent="0.25">
      <c r="A4250" s="117">
        <v>45468</v>
      </c>
      <c r="B4250" s="105">
        <v>1</v>
      </c>
      <c r="C4250" s="232">
        <v>5.1003533026000003</v>
      </c>
    </row>
    <row r="4251" spans="1:3" x14ac:dyDescent="0.25">
      <c r="A4251" s="117">
        <v>45468</v>
      </c>
      <c r="B4251" s="105">
        <v>2</v>
      </c>
      <c r="C4251" s="232">
        <v>5.0701874699999996</v>
      </c>
    </row>
    <row r="4252" spans="1:3" x14ac:dyDescent="0.25">
      <c r="A4252" s="117">
        <v>45468</v>
      </c>
      <c r="B4252" s="105">
        <v>3</v>
      </c>
      <c r="C4252" s="232">
        <v>4.9194138187999998</v>
      </c>
    </row>
    <row r="4253" spans="1:3" x14ac:dyDescent="0.25">
      <c r="A4253" s="117">
        <v>45468</v>
      </c>
      <c r="B4253" s="105">
        <v>4</v>
      </c>
      <c r="C4253" s="232">
        <v>4.8906611333000001</v>
      </c>
    </row>
    <row r="4254" spans="1:3" x14ac:dyDescent="0.25">
      <c r="A4254" s="117">
        <v>45468</v>
      </c>
      <c r="B4254" s="105">
        <v>5</v>
      </c>
      <c r="C4254" s="232">
        <v>4.8862001958999999</v>
      </c>
    </row>
    <row r="4255" spans="1:3" x14ac:dyDescent="0.25">
      <c r="A4255" s="117">
        <v>45468</v>
      </c>
      <c r="B4255" s="105">
        <v>6</v>
      </c>
      <c r="C4255" s="232">
        <v>4.8408872991000003</v>
      </c>
    </row>
    <row r="4256" spans="1:3" x14ac:dyDescent="0.25">
      <c r="A4256" s="117">
        <v>45468</v>
      </c>
      <c r="B4256" s="105">
        <v>7</v>
      </c>
      <c r="C4256" s="232">
        <v>5.0859102485000003</v>
      </c>
    </row>
    <row r="4257" spans="1:3" x14ac:dyDescent="0.25">
      <c r="A4257" s="117">
        <v>45468</v>
      </c>
      <c r="B4257" s="105">
        <v>8</v>
      </c>
      <c r="C4257" s="232">
        <v>5.3275437630000004</v>
      </c>
    </row>
    <row r="4258" spans="1:3" x14ac:dyDescent="0.25">
      <c r="A4258" s="117">
        <v>45468</v>
      </c>
      <c r="B4258" s="105">
        <v>9</v>
      </c>
      <c r="C4258" s="232">
        <v>5.3625575260999998</v>
      </c>
    </row>
    <row r="4259" spans="1:3" x14ac:dyDescent="0.25">
      <c r="A4259" s="117">
        <v>45468</v>
      </c>
      <c r="B4259" s="105">
        <v>10</v>
      </c>
      <c r="C4259" s="232">
        <v>5.2658991705</v>
      </c>
    </row>
    <row r="4260" spans="1:3" x14ac:dyDescent="0.25">
      <c r="A4260" s="117">
        <v>45468</v>
      </c>
      <c r="B4260" s="105">
        <v>11</v>
      </c>
      <c r="C4260" s="232">
        <v>5.1898069464000001</v>
      </c>
    </row>
    <row r="4261" spans="1:3" x14ac:dyDescent="0.25">
      <c r="A4261" s="117">
        <v>45468</v>
      </c>
      <c r="B4261" s="105">
        <v>12</v>
      </c>
      <c r="C4261" s="232">
        <v>5.1965720525999997</v>
      </c>
    </row>
    <row r="4262" spans="1:3" x14ac:dyDescent="0.25">
      <c r="A4262" s="117">
        <v>45468</v>
      </c>
      <c r="B4262" s="105">
        <v>13</v>
      </c>
      <c r="C4262" s="232">
        <v>5.3999084173999998</v>
      </c>
    </row>
    <row r="4263" spans="1:3" x14ac:dyDescent="0.25">
      <c r="A4263" s="117">
        <v>45468</v>
      </c>
      <c r="B4263" s="105">
        <v>14</v>
      </c>
      <c r="C4263" s="232">
        <v>5.5293814094</v>
      </c>
    </row>
    <row r="4264" spans="1:3" x14ac:dyDescent="0.25">
      <c r="A4264" s="117">
        <v>45468</v>
      </c>
      <c r="B4264" s="105">
        <v>15</v>
      </c>
      <c r="C4264" s="232">
        <v>5.5150516361999999</v>
      </c>
    </row>
    <row r="4265" spans="1:3" x14ac:dyDescent="0.25">
      <c r="A4265" s="117">
        <v>45468</v>
      </c>
      <c r="B4265" s="105">
        <v>16</v>
      </c>
      <c r="C4265" s="232">
        <v>5.5589396976999996</v>
      </c>
    </row>
    <row r="4266" spans="1:3" x14ac:dyDescent="0.25">
      <c r="A4266" s="117">
        <v>45468</v>
      </c>
      <c r="B4266" s="105">
        <v>17</v>
      </c>
      <c r="C4266" s="232">
        <v>5.2751307684000004</v>
      </c>
    </row>
    <row r="4267" spans="1:3" x14ac:dyDescent="0.25">
      <c r="A4267" s="117">
        <v>45468</v>
      </c>
      <c r="B4267" s="105">
        <v>18</v>
      </c>
      <c r="C4267" s="232">
        <v>5.0827672126000003</v>
      </c>
    </row>
    <row r="4268" spans="1:3" x14ac:dyDescent="0.25">
      <c r="A4268" s="117">
        <v>45468</v>
      </c>
      <c r="B4268" s="105">
        <v>19</v>
      </c>
      <c r="C4268" s="232">
        <v>4.9369809270999996</v>
      </c>
    </row>
    <row r="4269" spans="1:3" x14ac:dyDescent="0.25">
      <c r="A4269" s="117">
        <v>45468</v>
      </c>
      <c r="B4269" s="105">
        <v>20</v>
      </c>
      <c r="C4269" s="232">
        <v>4.8420645759000003</v>
      </c>
    </row>
    <row r="4270" spans="1:3" x14ac:dyDescent="0.25">
      <c r="A4270" s="117">
        <v>45468</v>
      </c>
      <c r="B4270" s="105">
        <v>21</v>
      </c>
      <c r="C4270" s="232">
        <v>4.8315184027000004</v>
      </c>
    </row>
    <row r="4271" spans="1:3" x14ac:dyDescent="0.25">
      <c r="A4271" s="117">
        <v>45468</v>
      </c>
      <c r="B4271" s="105">
        <v>22</v>
      </c>
      <c r="C4271" s="232">
        <v>4.8754749455999997</v>
      </c>
    </row>
    <row r="4272" spans="1:3" x14ac:dyDescent="0.25">
      <c r="A4272" s="117">
        <v>45468</v>
      </c>
      <c r="B4272" s="105">
        <v>23</v>
      </c>
      <c r="C4272" s="232">
        <v>4.7818984074999999</v>
      </c>
    </row>
    <row r="4273" spans="1:3" x14ac:dyDescent="0.25">
      <c r="A4273" s="117">
        <v>45468</v>
      </c>
      <c r="B4273" s="105">
        <v>24</v>
      </c>
      <c r="C4273" s="232">
        <v>4.7494294745000003</v>
      </c>
    </row>
    <row r="4274" spans="1:3" x14ac:dyDescent="0.25">
      <c r="A4274" s="117">
        <v>45469</v>
      </c>
      <c r="B4274" s="105">
        <v>1</v>
      </c>
      <c r="C4274" s="232">
        <v>4.7267602545000003</v>
      </c>
    </row>
    <row r="4275" spans="1:3" x14ac:dyDescent="0.25">
      <c r="A4275" s="117">
        <v>45469</v>
      </c>
      <c r="B4275" s="105">
        <v>2</v>
      </c>
      <c r="C4275" s="232">
        <v>4.845332398</v>
      </c>
    </row>
    <row r="4276" spans="1:3" x14ac:dyDescent="0.25">
      <c r="A4276" s="117">
        <v>45469</v>
      </c>
      <c r="B4276" s="105">
        <v>3</v>
      </c>
      <c r="C4276" s="232">
        <v>4.9377118536999998</v>
      </c>
    </row>
    <row r="4277" spans="1:3" x14ac:dyDescent="0.25">
      <c r="A4277" s="117">
        <v>45469</v>
      </c>
      <c r="B4277" s="105">
        <v>4</v>
      </c>
      <c r="C4277" s="232">
        <v>4.9209274297999999</v>
      </c>
    </row>
    <row r="4278" spans="1:3" x14ac:dyDescent="0.25">
      <c r="A4278" s="117">
        <v>45469</v>
      </c>
      <c r="B4278" s="105">
        <v>5</v>
      </c>
      <c r="C4278" s="232">
        <v>4.9309747625</v>
      </c>
    </row>
    <row r="4279" spans="1:3" x14ac:dyDescent="0.25">
      <c r="A4279" s="117">
        <v>45469</v>
      </c>
      <c r="B4279" s="105">
        <v>6</v>
      </c>
      <c r="C4279" s="232">
        <v>4.8341564031999997</v>
      </c>
    </row>
    <row r="4280" spans="1:3" x14ac:dyDescent="0.25">
      <c r="A4280" s="117">
        <v>45469</v>
      </c>
      <c r="B4280" s="105">
        <v>7</v>
      </c>
      <c r="C4280" s="232">
        <v>4.9867661747999996</v>
      </c>
    </row>
    <row r="4281" spans="1:3" x14ac:dyDescent="0.25">
      <c r="A4281" s="117">
        <v>45469</v>
      </c>
      <c r="B4281" s="105">
        <v>8</v>
      </c>
      <c r="C4281" s="232">
        <v>5.1788342598000003</v>
      </c>
    </row>
    <row r="4282" spans="1:3" x14ac:dyDescent="0.25">
      <c r="A4282" s="117">
        <v>45469</v>
      </c>
      <c r="B4282" s="105">
        <v>9</v>
      </c>
      <c r="C4282" s="232">
        <v>5.4353837899000004</v>
      </c>
    </row>
    <row r="4283" spans="1:3" x14ac:dyDescent="0.25">
      <c r="A4283" s="117">
        <v>45469</v>
      </c>
      <c r="B4283" s="105">
        <v>10</v>
      </c>
      <c r="C4283" s="232">
        <v>5.6039364631000002</v>
      </c>
    </row>
    <row r="4284" spans="1:3" x14ac:dyDescent="0.25">
      <c r="A4284" s="117">
        <v>45469</v>
      </c>
      <c r="B4284" s="105">
        <v>11</v>
      </c>
      <c r="C4284" s="232">
        <v>5.6572933050999996</v>
      </c>
    </row>
    <row r="4285" spans="1:3" x14ac:dyDescent="0.25">
      <c r="A4285" s="117">
        <v>45469</v>
      </c>
      <c r="B4285" s="105">
        <v>12</v>
      </c>
      <c r="C4285" s="232">
        <v>5.6448487556</v>
      </c>
    </row>
    <row r="4286" spans="1:3" x14ac:dyDescent="0.25">
      <c r="A4286" s="117">
        <v>45469</v>
      </c>
      <c r="B4286" s="105">
        <v>13</v>
      </c>
      <c r="C4286" s="232">
        <v>5.6745247807999997</v>
      </c>
    </row>
    <row r="4287" spans="1:3" x14ac:dyDescent="0.25">
      <c r="A4287" s="117">
        <v>45469</v>
      </c>
      <c r="B4287" s="105">
        <v>14</v>
      </c>
      <c r="C4287" s="232">
        <v>5.6684646916999997</v>
      </c>
    </row>
    <row r="4288" spans="1:3" x14ac:dyDescent="0.25">
      <c r="A4288" s="117">
        <v>45469</v>
      </c>
      <c r="B4288" s="105">
        <v>15</v>
      </c>
      <c r="C4288" s="232">
        <v>5.6843363957999999</v>
      </c>
    </row>
    <row r="4289" spans="1:3" x14ac:dyDescent="0.25">
      <c r="A4289" s="117">
        <v>45469</v>
      </c>
      <c r="B4289" s="105">
        <v>16</v>
      </c>
      <c r="C4289" s="232">
        <v>5.5884604497000003</v>
      </c>
    </row>
    <row r="4290" spans="1:3" x14ac:dyDescent="0.25">
      <c r="A4290" s="117">
        <v>45469</v>
      </c>
      <c r="B4290" s="105">
        <v>17</v>
      </c>
      <c r="C4290" s="232">
        <v>5.5487843634000003</v>
      </c>
    </row>
    <row r="4291" spans="1:3" x14ac:dyDescent="0.25">
      <c r="A4291" s="117">
        <v>45469</v>
      </c>
      <c r="B4291" s="105">
        <v>18</v>
      </c>
      <c r="C4291" s="232">
        <v>5.1756326909999997</v>
      </c>
    </row>
    <row r="4292" spans="1:3" x14ac:dyDescent="0.25">
      <c r="A4292" s="117">
        <v>45469</v>
      </c>
      <c r="B4292" s="105">
        <v>19</v>
      </c>
      <c r="C4292" s="232">
        <v>4.9461201176999996</v>
      </c>
    </row>
    <row r="4293" spans="1:3" x14ac:dyDescent="0.25">
      <c r="A4293" s="117">
        <v>45469</v>
      </c>
      <c r="B4293" s="105">
        <v>20</v>
      </c>
      <c r="C4293" s="232">
        <v>4.8718388678000002</v>
      </c>
    </row>
    <row r="4294" spans="1:3" x14ac:dyDescent="0.25">
      <c r="A4294" s="117">
        <v>45469</v>
      </c>
      <c r="B4294" s="105">
        <v>21</v>
      </c>
      <c r="C4294" s="232">
        <v>4.8459913338999998</v>
      </c>
    </row>
    <row r="4295" spans="1:3" x14ac:dyDescent="0.25">
      <c r="A4295" s="117">
        <v>45469</v>
      </c>
      <c r="B4295" s="105">
        <v>22</v>
      </c>
      <c r="C4295" s="232">
        <v>4.9238152775000001</v>
      </c>
    </row>
    <row r="4296" spans="1:3" x14ac:dyDescent="0.25">
      <c r="A4296" s="117">
        <v>45469</v>
      </c>
      <c r="B4296" s="105">
        <v>23</v>
      </c>
      <c r="C4296" s="232">
        <v>4.8753666083000002</v>
      </c>
    </row>
    <row r="4297" spans="1:3" x14ac:dyDescent="0.25">
      <c r="A4297" s="117">
        <v>45469</v>
      </c>
      <c r="B4297" s="105">
        <v>24</v>
      </c>
      <c r="C4297" s="232">
        <v>4.8587261052999997</v>
      </c>
    </row>
    <row r="4298" spans="1:3" x14ac:dyDescent="0.25">
      <c r="A4298" s="117">
        <v>45470</v>
      </c>
      <c r="B4298" s="105">
        <v>1</v>
      </c>
      <c r="C4298" s="232">
        <v>4.9069891058000001</v>
      </c>
    </row>
    <row r="4299" spans="1:3" x14ac:dyDescent="0.25">
      <c r="A4299" s="117">
        <v>45470</v>
      </c>
      <c r="B4299" s="105">
        <v>2</v>
      </c>
      <c r="C4299" s="232">
        <v>5.0080435189000001</v>
      </c>
    </row>
    <row r="4300" spans="1:3" x14ac:dyDescent="0.25">
      <c r="A4300" s="117">
        <v>45470</v>
      </c>
      <c r="B4300" s="105">
        <v>3</v>
      </c>
      <c r="C4300" s="232">
        <v>4.8982534490000003</v>
      </c>
    </row>
    <row r="4301" spans="1:3" x14ac:dyDescent="0.25">
      <c r="A4301" s="117">
        <v>45470</v>
      </c>
      <c r="B4301" s="105">
        <v>4</v>
      </c>
      <c r="C4301" s="232">
        <v>4.8176512456999996</v>
      </c>
    </row>
    <row r="4302" spans="1:3" x14ac:dyDescent="0.25">
      <c r="A4302" s="117">
        <v>45470</v>
      </c>
      <c r="B4302" s="105">
        <v>5</v>
      </c>
      <c r="C4302" s="232">
        <v>4.7354416815000002</v>
      </c>
    </row>
    <row r="4303" spans="1:3" x14ac:dyDescent="0.25">
      <c r="A4303" s="117">
        <v>45470</v>
      </c>
      <c r="B4303" s="105">
        <v>6</v>
      </c>
      <c r="C4303" s="232">
        <v>4.5912996223000002</v>
      </c>
    </row>
    <row r="4304" spans="1:3" x14ac:dyDescent="0.25">
      <c r="A4304" s="117">
        <v>45470</v>
      </c>
      <c r="B4304" s="105">
        <v>7</v>
      </c>
      <c r="C4304" s="232">
        <v>4.8654337468</v>
      </c>
    </row>
    <row r="4305" spans="1:3" x14ac:dyDescent="0.25">
      <c r="A4305" s="117">
        <v>45470</v>
      </c>
      <c r="B4305" s="105">
        <v>8</v>
      </c>
      <c r="C4305" s="232">
        <v>5.0807415472999997</v>
      </c>
    </row>
    <row r="4306" spans="1:3" x14ac:dyDescent="0.25">
      <c r="A4306" s="117">
        <v>45470</v>
      </c>
      <c r="B4306" s="105">
        <v>9</v>
      </c>
      <c r="C4306" s="232">
        <v>5.2983124702</v>
      </c>
    </row>
    <row r="4307" spans="1:3" x14ac:dyDescent="0.25">
      <c r="A4307" s="117">
        <v>45470</v>
      </c>
      <c r="B4307" s="105">
        <v>10</v>
      </c>
      <c r="C4307" s="232">
        <v>5.4889670720000003</v>
      </c>
    </row>
    <row r="4308" spans="1:3" x14ac:dyDescent="0.25">
      <c r="A4308" s="117">
        <v>45470</v>
      </c>
      <c r="B4308" s="105">
        <v>11</v>
      </c>
      <c r="C4308" s="232">
        <v>5.4791367806000002</v>
      </c>
    </row>
    <row r="4309" spans="1:3" x14ac:dyDescent="0.25">
      <c r="A4309" s="117">
        <v>45470</v>
      </c>
      <c r="B4309" s="105">
        <v>12</v>
      </c>
      <c r="C4309" s="232">
        <v>5.4992966008000002</v>
      </c>
    </row>
    <row r="4310" spans="1:3" x14ac:dyDescent="0.25">
      <c r="A4310" s="117">
        <v>45470</v>
      </c>
      <c r="B4310" s="105">
        <v>13</v>
      </c>
      <c r="C4310" s="232">
        <v>5.5747427680000001</v>
      </c>
    </row>
    <row r="4311" spans="1:3" x14ac:dyDescent="0.25">
      <c r="A4311" s="117">
        <v>45470</v>
      </c>
      <c r="B4311" s="105">
        <v>14</v>
      </c>
      <c r="C4311" s="232">
        <v>5.6216077276999998</v>
      </c>
    </row>
    <row r="4312" spans="1:3" x14ac:dyDescent="0.25">
      <c r="A4312" s="117">
        <v>45470</v>
      </c>
      <c r="B4312" s="105">
        <v>15</v>
      </c>
      <c r="C4312" s="232">
        <v>5.4489350592000001</v>
      </c>
    </row>
    <row r="4313" spans="1:3" x14ac:dyDescent="0.25">
      <c r="A4313" s="117">
        <v>45470</v>
      </c>
      <c r="B4313" s="105">
        <v>16</v>
      </c>
      <c r="C4313" s="232">
        <v>5.2096670233999998</v>
      </c>
    </row>
    <row r="4314" spans="1:3" x14ac:dyDescent="0.25">
      <c r="A4314" s="117">
        <v>45470</v>
      </c>
      <c r="B4314" s="105">
        <v>17</v>
      </c>
      <c r="C4314" s="232">
        <v>5.1310464789000001</v>
      </c>
    </row>
    <row r="4315" spans="1:3" x14ac:dyDescent="0.25">
      <c r="A4315" s="117">
        <v>45470</v>
      </c>
      <c r="B4315" s="105">
        <v>18</v>
      </c>
      <c r="C4315" s="232">
        <v>4.6193685309000001</v>
      </c>
    </row>
    <row r="4316" spans="1:3" x14ac:dyDescent="0.25">
      <c r="A4316" s="117">
        <v>45470</v>
      </c>
      <c r="B4316" s="105">
        <v>19</v>
      </c>
      <c r="C4316" s="232">
        <v>4.4712295842999996</v>
      </c>
    </row>
    <row r="4317" spans="1:3" x14ac:dyDescent="0.25">
      <c r="A4317" s="117">
        <v>45470</v>
      </c>
      <c r="B4317" s="105">
        <v>20</v>
      </c>
      <c r="C4317" s="232">
        <v>4.4097086795999996</v>
      </c>
    </row>
    <row r="4318" spans="1:3" x14ac:dyDescent="0.25">
      <c r="A4318" s="117">
        <v>45470</v>
      </c>
      <c r="B4318" s="105">
        <v>21</v>
      </c>
      <c r="C4318" s="232">
        <v>4.4068840946999996</v>
      </c>
    </row>
    <row r="4319" spans="1:3" x14ac:dyDescent="0.25">
      <c r="A4319" s="117">
        <v>45470</v>
      </c>
      <c r="B4319" s="105">
        <v>22</v>
      </c>
      <c r="C4319" s="232">
        <v>4.4643590093999999</v>
      </c>
    </row>
    <row r="4320" spans="1:3" x14ac:dyDescent="0.25">
      <c r="A4320" s="117">
        <v>45470</v>
      </c>
      <c r="B4320" s="105">
        <v>23</v>
      </c>
      <c r="C4320" s="232">
        <v>4.4756317755000001</v>
      </c>
    </row>
    <row r="4321" spans="1:3" x14ac:dyDescent="0.25">
      <c r="A4321" s="117">
        <v>45470</v>
      </c>
      <c r="B4321" s="105">
        <v>24</v>
      </c>
      <c r="C4321" s="232">
        <v>4.6433441473999997</v>
      </c>
    </row>
    <row r="4322" spans="1:3" x14ac:dyDescent="0.25">
      <c r="A4322" s="117">
        <v>45471</v>
      </c>
      <c r="B4322" s="105">
        <v>1</v>
      </c>
      <c r="C4322" s="232">
        <v>4.8435089422999997</v>
      </c>
    </row>
    <row r="4323" spans="1:3" x14ac:dyDescent="0.25">
      <c r="A4323" s="117">
        <v>45471</v>
      </c>
      <c r="B4323" s="105">
        <v>2</v>
      </c>
      <c r="C4323" s="232">
        <v>4.7962692266999998</v>
      </c>
    </row>
    <row r="4324" spans="1:3" x14ac:dyDescent="0.25">
      <c r="A4324" s="117">
        <v>45471</v>
      </c>
      <c r="B4324" s="105">
        <v>3</v>
      </c>
      <c r="C4324" s="232">
        <v>4.9097921149000001</v>
      </c>
    </row>
    <row r="4325" spans="1:3" x14ac:dyDescent="0.25">
      <c r="A4325" s="117">
        <v>45471</v>
      </c>
      <c r="B4325" s="105">
        <v>4</v>
      </c>
      <c r="C4325" s="232">
        <v>4.8109844062000002</v>
      </c>
    </row>
    <row r="4326" spans="1:3" x14ac:dyDescent="0.25">
      <c r="A4326" s="117">
        <v>45471</v>
      </c>
      <c r="B4326" s="105">
        <v>5</v>
      </c>
      <c r="C4326" s="232">
        <v>4.860741120000001</v>
      </c>
    </row>
    <row r="4327" spans="1:3" x14ac:dyDescent="0.25">
      <c r="A4327" s="117">
        <v>45471</v>
      </c>
      <c r="B4327" s="105">
        <v>6</v>
      </c>
      <c r="C4327" s="232">
        <v>4.7886690069000002</v>
      </c>
    </row>
    <row r="4328" spans="1:3" x14ac:dyDescent="0.25">
      <c r="A4328" s="117">
        <v>45471</v>
      </c>
      <c r="B4328" s="105">
        <v>7</v>
      </c>
      <c r="C4328" s="232">
        <v>5.0159277045000001</v>
      </c>
    </row>
    <row r="4329" spans="1:3" x14ac:dyDescent="0.25">
      <c r="A4329" s="117">
        <v>45471</v>
      </c>
      <c r="B4329" s="105">
        <v>8</v>
      </c>
      <c r="C4329" s="232">
        <v>5.2327975776000004</v>
      </c>
    </row>
    <row r="4330" spans="1:3" x14ac:dyDescent="0.25">
      <c r="A4330" s="117">
        <v>45471</v>
      </c>
      <c r="B4330" s="105">
        <v>9</v>
      </c>
      <c r="C4330" s="232">
        <v>5.2579963078</v>
      </c>
    </row>
    <row r="4331" spans="1:3" x14ac:dyDescent="0.25">
      <c r="A4331" s="117">
        <v>45471</v>
      </c>
      <c r="B4331" s="105">
        <v>10</v>
      </c>
      <c r="C4331" s="232">
        <v>5.6362093512999998</v>
      </c>
    </row>
    <row r="4332" spans="1:3" x14ac:dyDescent="0.25">
      <c r="A4332" s="117">
        <v>45471</v>
      </c>
      <c r="B4332" s="105">
        <v>11</v>
      </c>
      <c r="C4332" s="232">
        <v>5.6356418157999997</v>
      </c>
    </row>
    <row r="4333" spans="1:3" x14ac:dyDescent="0.25">
      <c r="A4333" s="117">
        <v>45471</v>
      </c>
      <c r="B4333" s="105">
        <v>12</v>
      </c>
      <c r="C4333" s="232">
        <v>5.6972041938000002</v>
      </c>
    </row>
    <row r="4334" spans="1:3" x14ac:dyDescent="0.25">
      <c r="A4334" s="117">
        <v>45471</v>
      </c>
      <c r="B4334" s="105">
        <v>13</v>
      </c>
      <c r="C4334" s="232">
        <v>5.5333531502</v>
      </c>
    </row>
    <row r="4335" spans="1:3" x14ac:dyDescent="0.25">
      <c r="A4335" s="117">
        <v>45471</v>
      </c>
      <c r="B4335" s="105">
        <v>14</v>
      </c>
      <c r="C4335" s="232">
        <v>5.4690260930000001</v>
      </c>
    </row>
    <row r="4336" spans="1:3" x14ac:dyDescent="0.25">
      <c r="A4336" s="117">
        <v>45471</v>
      </c>
      <c r="B4336" s="105">
        <v>15</v>
      </c>
      <c r="C4336" s="232">
        <v>5.4556530769</v>
      </c>
    </row>
    <row r="4337" spans="1:3" x14ac:dyDescent="0.25">
      <c r="A4337" s="117">
        <v>45471</v>
      </c>
      <c r="B4337" s="105">
        <v>16</v>
      </c>
      <c r="C4337" s="232">
        <v>5.2338518987000011</v>
      </c>
    </row>
    <row r="4338" spans="1:3" x14ac:dyDescent="0.25">
      <c r="A4338" s="117">
        <v>45471</v>
      </c>
      <c r="B4338" s="105">
        <v>17</v>
      </c>
      <c r="C4338" s="232">
        <v>5.1224413151999997</v>
      </c>
    </row>
    <row r="4339" spans="1:3" x14ac:dyDescent="0.25">
      <c r="A4339" s="117">
        <v>45471</v>
      </c>
      <c r="B4339" s="105">
        <v>18</v>
      </c>
      <c r="C4339" s="232">
        <v>4.9353652045</v>
      </c>
    </row>
    <row r="4340" spans="1:3" x14ac:dyDescent="0.25">
      <c r="A4340" s="117">
        <v>45471</v>
      </c>
      <c r="B4340" s="105">
        <v>19</v>
      </c>
      <c r="C4340" s="232">
        <v>4.9366578069999996</v>
      </c>
    </row>
    <row r="4341" spans="1:3" x14ac:dyDescent="0.25">
      <c r="A4341" s="117">
        <v>45471</v>
      </c>
      <c r="B4341" s="105">
        <v>20</v>
      </c>
      <c r="C4341" s="232">
        <v>4.6754239811999998</v>
      </c>
    </row>
    <row r="4342" spans="1:3" x14ac:dyDescent="0.25">
      <c r="A4342" s="117">
        <v>45471</v>
      </c>
      <c r="B4342" s="105">
        <v>21</v>
      </c>
      <c r="C4342" s="232">
        <v>4.641574555</v>
      </c>
    </row>
    <row r="4343" spans="1:3" x14ac:dyDescent="0.25">
      <c r="A4343" s="117">
        <v>45471</v>
      </c>
      <c r="B4343" s="105">
        <v>22</v>
      </c>
      <c r="C4343" s="232">
        <v>4.7052406620999996</v>
      </c>
    </row>
    <row r="4344" spans="1:3" x14ac:dyDescent="0.25">
      <c r="A4344" s="117">
        <v>45471</v>
      </c>
      <c r="B4344" s="105">
        <v>23</v>
      </c>
      <c r="C4344" s="232">
        <v>4.6237216500000002</v>
      </c>
    </row>
    <row r="4345" spans="1:3" x14ac:dyDescent="0.25">
      <c r="A4345" s="117">
        <v>45471</v>
      </c>
      <c r="B4345" s="105">
        <v>24</v>
      </c>
      <c r="C4345" s="232">
        <v>4.5814403693000001</v>
      </c>
    </row>
    <row r="4346" spans="1:3" x14ac:dyDescent="0.25">
      <c r="A4346" s="117">
        <v>45472</v>
      </c>
      <c r="B4346" s="105">
        <v>1</v>
      </c>
      <c r="C4346" s="232">
        <v>4.8279214178999998</v>
      </c>
    </row>
    <row r="4347" spans="1:3" x14ac:dyDescent="0.25">
      <c r="A4347" s="117">
        <v>45472</v>
      </c>
      <c r="B4347" s="105">
        <v>2</v>
      </c>
      <c r="C4347" s="232">
        <v>4.7944437260999999</v>
      </c>
    </row>
    <row r="4348" spans="1:3" x14ac:dyDescent="0.25">
      <c r="A4348" s="117">
        <v>45472</v>
      </c>
      <c r="B4348" s="105">
        <v>3</v>
      </c>
      <c r="C4348" s="232">
        <v>4.7406681831000004</v>
      </c>
    </row>
    <row r="4349" spans="1:3" x14ac:dyDescent="0.25">
      <c r="A4349" s="117">
        <v>45472</v>
      </c>
      <c r="B4349" s="105">
        <v>4</v>
      </c>
      <c r="C4349" s="232">
        <v>4.6945814827000003</v>
      </c>
    </row>
    <row r="4350" spans="1:3" x14ac:dyDescent="0.25">
      <c r="A4350" s="117">
        <v>45472</v>
      </c>
      <c r="B4350" s="105">
        <v>5</v>
      </c>
      <c r="C4350" s="232">
        <v>4.6242364506999998</v>
      </c>
    </row>
    <row r="4351" spans="1:3" x14ac:dyDescent="0.25">
      <c r="A4351" s="117">
        <v>45472</v>
      </c>
      <c r="B4351" s="105">
        <v>6</v>
      </c>
      <c r="C4351" s="232">
        <v>4.5685871279999999</v>
      </c>
    </row>
    <row r="4352" spans="1:3" x14ac:dyDescent="0.25">
      <c r="A4352" s="117">
        <v>45472</v>
      </c>
      <c r="B4352" s="105">
        <v>7</v>
      </c>
      <c r="C4352" s="232">
        <v>4.5198744817999996</v>
      </c>
    </row>
    <row r="4353" spans="1:3" x14ac:dyDescent="0.25">
      <c r="A4353" s="117">
        <v>45472</v>
      </c>
      <c r="B4353" s="105">
        <v>8</v>
      </c>
      <c r="C4353" s="232">
        <v>4.4592429511000002</v>
      </c>
    </row>
    <row r="4354" spans="1:3" x14ac:dyDescent="0.25">
      <c r="A4354" s="117">
        <v>45472</v>
      </c>
      <c r="B4354" s="105">
        <v>9</v>
      </c>
      <c r="C4354" s="232">
        <v>4.3954133307000003</v>
      </c>
    </row>
    <row r="4355" spans="1:3" x14ac:dyDescent="0.25">
      <c r="A4355" s="117">
        <v>45472</v>
      </c>
      <c r="B4355" s="105">
        <v>10</v>
      </c>
      <c r="C4355" s="232">
        <v>4.4589695135999996</v>
      </c>
    </row>
    <row r="4356" spans="1:3" x14ac:dyDescent="0.25">
      <c r="A4356" s="117">
        <v>45472</v>
      </c>
      <c r="B4356" s="105">
        <v>11</v>
      </c>
      <c r="C4356" s="232">
        <v>4.4551688239000002</v>
      </c>
    </row>
    <row r="4357" spans="1:3" x14ac:dyDescent="0.25">
      <c r="A4357" s="117">
        <v>45472</v>
      </c>
      <c r="B4357" s="105">
        <v>12</v>
      </c>
      <c r="C4357" s="232">
        <v>4.4757524725</v>
      </c>
    </row>
    <row r="4358" spans="1:3" x14ac:dyDescent="0.25">
      <c r="A4358" s="117">
        <v>45472</v>
      </c>
      <c r="B4358" s="105">
        <v>13</v>
      </c>
      <c r="C4358" s="232">
        <v>4.4564016730000002</v>
      </c>
    </row>
    <row r="4359" spans="1:3" x14ac:dyDescent="0.25">
      <c r="A4359" s="117">
        <v>45472</v>
      </c>
      <c r="B4359" s="105">
        <v>14</v>
      </c>
      <c r="C4359" s="232">
        <v>4.4887327582000003</v>
      </c>
    </row>
    <row r="4360" spans="1:3" x14ac:dyDescent="0.25">
      <c r="A4360" s="117">
        <v>45472</v>
      </c>
      <c r="B4360" s="105">
        <v>15</v>
      </c>
      <c r="C4360" s="232">
        <v>4.5308457647000004</v>
      </c>
    </row>
    <row r="4361" spans="1:3" x14ac:dyDescent="0.25">
      <c r="A4361" s="117">
        <v>45472</v>
      </c>
      <c r="B4361" s="105">
        <v>16</v>
      </c>
      <c r="C4361" s="232">
        <v>4.5148197943000001</v>
      </c>
    </row>
    <row r="4362" spans="1:3" x14ac:dyDescent="0.25">
      <c r="A4362" s="117">
        <v>45472</v>
      </c>
      <c r="B4362" s="105">
        <v>17</v>
      </c>
      <c r="C4362" s="232">
        <v>4.5369949041000002</v>
      </c>
    </row>
    <row r="4363" spans="1:3" x14ac:dyDescent="0.25">
      <c r="A4363" s="117">
        <v>45472</v>
      </c>
      <c r="B4363" s="105">
        <v>18</v>
      </c>
      <c r="C4363" s="232">
        <v>4.5484307257000003</v>
      </c>
    </row>
    <row r="4364" spans="1:3" x14ac:dyDescent="0.25">
      <c r="A4364" s="117">
        <v>45472</v>
      </c>
      <c r="B4364" s="105">
        <v>19</v>
      </c>
      <c r="C4364" s="232">
        <v>4.5667077337000004</v>
      </c>
    </row>
    <row r="4365" spans="1:3" x14ac:dyDescent="0.25">
      <c r="A4365" s="117">
        <v>45472</v>
      </c>
      <c r="B4365" s="105">
        <v>20</v>
      </c>
      <c r="C4365" s="232">
        <v>4.4857665716000001</v>
      </c>
    </row>
    <row r="4366" spans="1:3" x14ac:dyDescent="0.25">
      <c r="A4366" s="117">
        <v>45472</v>
      </c>
      <c r="B4366" s="105">
        <v>21</v>
      </c>
      <c r="C4366" s="232">
        <v>4.4337294926000004</v>
      </c>
    </row>
    <row r="4367" spans="1:3" x14ac:dyDescent="0.25">
      <c r="A4367" s="117">
        <v>45472</v>
      </c>
      <c r="B4367" s="105">
        <v>22</v>
      </c>
      <c r="C4367" s="232">
        <v>4.4535287482000001</v>
      </c>
    </row>
    <row r="4368" spans="1:3" x14ac:dyDescent="0.25">
      <c r="A4368" s="117">
        <v>45472</v>
      </c>
      <c r="B4368" s="105">
        <v>23</v>
      </c>
      <c r="C4368" s="232">
        <v>4.4945839238999996</v>
      </c>
    </row>
    <row r="4369" spans="1:3" x14ac:dyDescent="0.25">
      <c r="A4369" s="117">
        <v>45472</v>
      </c>
      <c r="B4369" s="105">
        <v>24</v>
      </c>
      <c r="C4369" s="232">
        <v>4.4361795658999998</v>
      </c>
    </row>
    <row r="4370" spans="1:3" x14ac:dyDescent="0.25">
      <c r="A4370" s="117">
        <v>45473</v>
      </c>
      <c r="B4370" s="105">
        <v>1</v>
      </c>
      <c r="C4370" s="232">
        <v>4.4808280035000001</v>
      </c>
    </row>
    <row r="4371" spans="1:3" x14ac:dyDescent="0.25">
      <c r="A4371" s="117">
        <v>45473</v>
      </c>
      <c r="B4371" s="105">
        <v>2</v>
      </c>
      <c r="C4371" s="232">
        <v>4.5565440376000002</v>
      </c>
    </row>
    <row r="4372" spans="1:3" x14ac:dyDescent="0.25">
      <c r="A4372" s="117">
        <v>45473</v>
      </c>
      <c r="B4372" s="105">
        <v>3</v>
      </c>
      <c r="C4372" s="232">
        <v>4.6275090337</v>
      </c>
    </row>
    <row r="4373" spans="1:3" x14ac:dyDescent="0.25">
      <c r="A4373" s="117">
        <v>45473</v>
      </c>
      <c r="B4373" s="105">
        <v>4</v>
      </c>
      <c r="C4373" s="232">
        <v>4.6331629644000003</v>
      </c>
    </row>
    <row r="4374" spans="1:3" x14ac:dyDescent="0.25">
      <c r="A4374" s="117">
        <v>45473</v>
      </c>
      <c r="B4374" s="105">
        <v>5</v>
      </c>
      <c r="C4374" s="232">
        <v>4.6227360843999996</v>
      </c>
    </row>
    <row r="4375" spans="1:3" x14ac:dyDescent="0.25">
      <c r="A4375" s="117">
        <v>45473</v>
      </c>
      <c r="B4375" s="105">
        <v>6</v>
      </c>
      <c r="C4375" s="232">
        <v>4.6737233893000001</v>
      </c>
    </row>
    <row r="4376" spans="1:3" x14ac:dyDescent="0.25">
      <c r="A4376" s="117">
        <v>45473</v>
      </c>
      <c r="B4376" s="105">
        <v>7</v>
      </c>
      <c r="C4376" s="232">
        <v>4.6727145084000004</v>
      </c>
    </row>
    <row r="4377" spans="1:3" x14ac:dyDescent="0.25">
      <c r="A4377" s="117">
        <v>45473</v>
      </c>
      <c r="B4377" s="105">
        <v>8</v>
      </c>
      <c r="C4377" s="232">
        <v>4.5827641912999999</v>
      </c>
    </row>
    <row r="4378" spans="1:3" x14ac:dyDescent="0.25">
      <c r="A4378" s="117">
        <v>45473</v>
      </c>
      <c r="B4378" s="105">
        <v>9</v>
      </c>
      <c r="C4378" s="232">
        <v>4.5973349614999997</v>
      </c>
    </row>
    <row r="4379" spans="1:3" x14ac:dyDescent="0.25">
      <c r="A4379" s="117">
        <v>45473</v>
      </c>
      <c r="B4379" s="105">
        <v>10</v>
      </c>
      <c r="C4379" s="232">
        <v>4.6078270575999998</v>
      </c>
    </row>
    <row r="4380" spans="1:3" x14ac:dyDescent="0.25">
      <c r="A4380" s="117">
        <v>45473</v>
      </c>
      <c r="B4380" s="105">
        <v>11</v>
      </c>
      <c r="C4380" s="232">
        <v>4.415313233</v>
      </c>
    </row>
    <row r="4381" spans="1:3" x14ac:dyDescent="0.25">
      <c r="A4381" s="117">
        <v>45473</v>
      </c>
      <c r="B4381" s="105">
        <v>12</v>
      </c>
      <c r="C4381" s="232">
        <v>4.3721416022000001</v>
      </c>
    </row>
    <row r="4382" spans="1:3" x14ac:dyDescent="0.25">
      <c r="A4382" s="117">
        <v>45473</v>
      </c>
      <c r="B4382" s="105">
        <v>13</v>
      </c>
      <c r="C4382" s="232">
        <v>4.381607636</v>
      </c>
    </row>
    <row r="4383" spans="1:3" x14ac:dyDescent="0.25">
      <c r="A4383" s="117">
        <v>45473</v>
      </c>
      <c r="B4383" s="105">
        <v>14</v>
      </c>
      <c r="C4383" s="232">
        <v>4.3341512153000004</v>
      </c>
    </row>
    <row r="4384" spans="1:3" x14ac:dyDescent="0.25">
      <c r="A4384" s="117">
        <v>45473</v>
      </c>
      <c r="B4384" s="105">
        <v>15</v>
      </c>
      <c r="C4384" s="232">
        <v>4.2687524113000004</v>
      </c>
    </row>
    <row r="4385" spans="1:3" x14ac:dyDescent="0.25">
      <c r="A4385" s="117">
        <v>45473</v>
      </c>
      <c r="B4385" s="105">
        <v>16</v>
      </c>
      <c r="C4385" s="232">
        <v>4.2543379219000004</v>
      </c>
    </row>
    <row r="4386" spans="1:3" x14ac:dyDescent="0.25">
      <c r="A4386" s="117">
        <v>45473</v>
      </c>
      <c r="B4386" s="105">
        <v>17</v>
      </c>
      <c r="C4386" s="232">
        <v>4.2612296454000003</v>
      </c>
    </row>
    <row r="4387" spans="1:3" x14ac:dyDescent="0.25">
      <c r="A4387" s="117">
        <v>45473</v>
      </c>
      <c r="B4387" s="105">
        <v>18</v>
      </c>
      <c r="C4387" s="232">
        <v>4.2916346137000003</v>
      </c>
    </row>
    <row r="4388" spans="1:3" x14ac:dyDescent="0.25">
      <c r="A4388" s="117">
        <v>45473</v>
      </c>
      <c r="B4388" s="105">
        <v>19</v>
      </c>
      <c r="C4388" s="232">
        <v>4.2894533392999996</v>
      </c>
    </row>
    <row r="4389" spans="1:3" x14ac:dyDescent="0.25">
      <c r="A4389" s="117">
        <v>45473</v>
      </c>
      <c r="B4389" s="105">
        <v>20</v>
      </c>
      <c r="C4389" s="232">
        <v>4.2609344181999997</v>
      </c>
    </row>
    <row r="4390" spans="1:3" x14ac:dyDescent="0.25">
      <c r="A4390" s="117">
        <v>45473</v>
      </c>
      <c r="B4390" s="105">
        <v>21</v>
      </c>
      <c r="C4390" s="232">
        <v>4.2312341619999998</v>
      </c>
    </row>
    <row r="4391" spans="1:3" x14ac:dyDescent="0.25">
      <c r="A4391" s="117">
        <v>45473</v>
      </c>
      <c r="B4391" s="105">
        <v>22</v>
      </c>
      <c r="C4391" s="232">
        <v>4.2066864935000003</v>
      </c>
    </row>
    <row r="4392" spans="1:3" x14ac:dyDescent="0.25">
      <c r="A4392" s="117">
        <v>45473</v>
      </c>
      <c r="B4392" s="105">
        <v>23</v>
      </c>
      <c r="C4392" s="232">
        <v>4.2664744879000001</v>
      </c>
    </row>
    <row r="4393" spans="1:3" x14ac:dyDescent="0.25">
      <c r="A4393" s="117">
        <v>45473</v>
      </c>
      <c r="B4393" s="105">
        <v>24</v>
      </c>
      <c r="C4393" s="232">
        <v>4.2500123908000003</v>
      </c>
    </row>
    <row r="4394" spans="1:3" x14ac:dyDescent="0.25">
      <c r="A4394" s="117">
        <v>45474</v>
      </c>
      <c r="B4394" s="105">
        <v>1</v>
      </c>
      <c r="C4394" s="232">
        <v>4.5258974004999999</v>
      </c>
    </row>
    <row r="4395" spans="1:3" x14ac:dyDescent="0.25">
      <c r="A4395" s="117">
        <v>45474</v>
      </c>
      <c r="B4395" s="105">
        <v>2</v>
      </c>
      <c r="C4395" s="232">
        <v>4.4623670051</v>
      </c>
    </row>
    <row r="4396" spans="1:3" x14ac:dyDescent="0.25">
      <c r="A4396" s="117">
        <v>45474</v>
      </c>
      <c r="B4396" s="105">
        <v>3</v>
      </c>
      <c r="C4396" s="232">
        <v>4.5959140938000003</v>
      </c>
    </row>
    <row r="4397" spans="1:3" x14ac:dyDescent="0.25">
      <c r="A4397" s="117">
        <v>45474</v>
      </c>
      <c r="B4397" s="105">
        <v>4</v>
      </c>
      <c r="C4397" s="232">
        <v>4.5989126591999998</v>
      </c>
    </row>
    <row r="4398" spans="1:3" x14ac:dyDescent="0.25">
      <c r="A4398" s="117">
        <v>45474</v>
      </c>
      <c r="B4398" s="105">
        <v>5</v>
      </c>
      <c r="C4398" s="232">
        <v>4.6384633793000001</v>
      </c>
    </row>
    <row r="4399" spans="1:3" x14ac:dyDescent="0.25">
      <c r="A4399" s="117">
        <v>45474</v>
      </c>
      <c r="B4399" s="105">
        <v>6</v>
      </c>
      <c r="C4399" s="232">
        <v>4.6124616400000003</v>
      </c>
    </row>
    <row r="4400" spans="1:3" x14ac:dyDescent="0.25">
      <c r="A4400" s="117">
        <v>45474</v>
      </c>
      <c r="B4400" s="105">
        <v>7</v>
      </c>
      <c r="C4400" s="232">
        <v>4.9284719246000002</v>
      </c>
    </row>
    <row r="4401" spans="1:3" x14ac:dyDescent="0.25">
      <c r="A4401" s="117">
        <v>45474</v>
      </c>
      <c r="B4401" s="105">
        <v>8</v>
      </c>
      <c r="C4401" s="232">
        <v>5.1109279484999997</v>
      </c>
    </row>
    <row r="4402" spans="1:3" x14ac:dyDescent="0.25">
      <c r="A4402" s="117">
        <v>45474</v>
      </c>
      <c r="B4402" s="105">
        <v>9</v>
      </c>
      <c r="C4402" s="232">
        <v>4.4990996708999997</v>
      </c>
    </row>
    <row r="4403" spans="1:3" x14ac:dyDescent="0.25">
      <c r="A4403" s="117">
        <v>45474</v>
      </c>
      <c r="B4403" s="105">
        <v>10</v>
      </c>
      <c r="C4403" s="232">
        <v>2.4930894323000001</v>
      </c>
    </row>
    <row r="4404" spans="1:3" x14ac:dyDescent="0.25">
      <c r="A4404" s="117">
        <v>45474</v>
      </c>
      <c r="B4404" s="105">
        <v>11</v>
      </c>
      <c r="C4404" s="232">
        <v>2.3893192145</v>
      </c>
    </row>
    <row r="4405" spans="1:3" x14ac:dyDescent="0.25">
      <c r="A4405" s="117">
        <v>45474</v>
      </c>
      <c r="B4405" s="105">
        <v>12</v>
      </c>
      <c r="C4405" s="232">
        <v>2.4369179998999999</v>
      </c>
    </row>
    <row r="4406" spans="1:3" x14ac:dyDescent="0.25">
      <c r="A4406" s="117">
        <v>45474</v>
      </c>
      <c r="B4406" s="105">
        <v>13</v>
      </c>
      <c r="C4406" s="232">
        <v>4.2076003575999996</v>
      </c>
    </row>
    <row r="4407" spans="1:3" x14ac:dyDescent="0.25">
      <c r="A4407" s="117">
        <v>45474</v>
      </c>
      <c r="B4407" s="105">
        <v>14</v>
      </c>
      <c r="C4407" s="232">
        <v>5.8577492681000001</v>
      </c>
    </row>
    <row r="4408" spans="1:3" x14ac:dyDescent="0.25">
      <c r="A4408" s="117">
        <v>45474</v>
      </c>
      <c r="B4408" s="105">
        <v>15</v>
      </c>
      <c r="C4408" s="232">
        <v>5.6494024663999998</v>
      </c>
    </row>
    <row r="4409" spans="1:3" x14ac:dyDescent="0.25">
      <c r="A4409" s="117">
        <v>45474</v>
      </c>
      <c r="B4409" s="105">
        <v>16</v>
      </c>
      <c r="C4409" s="232">
        <v>5.4422492681000003</v>
      </c>
    </row>
    <row r="4410" spans="1:3" x14ac:dyDescent="0.25">
      <c r="A4410" s="117">
        <v>45474</v>
      </c>
      <c r="B4410" s="105">
        <v>17</v>
      </c>
      <c r="C4410" s="232">
        <v>5.3431403813999996</v>
      </c>
    </row>
    <row r="4411" spans="1:3" x14ac:dyDescent="0.25">
      <c r="A4411" s="117">
        <v>45474</v>
      </c>
      <c r="B4411" s="105">
        <v>18</v>
      </c>
      <c r="C4411" s="232">
        <v>5.0565796209</v>
      </c>
    </row>
    <row r="4412" spans="1:3" x14ac:dyDescent="0.25">
      <c r="A4412" s="117">
        <v>45474</v>
      </c>
      <c r="B4412" s="105">
        <v>19</v>
      </c>
      <c r="C4412" s="232">
        <v>4.9471199954999996</v>
      </c>
    </row>
    <row r="4413" spans="1:3" x14ac:dyDescent="0.25">
      <c r="A4413" s="117">
        <v>45474</v>
      </c>
      <c r="B4413" s="105">
        <v>20</v>
      </c>
      <c r="C4413" s="232">
        <v>4.8700670477000001</v>
      </c>
    </row>
    <row r="4414" spans="1:3" x14ac:dyDescent="0.25">
      <c r="A4414" s="117">
        <v>45474</v>
      </c>
      <c r="B4414" s="105">
        <v>21</v>
      </c>
      <c r="C4414" s="232">
        <v>4.8951699530999999</v>
      </c>
    </row>
    <row r="4415" spans="1:3" x14ac:dyDescent="0.25">
      <c r="A4415" s="117">
        <v>45474</v>
      </c>
      <c r="B4415" s="105">
        <v>22</v>
      </c>
      <c r="C4415" s="232">
        <v>5.0042932134999996</v>
      </c>
    </row>
    <row r="4416" spans="1:3" x14ac:dyDescent="0.25">
      <c r="A4416" s="117">
        <v>45474</v>
      </c>
      <c r="B4416" s="105">
        <v>23</v>
      </c>
      <c r="C4416" s="232">
        <v>4.9402507634999999</v>
      </c>
    </row>
    <row r="4417" spans="1:3" x14ac:dyDescent="0.25">
      <c r="A4417" s="117">
        <v>45474</v>
      </c>
      <c r="B4417" s="105">
        <v>24</v>
      </c>
      <c r="C4417" s="232">
        <v>4.9423022467999997</v>
      </c>
    </row>
    <row r="4418" spans="1:3" x14ac:dyDescent="0.25">
      <c r="A4418" s="117">
        <v>45475</v>
      </c>
      <c r="B4418" s="105">
        <v>1</v>
      </c>
      <c r="C4418" s="232">
        <v>4.8307057805999998</v>
      </c>
    </row>
    <row r="4419" spans="1:3" x14ac:dyDescent="0.25">
      <c r="A4419" s="117">
        <v>45475</v>
      </c>
      <c r="B4419" s="105">
        <v>2</v>
      </c>
      <c r="C4419" s="232">
        <v>4.9377054447999997</v>
      </c>
    </row>
    <row r="4420" spans="1:3" x14ac:dyDescent="0.25">
      <c r="A4420" s="117">
        <v>45475</v>
      </c>
      <c r="B4420" s="105">
        <v>3</v>
      </c>
      <c r="C4420" s="232">
        <v>4.8496490788999997</v>
      </c>
    </row>
    <row r="4421" spans="1:3" x14ac:dyDescent="0.25">
      <c r="A4421" s="117">
        <v>45475</v>
      </c>
      <c r="B4421" s="105">
        <v>4</v>
      </c>
      <c r="C4421" s="232">
        <v>4.9113703618000013</v>
      </c>
    </row>
    <row r="4422" spans="1:3" x14ac:dyDescent="0.25">
      <c r="A4422" s="117">
        <v>45475</v>
      </c>
      <c r="B4422" s="105">
        <v>5</v>
      </c>
      <c r="C4422" s="232">
        <v>4.8597530217999996</v>
      </c>
    </row>
    <row r="4423" spans="1:3" x14ac:dyDescent="0.25">
      <c r="A4423" s="117">
        <v>45475</v>
      </c>
      <c r="B4423" s="105">
        <v>6</v>
      </c>
      <c r="C4423" s="232">
        <v>4.7318543400999999</v>
      </c>
    </row>
    <row r="4424" spans="1:3" x14ac:dyDescent="0.25">
      <c r="A4424" s="117">
        <v>45475</v>
      </c>
      <c r="B4424" s="105">
        <v>7</v>
      </c>
      <c r="C4424" s="232">
        <v>5.0265320135999998</v>
      </c>
    </row>
    <row r="4425" spans="1:3" x14ac:dyDescent="0.25">
      <c r="A4425" s="117">
        <v>45475</v>
      </c>
      <c r="B4425" s="105">
        <v>8</v>
      </c>
      <c r="C4425" s="232">
        <v>5.2418880010000004</v>
      </c>
    </row>
    <row r="4426" spans="1:3" x14ac:dyDescent="0.25">
      <c r="A4426" s="117">
        <v>45475</v>
      </c>
      <c r="B4426" s="105">
        <v>9</v>
      </c>
      <c r="C4426" s="232">
        <v>5.6831429144000003</v>
      </c>
    </row>
    <row r="4427" spans="1:3" x14ac:dyDescent="0.25">
      <c r="A4427" s="117">
        <v>45475</v>
      </c>
      <c r="B4427" s="105">
        <v>10</v>
      </c>
      <c r="C4427" s="232">
        <v>5.9489818122000004</v>
      </c>
    </row>
    <row r="4428" spans="1:3" x14ac:dyDescent="0.25">
      <c r="A4428" s="117">
        <v>45475</v>
      </c>
      <c r="B4428" s="105">
        <v>11</v>
      </c>
      <c r="C4428" s="232">
        <v>6.0068601691000003</v>
      </c>
    </row>
    <row r="4429" spans="1:3" x14ac:dyDescent="0.25">
      <c r="A4429" s="117">
        <v>45475</v>
      </c>
      <c r="B4429" s="105">
        <v>12</v>
      </c>
      <c r="C4429" s="232">
        <v>5.8987116706</v>
      </c>
    </row>
    <row r="4430" spans="1:3" x14ac:dyDescent="0.25">
      <c r="A4430" s="117">
        <v>45475</v>
      </c>
      <c r="B4430" s="105">
        <v>13</v>
      </c>
      <c r="C4430" s="232">
        <v>5.8230154119000002</v>
      </c>
    </row>
    <row r="4431" spans="1:3" x14ac:dyDescent="0.25">
      <c r="A4431" s="117">
        <v>45475</v>
      </c>
      <c r="B4431" s="105">
        <v>14</v>
      </c>
      <c r="C4431" s="232">
        <v>5.5937295842000001</v>
      </c>
    </row>
    <row r="4432" spans="1:3" x14ac:dyDescent="0.25">
      <c r="A4432" s="117">
        <v>45475</v>
      </c>
      <c r="B4432" s="105">
        <v>15</v>
      </c>
      <c r="C4432" s="232">
        <v>5.5857500006</v>
      </c>
    </row>
    <row r="4433" spans="1:3" x14ac:dyDescent="0.25">
      <c r="A4433" s="117">
        <v>45475</v>
      </c>
      <c r="B4433" s="105">
        <v>16</v>
      </c>
      <c r="C4433" s="232">
        <v>5.4672286077000001</v>
      </c>
    </row>
    <row r="4434" spans="1:3" x14ac:dyDescent="0.25">
      <c r="A4434" s="117">
        <v>45475</v>
      </c>
      <c r="B4434" s="105">
        <v>17</v>
      </c>
      <c r="C4434" s="232">
        <v>5.0747948920999999</v>
      </c>
    </row>
    <row r="4435" spans="1:3" x14ac:dyDescent="0.25">
      <c r="A4435" s="117">
        <v>45475</v>
      </c>
      <c r="B4435" s="105">
        <v>18</v>
      </c>
      <c r="C4435" s="232">
        <v>4.7498028571999997</v>
      </c>
    </row>
    <row r="4436" spans="1:3" x14ac:dyDescent="0.25">
      <c r="A4436" s="117">
        <v>45475</v>
      </c>
      <c r="B4436" s="105">
        <v>19</v>
      </c>
      <c r="C4436" s="232">
        <v>4.6113889473</v>
      </c>
    </row>
    <row r="4437" spans="1:3" x14ac:dyDescent="0.25">
      <c r="A4437" s="117">
        <v>45475</v>
      </c>
      <c r="B4437" s="105">
        <v>20</v>
      </c>
      <c r="C4437" s="232">
        <v>4.7277622992000001</v>
      </c>
    </row>
    <row r="4438" spans="1:3" x14ac:dyDescent="0.25">
      <c r="A4438" s="117">
        <v>45475</v>
      </c>
      <c r="B4438" s="105">
        <v>21</v>
      </c>
      <c r="C4438" s="232">
        <v>4.9382461859999998</v>
      </c>
    </row>
    <row r="4439" spans="1:3" x14ac:dyDescent="0.25">
      <c r="A4439" s="117">
        <v>45475</v>
      </c>
      <c r="B4439" s="105">
        <v>22</v>
      </c>
      <c r="C4439" s="232">
        <v>5.0230348517000003</v>
      </c>
    </row>
    <row r="4440" spans="1:3" x14ac:dyDescent="0.25">
      <c r="A4440" s="117">
        <v>45475</v>
      </c>
      <c r="B4440" s="105">
        <v>23</v>
      </c>
      <c r="C4440" s="232">
        <v>5.0663303839000005</v>
      </c>
    </row>
    <row r="4441" spans="1:3" x14ac:dyDescent="0.25">
      <c r="A4441" s="117">
        <v>45475</v>
      </c>
      <c r="B4441" s="105">
        <v>24</v>
      </c>
      <c r="C4441" s="232">
        <v>4.7432265020999997</v>
      </c>
    </row>
    <row r="4442" spans="1:3" x14ac:dyDescent="0.25">
      <c r="A4442" s="117">
        <v>45476</v>
      </c>
      <c r="B4442" s="105">
        <v>1</v>
      </c>
      <c r="C4442" s="232">
        <v>4.6529978033999999</v>
      </c>
    </row>
    <row r="4443" spans="1:3" x14ac:dyDescent="0.25">
      <c r="A4443" s="117">
        <v>45476</v>
      </c>
      <c r="B4443" s="105">
        <v>2</v>
      </c>
      <c r="C4443" s="232">
        <v>4.8536597907000001</v>
      </c>
    </row>
    <row r="4444" spans="1:3" x14ac:dyDescent="0.25">
      <c r="A4444" s="117">
        <v>45476</v>
      </c>
      <c r="B4444" s="105">
        <v>3</v>
      </c>
      <c r="C4444" s="232">
        <v>4.6967081305000002</v>
      </c>
    </row>
    <row r="4445" spans="1:3" x14ac:dyDescent="0.25">
      <c r="A4445" s="117">
        <v>45476</v>
      </c>
      <c r="B4445" s="105">
        <v>4</v>
      </c>
      <c r="C4445" s="232">
        <v>4.8706592110000004</v>
      </c>
    </row>
    <row r="4446" spans="1:3" x14ac:dyDescent="0.25">
      <c r="A4446" s="117">
        <v>45476</v>
      </c>
      <c r="B4446" s="105">
        <v>5</v>
      </c>
      <c r="C4446" s="232">
        <v>4.9634758917999999</v>
      </c>
    </row>
    <row r="4447" spans="1:3" x14ac:dyDescent="0.25">
      <c r="A4447" s="117">
        <v>45476</v>
      </c>
      <c r="B4447" s="105">
        <v>6</v>
      </c>
      <c r="C4447" s="232">
        <v>4.6633376776000004</v>
      </c>
    </row>
    <row r="4448" spans="1:3" x14ac:dyDescent="0.25">
      <c r="A4448" s="117">
        <v>45476</v>
      </c>
      <c r="B4448" s="105">
        <v>7</v>
      </c>
      <c r="C4448" s="232">
        <v>5.1118175665000001</v>
      </c>
    </row>
    <row r="4449" spans="1:3" x14ac:dyDescent="0.25">
      <c r="A4449" s="117">
        <v>45476</v>
      </c>
      <c r="B4449" s="105">
        <v>8</v>
      </c>
      <c r="C4449" s="232">
        <v>5.3073000799000001</v>
      </c>
    </row>
    <row r="4450" spans="1:3" x14ac:dyDescent="0.25">
      <c r="A4450" s="117">
        <v>45476</v>
      </c>
      <c r="B4450" s="105">
        <v>9</v>
      </c>
      <c r="C4450" s="232">
        <v>5.6490337530000003</v>
      </c>
    </row>
    <row r="4451" spans="1:3" x14ac:dyDescent="0.25">
      <c r="A4451" s="117">
        <v>45476</v>
      </c>
      <c r="B4451" s="105">
        <v>10</v>
      </c>
      <c r="C4451" s="232">
        <v>5.7927111821999997</v>
      </c>
    </row>
    <row r="4452" spans="1:3" x14ac:dyDescent="0.25">
      <c r="A4452" s="117">
        <v>45476</v>
      </c>
      <c r="B4452" s="105">
        <v>11</v>
      </c>
      <c r="C4452" s="232">
        <v>5.8842871400999996</v>
      </c>
    </row>
    <row r="4453" spans="1:3" x14ac:dyDescent="0.25">
      <c r="A4453" s="117">
        <v>45476</v>
      </c>
      <c r="B4453" s="105">
        <v>12</v>
      </c>
      <c r="C4453" s="232">
        <v>6.0284914557000002</v>
      </c>
    </row>
    <row r="4454" spans="1:3" x14ac:dyDescent="0.25">
      <c r="A4454" s="117">
        <v>45476</v>
      </c>
      <c r="B4454" s="105">
        <v>13</v>
      </c>
      <c r="C4454" s="232">
        <v>5.8665775459000002</v>
      </c>
    </row>
    <row r="4455" spans="1:3" x14ac:dyDescent="0.25">
      <c r="A4455" s="117">
        <v>45476</v>
      </c>
      <c r="B4455" s="105">
        <v>14</v>
      </c>
      <c r="C4455" s="232">
        <v>5.5386338812</v>
      </c>
    </row>
    <row r="4456" spans="1:3" x14ac:dyDescent="0.25">
      <c r="A4456" s="117">
        <v>45476</v>
      </c>
      <c r="B4456" s="105">
        <v>15</v>
      </c>
      <c r="C4456" s="232">
        <v>5.4592478034000003</v>
      </c>
    </row>
    <row r="4457" spans="1:3" x14ac:dyDescent="0.25">
      <c r="A4457" s="117">
        <v>45476</v>
      </c>
      <c r="B4457" s="105">
        <v>16</v>
      </c>
      <c r="C4457" s="232">
        <v>5.7757418524000004</v>
      </c>
    </row>
    <row r="4458" spans="1:3" x14ac:dyDescent="0.25">
      <c r="A4458" s="117">
        <v>45476</v>
      </c>
      <c r="B4458" s="105">
        <v>17</v>
      </c>
      <c r="C4458" s="232">
        <v>5.3782085883999997</v>
      </c>
    </row>
    <row r="4459" spans="1:3" x14ac:dyDescent="0.25">
      <c r="A4459" s="117">
        <v>45476</v>
      </c>
      <c r="B4459" s="105">
        <v>18</v>
      </c>
      <c r="C4459" s="232">
        <v>5.1755155034999998</v>
      </c>
    </row>
    <row r="4460" spans="1:3" x14ac:dyDescent="0.25">
      <c r="A4460" s="117">
        <v>45476</v>
      </c>
      <c r="B4460" s="105">
        <v>19</v>
      </c>
      <c r="C4460" s="232">
        <v>5.1042397466000002</v>
      </c>
    </row>
    <row r="4461" spans="1:3" x14ac:dyDescent="0.25">
      <c r="A4461" s="117">
        <v>45476</v>
      </c>
      <c r="B4461" s="105">
        <v>20</v>
      </c>
      <c r="C4461" s="232">
        <v>4.9471539008000001</v>
      </c>
    </row>
    <row r="4462" spans="1:3" x14ac:dyDescent="0.25">
      <c r="A4462" s="117">
        <v>45476</v>
      </c>
      <c r="B4462" s="105">
        <v>21</v>
      </c>
      <c r="C4462" s="232">
        <v>4.9449191289999996</v>
      </c>
    </row>
    <row r="4463" spans="1:3" x14ac:dyDescent="0.25">
      <c r="A4463" s="117">
        <v>45476</v>
      </c>
      <c r="B4463" s="105">
        <v>22</v>
      </c>
      <c r="C4463" s="232">
        <v>5.0133004154999998</v>
      </c>
    </row>
    <row r="4464" spans="1:3" x14ac:dyDescent="0.25">
      <c r="A4464" s="117">
        <v>45476</v>
      </c>
      <c r="B4464" s="105">
        <v>23</v>
      </c>
      <c r="C4464" s="232">
        <v>4.9735128789000003</v>
      </c>
    </row>
    <row r="4465" spans="1:3" x14ac:dyDescent="0.25">
      <c r="A4465" s="117">
        <v>45476</v>
      </c>
      <c r="B4465" s="105">
        <v>24</v>
      </c>
      <c r="C4465" s="232">
        <v>4.9560953373999999</v>
      </c>
    </row>
    <row r="4466" spans="1:3" x14ac:dyDescent="0.25">
      <c r="A4466" s="117">
        <v>45477</v>
      </c>
      <c r="B4466" s="105">
        <v>1</v>
      </c>
      <c r="C4466" s="232">
        <v>4.9893787236999998</v>
      </c>
    </row>
    <row r="4467" spans="1:3" x14ac:dyDescent="0.25">
      <c r="A4467" s="117">
        <v>45477</v>
      </c>
      <c r="B4467" s="105">
        <v>2</v>
      </c>
      <c r="C4467" s="232">
        <v>4.7839598396999996</v>
      </c>
    </row>
    <row r="4468" spans="1:3" x14ac:dyDescent="0.25">
      <c r="A4468" s="117">
        <v>45477</v>
      </c>
      <c r="B4468" s="105">
        <v>3</v>
      </c>
      <c r="C4468" s="232">
        <v>4.7423114630000001</v>
      </c>
    </row>
    <row r="4469" spans="1:3" x14ac:dyDescent="0.25">
      <c r="A4469" s="117">
        <v>45477</v>
      </c>
      <c r="B4469" s="105">
        <v>4</v>
      </c>
      <c r="C4469" s="232">
        <v>4.5908321539000001</v>
      </c>
    </row>
    <row r="4470" spans="1:3" x14ac:dyDescent="0.25">
      <c r="A4470" s="117">
        <v>45477</v>
      </c>
      <c r="B4470" s="105">
        <v>5</v>
      </c>
      <c r="C4470" s="232">
        <v>4.4638489385</v>
      </c>
    </row>
    <row r="4471" spans="1:3" x14ac:dyDescent="0.25">
      <c r="A4471" s="117">
        <v>45477</v>
      </c>
      <c r="B4471" s="105">
        <v>6</v>
      </c>
      <c r="C4471" s="232">
        <v>4.5028518681999996</v>
      </c>
    </row>
    <row r="4472" spans="1:3" x14ac:dyDescent="0.25">
      <c r="A4472" s="117">
        <v>45477</v>
      </c>
      <c r="B4472" s="105">
        <v>7</v>
      </c>
      <c r="C4472" s="232">
        <v>4.5474088139999997</v>
      </c>
    </row>
    <row r="4473" spans="1:3" x14ac:dyDescent="0.25">
      <c r="A4473" s="117">
        <v>45477</v>
      </c>
      <c r="B4473" s="105">
        <v>8</v>
      </c>
      <c r="C4473" s="232">
        <v>4.4120660711999999</v>
      </c>
    </row>
    <row r="4474" spans="1:3" x14ac:dyDescent="0.25">
      <c r="A4474" s="117">
        <v>45477</v>
      </c>
      <c r="B4474" s="105">
        <v>9</v>
      </c>
      <c r="C4474" s="232">
        <v>4.4282807318000001</v>
      </c>
    </row>
    <row r="4475" spans="1:3" x14ac:dyDescent="0.25">
      <c r="A4475" s="117">
        <v>45477</v>
      </c>
      <c r="B4475" s="105">
        <v>10</v>
      </c>
      <c r="C4475" s="232">
        <v>4.3998629766999997</v>
      </c>
    </row>
    <row r="4476" spans="1:3" x14ac:dyDescent="0.25">
      <c r="A4476" s="117">
        <v>45477</v>
      </c>
      <c r="B4476" s="105">
        <v>11</v>
      </c>
      <c r="C4476" s="232">
        <v>4.3643145759999999</v>
      </c>
    </row>
    <row r="4477" spans="1:3" x14ac:dyDescent="0.25">
      <c r="A4477" s="117">
        <v>45477</v>
      </c>
      <c r="B4477" s="105">
        <v>12</v>
      </c>
      <c r="C4477" s="232">
        <v>4.3613383794000002</v>
      </c>
    </row>
    <row r="4478" spans="1:3" x14ac:dyDescent="0.25">
      <c r="A4478" s="117">
        <v>45477</v>
      </c>
      <c r="B4478" s="105">
        <v>13</v>
      </c>
      <c r="C4478" s="232">
        <v>4.4398957829999999</v>
      </c>
    </row>
    <row r="4479" spans="1:3" x14ac:dyDescent="0.25">
      <c r="A4479" s="117">
        <v>45477</v>
      </c>
      <c r="B4479" s="105">
        <v>14</v>
      </c>
      <c r="C4479" s="232">
        <v>4.4237389227000001</v>
      </c>
    </row>
    <row r="4480" spans="1:3" x14ac:dyDescent="0.25">
      <c r="A4480" s="117">
        <v>45477</v>
      </c>
      <c r="B4480" s="105">
        <v>15</v>
      </c>
      <c r="C4480" s="232">
        <v>4.4440010993000003</v>
      </c>
    </row>
    <row r="4481" spans="1:3" x14ac:dyDescent="0.25">
      <c r="A4481" s="117">
        <v>45477</v>
      </c>
      <c r="B4481" s="105">
        <v>16</v>
      </c>
      <c r="C4481" s="232">
        <v>4.3080489203000001</v>
      </c>
    </row>
    <row r="4482" spans="1:3" x14ac:dyDescent="0.25">
      <c r="A4482" s="117">
        <v>45477</v>
      </c>
      <c r="B4482" s="105">
        <v>17</v>
      </c>
      <c r="C4482" s="232">
        <v>4.1813730782</v>
      </c>
    </row>
    <row r="4483" spans="1:3" x14ac:dyDescent="0.25">
      <c r="A4483" s="117">
        <v>45477</v>
      </c>
      <c r="B4483" s="105">
        <v>18</v>
      </c>
      <c r="C4483" s="232">
        <v>4.1311419073</v>
      </c>
    </row>
    <row r="4484" spans="1:3" x14ac:dyDescent="0.25">
      <c r="A4484" s="117">
        <v>45477</v>
      </c>
      <c r="B4484" s="105">
        <v>19</v>
      </c>
      <c r="C4484" s="232">
        <v>4.1419815373000004</v>
      </c>
    </row>
    <row r="4485" spans="1:3" x14ac:dyDescent="0.25">
      <c r="A4485" s="117">
        <v>45477</v>
      </c>
      <c r="B4485" s="105">
        <v>20</v>
      </c>
      <c r="C4485" s="232">
        <v>4.1138718881000003</v>
      </c>
    </row>
    <row r="4486" spans="1:3" x14ac:dyDescent="0.25">
      <c r="A4486" s="117">
        <v>45477</v>
      </c>
      <c r="B4486" s="105">
        <v>21</v>
      </c>
      <c r="C4486" s="232">
        <v>4.1154023749000004</v>
      </c>
    </row>
    <row r="4487" spans="1:3" x14ac:dyDescent="0.25">
      <c r="A4487" s="117">
        <v>45477</v>
      </c>
      <c r="B4487" s="105">
        <v>22</v>
      </c>
      <c r="C4487" s="232">
        <v>4.1613047797</v>
      </c>
    </row>
    <row r="4488" spans="1:3" x14ac:dyDescent="0.25">
      <c r="A4488" s="117">
        <v>45477</v>
      </c>
      <c r="B4488" s="105">
        <v>23</v>
      </c>
      <c r="C4488" s="232">
        <v>4.3022153327000003</v>
      </c>
    </row>
    <row r="4489" spans="1:3" x14ac:dyDescent="0.25">
      <c r="A4489" s="117">
        <v>45477</v>
      </c>
      <c r="B4489" s="105">
        <v>24</v>
      </c>
      <c r="C4489" s="232">
        <v>4.5484284064000002</v>
      </c>
    </row>
    <row r="4490" spans="1:3" x14ac:dyDescent="0.25">
      <c r="A4490" s="117">
        <v>45478</v>
      </c>
      <c r="B4490" s="105">
        <v>1</v>
      </c>
      <c r="C4490" s="232">
        <v>4.5100111394000004</v>
      </c>
    </row>
    <row r="4491" spans="1:3" x14ac:dyDescent="0.25">
      <c r="A4491" s="117">
        <v>45478</v>
      </c>
      <c r="B4491" s="105">
        <v>2</v>
      </c>
      <c r="C4491" s="232">
        <v>4.5441596382</v>
      </c>
    </row>
    <row r="4492" spans="1:3" x14ac:dyDescent="0.25">
      <c r="A4492" s="117">
        <v>45478</v>
      </c>
      <c r="B4492" s="105">
        <v>3</v>
      </c>
      <c r="C4492" s="232">
        <v>4.5315120854000011</v>
      </c>
    </row>
    <row r="4493" spans="1:3" x14ac:dyDescent="0.25">
      <c r="A4493" s="117">
        <v>45478</v>
      </c>
      <c r="B4493" s="105">
        <v>4</v>
      </c>
      <c r="C4493" s="232">
        <v>4.5112845768999996</v>
      </c>
    </row>
    <row r="4494" spans="1:3" x14ac:dyDescent="0.25">
      <c r="A4494" s="117">
        <v>45478</v>
      </c>
      <c r="B4494" s="105">
        <v>5</v>
      </c>
      <c r="C4494" s="232">
        <v>4.4829323432999999</v>
      </c>
    </row>
    <row r="4495" spans="1:3" x14ac:dyDescent="0.25">
      <c r="A4495" s="117">
        <v>45478</v>
      </c>
      <c r="B4495" s="105">
        <v>6</v>
      </c>
      <c r="C4495" s="232">
        <v>4.5037430427</v>
      </c>
    </row>
    <row r="4496" spans="1:3" x14ac:dyDescent="0.25">
      <c r="A4496" s="117">
        <v>45478</v>
      </c>
      <c r="B4496" s="105">
        <v>7</v>
      </c>
      <c r="C4496" s="232">
        <v>4.8788364264000004</v>
      </c>
    </row>
    <row r="4497" spans="1:3" x14ac:dyDescent="0.25">
      <c r="A4497" s="117">
        <v>45478</v>
      </c>
      <c r="B4497" s="105">
        <v>8</v>
      </c>
      <c r="C4497" s="232">
        <v>5.1795882880999997</v>
      </c>
    </row>
    <row r="4498" spans="1:3" x14ac:dyDescent="0.25">
      <c r="A4498" s="117">
        <v>45478</v>
      </c>
      <c r="B4498" s="105">
        <v>9</v>
      </c>
      <c r="C4498" s="232">
        <v>5.2490375983000002</v>
      </c>
    </row>
    <row r="4499" spans="1:3" x14ac:dyDescent="0.25">
      <c r="A4499" s="117">
        <v>45478</v>
      </c>
      <c r="B4499" s="105">
        <v>10</v>
      </c>
      <c r="C4499" s="232">
        <v>5.3494501347999996</v>
      </c>
    </row>
    <row r="4500" spans="1:3" x14ac:dyDescent="0.25">
      <c r="A4500" s="117">
        <v>45478</v>
      </c>
      <c r="B4500" s="105">
        <v>11</v>
      </c>
      <c r="C4500" s="232">
        <v>5.4017506414999996</v>
      </c>
    </row>
    <row r="4501" spans="1:3" x14ac:dyDescent="0.25">
      <c r="A4501" s="117">
        <v>45478</v>
      </c>
      <c r="B4501" s="105">
        <v>12</v>
      </c>
      <c r="C4501" s="232">
        <v>5.5642758795000002</v>
      </c>
    </row>
    <row r="4502" spans="1:3" x14ac:dyDescent="0.25">
      <c r="A4502" s="117">
        <v>45478</v>
      </c>
      <c r="B4502" s="105">
        <v>13</v>
      </c>
      <c r="C4502" s="232">
        <v>5.6851244207000002</v>
      </c>
    </row>
    <row r="4503" spans="1:3" x14ac:dyDescent="0.25">
      <c r="A4503" s="117">
        <v>45478</v>
      </c>
      <c r="B4503" s="105">
        <v>14</v>
      </c>
      <c r="C4503" s="232">
        <v>5.6119305120999998</v>
      </c>
    </row>
    <row r="4504" spans="1:3" x14ac:dyDescent="0.25">
      <c r="A4504" s="117">
        <v>45478</v>
      </c>
      <c r="B4504" s="105">
        <v>15</v>
      </c>
      <c r="C4504" s="232">
        <v>5.6091479497999996</v>
      </c>
    </row>
    <row r="4505" spans="1:3" x14ac:dyDescent="0.25">
      <c r="A4505" s="117">
        <v>45478</v>
      </c>
      <c r="B4505" s="105">
        <v>16</v>
      </c>
      <c r="C4505" s="232">
        <v>5.5507419745000002</v>
      </c>
    </row>
    <row r="4506" spans="1:3" x14ac:dyDescent="0.25">
      <c r="A4506" s="117">
        <v>45478</v>
      </c>
      <c r="B4506" s="105">
        <v>17</v>
      </c>
      <c r="C4506" s="232">
        <v>5.2990229497999994</v>
      </c>
    </row>
    <row r="4507" spans="1:3" x14ac:dyDescent="0.25">
      <c r="A4507" s="117">
        <v>45478</v>
      </c>
      <c r="B4507" s="105">
        <v>18</v>
      </c>
      <c r="C4507" s="232">
        <v>5.1767998660999996</v>
      </c>
    </row>
    <row r="4508" spans="1:3" x14ac:dyDescent="0.25">
      <c r="A4508" s="117">
        <v>45478</v>
      </c>
      <c r="B4508" s="105">
        <v>19</v>
      </c>
      <c r="C4508" s="232">
        <v>5.1096489265000002</v>
      </c>
    </row>
    <row r="4509" spans="1:3" x14ac:dyDescent="0.25">
      <c r="A4509" s="117">
        <v>45478</v>
      </c>
      <c r="B4509" s="105">
        <v>20</v>
      </c>
      <c r="C4509" s="232">
        <v>4.974267578800001</v>
      </c>
    </row>
    <row r="4510" spans="1:3" x14ac:dyDescent="0.25">
      <c r="A4510" s="117">
        <v>45478</v>
      </c>
      <c r="B4510" s="105">
        <v>21</v>
      </c>
      <c r="C4510" s="232">
        <v>4.9998899850000011</v>
      </c>
    </row>
    <row r="4511" spans="1:3" x14ac:dyDescent="0.25">
      <c r="A4511" s="117">
        <v>45478</v>
      </c>
      <c r="B4511" s="105">
        <v>22</v>
      </c>
      <c r="C4511" s="232">
        <v>4.6690637824000003</v>
      </c>
    </row>
    <row r="4512" spans="1:3" x14ac:dyDescent="0.25">
      <c r="A4512" s="117">
        <v>45478</v>
      </c>
      <c r="B4512" s="105">
        <v>23</v>
      </c>
      <c r="C4512" s="232">
        <v>4.3231741338000003</v>
      </c>
    </row>
    <row r="4513" spans="1:3" x14ac:dyDescent="0.25">
      <c r="A4513" s="117">
        <v>45478</v>
      </c>
      <c r="B4513" s="105">
        <v>24</v>
      </c>
      <c r="C4513" s="232">
        <v>4.3040321661999998</v>
      </c>
    </row>
    <row r="4514" spans="1:3" x14ac:dyDescent="0.25">
      <c r="A4514" s="117">
        <v>45479</v>
      </c>
      <c r="B4514" s="105">
        <v>1</v>
      </c>
      <c r="C4514" s="232">
        <v>4.2762552191000003</v>
      </c>
    </row>
    <row r="4515" spans="1:3" x14ac:dyDescent="0.25">
      <c r="A4515" s="117">
        <v>45479</v>
      </c>
      <c r="B4515" s="105">
        <v>2</v>
      </c>
      <c r="C4515" s="232">
        <v>4.5757897038999999</v>
      </c>
    </row>
    <row r="4516" spans="1:3" x14ac:dyDescent="0.25">
      <c r="A4516" s="117">
        <v>45479</v>
      </c>
      <c r="B4516" s="105">
        <v>3</v>
      </c>
      <c r="C4516" s="232">
        <v>4.8335378422000002</v>
      </c>
    </row>
    <row r="4517" spans="1:3" x14ac:dyDescent="0.25">
      <c r="A4517" s="117">
        <v>45479</v>
      </c>
      <c r="B4517" s="105">
        <v>4</v>
      </c>
      <c r="C4517" s="232">
        <v>4.7561013801999996</v>
      </c>
    </row>
    <row r="4518" spans="1:3" x14ac:dyDescent="0.25">
      <c r="A4518" s="117">
        <v>45479</v>
      </c>
      <c r="B4518" s="105">
        <v>5</v>
      </c>
      <c r="C4518" s="232">
        <v>4.7184937748999998</v>
      </c>
    </row>
    <row r="4519" spans="1:3" x14ac:dyDescent="0.25">
      <c r="A4519" s="117">
        <v>45479</v>
      </c>
      <c r="B4519" s="105">
        <v>6</v>
      </c>
      <c r="C4519" s="232">
        <v>4.7544403693000001</v>
      </c>
    </row>
    <row r="4520" spans="1:3" x14ac:dyDescent="0.25">
      <c r="A4520" s="117">
        <v>45479</v>
      </c>
      <c r="B4520" s="105">
        <v>7</v>
      </c>
      <c r="C4520" s="232">
        <v>5.0019378975000004</v>
      </c>
    </row>
    <row r="4521" spans="1:3" x14ac:dyDescent="0.25">
      <c r="A4521" s="117">
        <v>45479</v>
      </c>
      <c r="B4521" s="105">
        <v>8</v>
      </c>
      <c r="C4521" s="232">
        <v>5.1090049751000004</v>
      </c>
    </row>
    <row r="4522" spans="1:3" x14ac:dyDescent="0.25">
      <c r="A4522" s="117">
        <v>45479</v>
      </c>
      <c r="B4522" s="105">
        <v>9</v>
      </c>
      <c r="C4522" s="232">
        <v>5.1001708074999996</v>
      </c>
    </row>
    <row r="4523" spans="1:3" x14ac:dyDescent="0.25">
      <c r="A4523" s="117">
        <v>45479</v>
      </c>
      <c r="B4523" s="105">
        <v>10</v>
      </c>
      <c r="C4523" s="232">
        <v>5.2541718450000001</v>
      </c>
    </row>
    <row r="4524" spans="1:3" x14ac:dyDescent="0.25">
      <c r="A4524" s="117">
        <v>45479</v>
      </c>
      <c r="B4524" s="105">
        <v>11</v>
      </c>
      <c r="C4524" s="232">
        <v>5.305485291200001</v>
      </c>
    </row>
    <row r="4525" spans="1:3" x14ac:dyDescent="0.25">
      <c r="A4525" s="117">
        <v>45479</v>
      </c>
      <c r="B4525" s="105">
        <v>12</v>
      </c>
      <c r="C4525" s="232">
        <v>5.1782249456000002</v>
      </c>
    </row>
    <row r="4526" spans="1:3" x14ac:dyDescent="0.25">
      <c r="A4526" s="117">
        <v>45479</v>
      </c>
      <c r="B4526" s="105">
        <v>13</v>
      </c>
      <c r="C4526" s="232">
        <v>5.1153383793999998</v>
      </c>
    </row>
    <row r="4527" spans="1:3" x14ac:dyDescent="0.25">
      <c r="A4527" s="117">
        <v>45479</v>
      </c>
      <c r="B4527" s="105">
        <v>14</v>
      </c>
      <c r="C4527" s="232">
        <v>5.1778602302000003</v>
      </c>
    </row>
    <row r="4528" spans="1:3" x14ac:dyDescent="0.25">
      <c r="A4528" s="117">
        <v>45479</v>
      </c>
      <c r="B4528" s="105">
        <v>15</v>
      </c>
      <c r="C4528" s="232">
        <v>4.5406215522000002</v>
      </c>
    </row>
    <row r="4529" spans="1:3" x14ac:dyDescent="0.25">
      <c r="A4529" s="117">
        <v>45479</v>
      </c>
      <c r="B4529" s="105">
        <v>16</v>
      </c>
      <c r="C4529" s="232">
        <v>4.1632564094999998</v>
      </c>
    </row>
    <row r="4530" spans="1:3" x14ac:dyDescent="0.25">
      <c r="A4530" s="117">
        <v>45479</v>
      </c>
      <c r="B4530" s="105">
        <v>17</v>
      </c>
      <c r="C4530" s="232">
        <v>3.7340787665000001</v>
      </c>
    </row>
    <row r="4531" spans="1:3" x14ac:dyDescent="0.25">
      <c r="A4531" s="117">
        <v>45479</v>
      </c>
      <c r="B4531" s="105">
        <v>18</v>
      </c>
      <c r="C4531" s="232">
        <v>3.1442125554999998</v>
      </c>
    </row>
    <row r="4532" spans="1:3" x14ac:dyDescent="0.25">
      <c r="A4532" s="117">
        <v>45479</v>
      </c>
      <c r="B4532" s="105">
        <v>19</v>
      </c>
      <c r="C4532" s="232">
        <v>3.4860798955000001</v>
      </c>
    </row>
    <row r="4533" spans="1:3" x14ac:dyDescent="0.25">
      <c r="A4533" s="117">
        <v>45479</v>
      </c>
      <c r="B4533" s="105">
        <v>20</v>
      </c>
      <c r="C4533" s="232">
        <v>3.8196861883</v>
      </c>
    </row>
    <row r="4534" spans="1:3" x14ac:dyDescent="0.25">
      <c r="A4534" s="117">
        <v>45479</v>
      </c>
      <c r="B4534" s="105">
        <v>21</v>
      </c>
      <c r="C4534" s="232">
        <v>4.2117590641999998</v>
      </c>
    </row>
    <row r="4535" spans="1:3" x14ac:dyDescent="0.25">
      <c r="A4535" s="117">
        <v>45479</v>
      </c>
      <c r="B4535" s="105">
        <v>22</v>
      </c>
      <c r="C4535" s="232">
        <v>4.3679158941000003</v>
      </c>
    </row>
    <row r="4536" spans="1:3" x14ac:dyDescent="0.25">
      <c r="A4536" s="117">
        <v>45479</v>
      </c>
      <c r="B4536" s="105">
        <v>23</v>
      </c>
      <c r="C4536" s="232">
        <v>4.4352668769000001</v>
      </c>
    </row>
    <row r="4537" spans="1:3" x14ac:dyDescent="0.25">
      <c r="A4537" s="117">
        <v>45479</v>
      </c>
      <c r="B4537" s="105">
        <v>24</v>
      </c>
      <c r="C4537" s="232">
        <v>4.4037813422000003</v>
      </c>
    </row>
    <row r="4538" spans="1:3" x14ac:dyDescent="0.25">
      <c r="A4538" s="117">
        <v>45480</v>
      </c>
      <c r="B4538" s="105">
        <v>1</v>
      </c>
      <c r="C4538" s="232">
        <v>4.4423589179</v>
      </c>
    </row>
    <row r="4539" spans="1:3" x14ac:dyDescent="0.25">
      <c r="A4539" s="117">
        <v>45480</v>
      </c>
      <c r="B4539" s="105">
        <v>2</v>
      </c>
      <c r="C4539" s="232">
        <v>4.4264010322000003</v>
      </c>
    </row>
    <row r="4540" spans="1:3" x14ac:dyDescent="0.25">
      <c r="A4540" s="117">
        <v>45480</v>
      </c>
      <c r="B4540" s="105">
        <v>3</v>
      </c>
      <c r="C4540" s="232">
        <v>4.5853638309999996</v>
      </c>
    </row>
    <row r="4541" spans="1:3" x14ac:dyDescent="0.25">
      <c r="A4541" s="117">
        <v>45480</v>
      </c>
      <c r="B4541" s="105">
        <v>4</v>
      </c>
      <c r="C4541" s="232">
        <v>4.7125814216000004</v>
      </c>
    </row>
    <row r="4542" spans="1:3" x14ac:dyDescent="0.25">
      <c r="A4542" s="117">
        <v>45480</v>
      </c>
      <c r="B4542" s="105">
        <v>5</v>
      </c>
      <c r="C4542" s="232">
        <v>4.7100942084000001</v>
      </c>
    </row>
    <row r="4543" spans="1:3" x14ac:dyDescent="0.25">
      <c r="A4543" s="117">
        <v>45480</v>
      </c>
      <c r="B4543" s="105">
        <v>6</v>
      </c>
      <c r="C4543" s="232">
        <v>4.4636257330999998</v>
      </c>
    </row>
    <row r="4544" spans="1:3" x14ac:dyDescent="0.25">
      <c r="A4544" s="117">
        <v>45480</v>
      </c>
      <c r="B4544" s="105">
        <v>7</v>
      </c>
      <c r="C4544" s="232">
        <v>4.4037782294000003</v>
      </c>
    </row>
    <row r="4545" spans="1:3" x14ac:dyDescent="0.25">
      <c r="A4545" s="117">
        <v>45480</v>
      </c>
      <c r="B4545" s="105">
        <v>8</v>
      </c>
      <c r="C4545" s="232">
        <v>4.3309288640999997</v>
      </c>
    </row>
    <row r="4546" spans="1:3" x14ac:dyDescent="0.25">
      <c r="A4546" s="117">
        <v>45480</v>
      </c>
      <c r="B4546" s="105">
        <v>9</v>
      </c>
      <c r="C4546" s="232">
        <v>4.3207109075999997</v>
      </c>
    </row>
    <row r="4547" spans="1:3" x14ac:dyDescent="0.25">
      <c r="A4547" s="117">
        <v>45480</v>
      </c>
      <c r="B4547" s="105">
        <v>10</v>
      </c>
      <c r="C4547" s="232">
        <v>4.3277743231999999</v>
      </c>
    </row>
    <row r="4548" spans="1:3" x14ac:dyDescent="0.25">
      <c r="A4548" s="117">
        <v>45480</v>
      </c>
      <c r="B4548" s="105">
        <v>11</v>
      </c>
      <c r="C4548" s="232">
        <v>4.3802560735</v>
      </c>
    </row>
    <row r="4549" spans="1:3" x14ac:dyDescent="0.25">
      <c r="A4549" s="117">
        <v>45480</v>
      </c>
      <c r="B4549" s="105">
        <v>12</v>
      </c>
      <c r="C4549" s="232">
        <v>4.3567242745000003</v>
      </c>
    </row>
    <row r="4550" spans="1:3" x14ac:dyDescent="0.25">
      <c r="A4550" s="117">
        <v>45480</v>
      </c>
      <c r="B4550" s="105">
        <v>13</v>
      </c>
      <c r="C4550" s="232">
        <v>4.4893678595999997</v>
      </c>
    </row>
    <row r="4551" spans="1:3" x14ac:dyDescent="0.25">
      <c r="A4551" s="117">
        <v>45480</v>
      </c>
      <c r="B4551" s="105">
        <v>14</v>
      </c>
      <c r="C4551" s="232">
        <v>4.8142592779999998</v>
      </c>
    </row>
    <row r="4552" spans="1:3" x14ac:dyDescent="0.25">
      <c r="A4552" s="117">
        <v>45480</v>
      </c>
      <c r="B4552" s="105">
        <v>15</v>
      </c>
      <c r="C4552" s="232">
        <v>4.7648479010000004</v>
      </c>
    </row>
    <row r="4553" spans="1:3" x14ac:dyDescent="0.25">
      <c r="A4553" s="117">
        <v>45480</v>
      </c>
      <c r="B4553" s="105">
        <v>16</v>
      </c>
      <c r="C4553" s="232">
        <v>4.7589030462000004</v>
      </c>
    </row>
    <row r="4554" spans="1:3" x14ac:dyDescent="0.25">
      <c r="A4554" s="117">
        <v>45480</v>
      </c>
      <c r="B4554" s="105">
        <v>17</v>
      </c>
      <c r="C4554" s="232">
        <v>4.7498229682000002</v>
      </c>
    </row>
    <row r="4555" spans="1:3" x14ac:dyDescent="0.25">
      <c r="A4555" s="117">
        <v>45480</v>
      </c>
      <c r="B4555" s="105">
        <v>18</v>
      </c>
      <c r="C4555" s="232">
        <v>4.7442185064000002</v>
      </c>
    </row>
    <row r="4556" spans="1:3" x14ac:dyDescent="0.25">
      <c r="A4556" s="117">
        <v>45480</v>
      </c>
      <c r="B4556" s="105">
        <v>19</v>
      </c>
      <c r="C4556" s="232">
        <v>4.7305131230999997</v>
      </c>
    </row>
    <row r="4557" spans="1:3" x14ac:dyDescent="0.25">
      <c r="A4557" s="117">
        <v>45480</v>
      </c>
      <c r="B4557" s="105">
        <v>20</v>
      </c>
      <c r="C4557" s="232">
        <v>4.7179703374999997</v>
      </c>
    </row>
    <row r="4558" spans="1:3" x14ac:dyDescent="0.25">
      <c r="A4558" s="117">
        <v>45480</v>
      </c>
      <c r="B4558" s="105">
        <v>21</v>
      </c>
      <c r="C4558" s="232">
        <v>4.7081328740000012</v>
      </c>
    </row>
    <row r="4559" spans="1:3" x14ac:dyDescent="0.25">
      <c r="A4559" s="117">
        <v>45480</v>
      </c>
      <c r="B4559" s="105">
        <v>22</v>
      </c>
      <c r="C4559" s="232">
        <v>4.7336896673000002</v>
      </c>
    </row>
    <row r="4560" spans="1:3" x14ac:dyDescent="0.25">
      <c r="A4560" s="117">
        <v>45480</v>
      </c>
      <c r="B4560" s="105">
        <v>23</v>
      </c>
      <c r="C4560" s="232">
        <v>4.7754795233999996</v>
      </c>
    </row>
    <row r="4561" spans="1:3" x14ac:dyDescent="0.25">
      <c r="A4561" s="117">
        <v>45480</v>
      </c>
      <c r="B4561" s="105">
        <v>24</v>
      </c>
      <c r="C4561" s="232">
        <v>4.7044341131999996</v>
      </c>
    </row>
    <row r="4562" spans="1:3" x14ac:dyDescent="0.25">
      <c r="A4562" s="117">
        <v>45481</v>
      </c>
      <c r="B4562" s="105">
        <v>1</v>
      </c>
      <c r="C4562" s="232">
        <v>4.6602114265000001</v>
      </c>
    </row>
    <row r="4563" spans="1:3" x14ac:dyDescent="0.25">
      <c r="A4563" s="117">
        <v>45481</v>
      </c>
      <c r="B4563" s="105">
        <v>2</v>
      </c>
      <c r="C4563" s="232">
        <v>4.4096624761000003</v>
      </c>
    </row>
    <row r="4564" spans="1:3" x14ac:dyDescent="0.25">
      <c r="A4564" s="117">
        <v>45481</v>
      </c>
      <c r="B4564" s="105">
        <v>3</v>
      </c>
      <c r="C4564" s="232">
        <v>4.2481181341000003</v>
      </c>
    </row>
    <row r="4565" spans="1:3" x14ac:dyDescent="0.25">
      <c r="A4565" s="117">
        <v>45481</v>
      </c>
      <c r="B4565" s="105">
        <v>4</v>
      </c>
      <c r="C4565" s="232">
        <v>4.2459290167999999</v>
      </c>
    </row>
    <row r="4566" spans="1:3" x14ac:dyDescent="0.25">
      <c r="A4566" s="117">
        <v>45481</v>
      </c>
      <c r="B4566" s="105">
        <v>5</v>
      </c>
      <c r="C4566" s="232">
        <v>4.3504358832000003</v>
      </c>
    </row>
    <row r="4567" spans="1:3" x14ac:dyDescent="0.25">
      <c r="A4567" s="117">
        <v>45481</v>
      </c>
      <c r="B4567" s="105">
        <v>6</v>
      </c>
      <c r="C4567" s="232">
        <v>4.7295446478000001</v>
      </c>
    </row>
    <row r="4568" spans="1:3" x14ac:dyDescent="0.25">
      <c r="A4568" s="117">
        <v>45481</v>
      </c>
      <c r="B4568" s="105">
        <v>7</v>
      </c>
      <c r="C4568" s="232">
        <v>5.1831640630000004</v>
      </c>
    </row>
    <row r="4569" spans="1:3" x14ac:dyDescent="0.25">
      <c r="A4569" s="117">
        <v>45481</v>
      </c>
      <c r="B4569" s="105">
        <v>8</v>
      </c>
      <c r="C4569" s="232">
        <v>5.6033417365</v>
      </c>
    </row>
    <row r="4570" spans="1:3" x14ac:dyDescent="0.25">
      <c r="A4570" s="117">
        <v>45481</v>
      </c>
      <c r="B4570" s="105">
        <v>9</v>
      </c>
      <c r="C4570" s="232">
        <v>5.6452647710999999</v>
      </c>
    </row>
    <row r="4571" spans="1:3" x14ac:dyDescent="0.25">
      <c r="A4571" s="117">
        <v>45481</v>
      </c>
      <c r="B4571" s="105">
        <v>10</v>
      </c>
      <c r="C4571" s="232">
        <v>5.824626801</v>
      </c>
    </row>
    <row r="4572" spans="1:3" x14ac:dyDescent="0.25">
      <c r="A4572" s="117">
        <v>45481</v>
      </c>
      <c r="B4572" s="105">
        <v>11</v>
      </c>
      <c r="C4572" s="232">
        <v>5.9000444648999997</v>
      </c>
    </row>
    <row r="4573" spans="1:3" x14ac:dyDescent="0.25">
      <c r="A4573" s="117">
        <v>45481</v>
      </c>
      <c r="B4573" s="105">
        <v>12</v>
      </c>
      <c r="C4573" s="232">
        <v>5.7932305607999997</v>
      </c>
    </row>
    <row r="4574" spans="1:3" x14ac:dyDescent="0.25">
      <c r="A4574" s="117">
        <v>45481</v>
      </c>
      <c r="B4574" s="105">
        <v>13</v>
      </c>
      <c r="C4574" s="232">
        <v>5.8382554633000003</v>
      </c>
    </row>
    <row r="4575" spans="1:3" x14ac:dyDescent="0.25">
      <c r="A4575" s="117">
        <v>45481</v>
      </c>
      <c r="B4575" s="105">
        <v>14</v>
      </c>
      <c r="C4575" s="232">
        <v>5.7698910834000001</v>
      </c>
    </row>
    <row r="4576" spans="1:3" x14ac:dyDescent="0.25">
      <c r="A4576" s="117">
        <v>45481</v>
      </c>
      <c r="B4576" s="105">
        <v>15</v>
      </c>
      <c r="C4576" s="232">
        <v>5.7741522221999997</v>
      </c>
    </row>
    <row r="4577" spans="1:3" x14ac:dyDescent="0.25">
      <c r="A4577" s="117">
        <v>45481</v>
      </c>
      <c r="B4577" s="105">
        <v>16</v>
      </c>
      <c r="C4577" s="232">
        <v>5.6754911505000001</v>
      </c>
    </row>
    <row r="4578" spans="1:3" x14ac:dyDescent="0.25">
      <c r="A4578" s="117">
        <v>45481</v>
      </c>
      <c r="B4578" s="105">
        <v>17</v>
      </c>
      <c r="C4578" s="232">
        <v>5.2792877814999999</v>
      </c>
    </row>
    <row r="4579" spans="1:3" x14ac:dyDescent="0.25">
      <c r="A4579" s="117">
        <v>45481</v>
      </c>
      <c r="B4579" s="105">
        <v>18</v>
      </c>
      <c r="C4579" s="232">
        <v>4.8538950812000001</v>
      </c>
    </row>
    <row r="4580" spans="1:3" x14ac:dyDescent="0.25">
      <c r="A4580" s="117">
        <v>45481</v>
      </c>
      <c r="B4580" s="105">
        <v>19</v>
      </c>
      <c r="C4580" s="232">
        <v>4.7289783330999997</v>
      </c>
    </row>
    <row r="4581" spans="1:3" x14ac:dyDescent="0.25">
      <c r="A4581" s="117">
        <v>45481</v>
      </c>
      <c r="B4581" s="105">
        <v>20</v>
      </c>
      <c r="C4581" s="232">
        <v>4.6900495306999996</v>
      </c>
    </row>
    <row r="4582" spans="1:3" x14ac:dyDescent="0.25">
      <c r="A4582" s="117">
        <v>45481</v>
      </c>
      <c r="B4582" s="105">
        <v>21</v>
      </c>
      <c r="C4582" s="232">
        <v>4.6673181767000003</v>
      </c>
    </row>
    <row r="4583" spans="1:3" x14ac:dyDescent="0.25">
      <c r="A4583" s="117">
        <v>45481</v>
      </c>
      <c r="B4583" s="105">
        <v>22</v>
      </c>
      <c r="C4583" s="232">
        <v>4.7761799018</v>
      </c>
    </row>
    <row r="4584" spans="1:3" x14ac:dyDescent="0.25">
      <c r="A4584" s="117">
        <v>45481</v>
      </c>
      <c r="B4584" s="105">
        <v>23</v>
      </c>
      <c r="C4584" s="232">
        <v>4.6179704594000004</v>
      </c>
    </row>
    <row r="4585" spans="1:3" x14ac:dyDescent="0.25">
      <c r="A4585" s="117">
        <v>45481</v>
      </c>
      <c r="B4585" s="105">
        <v>24</v>
      </c>
      <c r="C4585" s="232">
        <v>4.6198964848999999</v>
      </c>
    </row>
    <row r="4586" spans="1:3" x14ac:dyDescent="0.25">
      <c r="A4586" s="117">
        <v>45482</v>
      </c>
      <c r="B4586" s="105">
        <v>1</v>
      </c>
      <c r="C4586" s="232">
        <v>4.8606874701000002</v>
      </c>
    </row>
    <row r="4587" spans="1:3" x14ac:dyDescent="0.25">
      <c r="A4587" s="117">
        <v>45482</v>
      </c>
      <c r="B4587" s="105">
        <v>2</v>
      </c>
      <c r="C4587" s="232">
        <v>5.0526777044999998</v>
      </c>
    </row>
    <row r="4588" spans="1:3" x14ac:dyDescent="0.25">
      <c r="A4588" s="117">
        <v>45482</v>
      </c>
      <c r="B4588" s="105">
        <v>3</v>
      </c>
      <c r="C4588" s="232">
        <v>4.9661026616999999</v>
      </c>
    </row>
    <row r="4589" spans="1:3" x14ac:dyDescent="0.25">
      <c r="A4589" s="117">
        <v>45482</v>
      </c>
      <c r="B4589" s="105">
        <v>4</v>
      </c>
      <c r="C4589" s="232">
        <v>4.8650018011</v>
      </c>
    </row>
    <row r="4590" spans="1:3" x14ac:dyDescent="0.25">
      <c r="A4590" s="117">
        <v>45482</v>
      </c>
      <c r="B4590" s="105">
        <v>5</v>
      </c>
      <c r="C4590" s="232">
        <v>4.8718871159999999</v>
      </c>
    </row>
    <row r="4591" spans="1:3" x14ac:dyDescent="0.25">
      <c r="A4591" s="117">
        <v>45482</v>
      </c>
      <c r="B4591" s="105">
        <v>6</v>
      </c>
      <c r="C4591" s="232">
        <v>4.9286250006000003</v>
      </c>
    </row>
    <row r="4592" spans="1:3" x14ac:dyDescent="0.25">
      <c r="A4592" s="117">
        <v>45482</v>
      </c>
      <c r="B4592" s="105">
        <v>7</v>
      </c>
      <c r="C4592" s="232">
        <v>5.1270664067</v>
      </c>
    </row>
    <row r="4593" spans="1:3" x14ac:dyDescent="0.25">
      <c r="A4593" s="117">
        <v>45482</v>
      </c>
      <c r="B4593" s="105">
        <v>8</v>
      </c>
      <c r="C4593" s="232">
        <v>5.3236615605999997</v>
      </c>
    </row>
    <row r="4594" spans="1:3" x14ac:dyDescent="0.25">
      <c r="A4594" s="117">
        <v>45482</v>
      </c>
      <c r="B4594" s="105">
        <v>9</v>
      </c>
      <c r="C4594" s="232">
        <v>5.5166011664000001</v>
      </c>
    </row>
    <row r="4595" spans="1:3" x14ac:dyDescent="0.25">
      <c r="A4595" s="117">
        <v>45482</v>
      </c>
      <c r="B4595" s="105">
        <v>10</v>
      </c>
      <c r="C4595" s="232">
        <v>5.3426274726000003</v>
      </c>
    </row>
    <row r="4596" spans="1:3" x14ac:dyDescent="0.25">
      <c r="A4596" s="117">
        <v>45482</v>
      </c>
      <c r="B4596" s="105">
        <v>11</v>
      </c>
      <c r="C4596" s="232">
        <v>5.5196905827</v>
      </c>
    </row>
    <row r="4597" spans="1:3" x14ac:dyDescent="0.25">
      <c r="A4597" s="117">
        <v>45482</v>
      </c>
      <c r="B4597" s="105">
        <v>12</v>
      </c>
      <c r="C4597" s="232">
        <v>5.4969043891</v>
      </c>
    </row>
    <row r="4598" spans="1:3" x14ac:dyDescent="0.25">
      <c r="A4598" s="117">
        <v>45482</v>
      </c>
      <c r="B4598" s="105">
        <v>13</v>
      </c>
      <c r="C4598" s="232">
        <v>5.5394282538999997</v>
      </c>
    </row>
    <row r="4599" spans="1:3" x14ac:dyDescent="0.25">
      <c r="A4599" s="117">
        <v>45482</v>
      </c>
      <c r="B4599" s="105">
        <v>14</v>
      </c>
      <c r="C4599" s="232">
        <v>5.6109748541000002</v>
      </c>
    </row>
    <row r="4600" spans="1:3" x14ac:dyDescent="0.25">
      <c r="A4600" s="117">
        <v>45482</v>
      </c>
      <c r="B4600" s="105">
        <v>15</v>
      </c>
      <c r="C4600" s="232">
        <v>5.5764956670999997</v>
      </c>
    </row>
    <row r="4601" spans="1:3" x14ac:dyDescent="0.25">
      <c r="A4601" s="117">
        <v>45482</v>
      </c>
      <c r="B4601" s="105">
        <v>16</v>
      </c>
      <c r="C4601" s="232">
        <v>5.4393817144999996</v>
      </c>
    </row>
    <row r="4602" spans="1:3" x14ac:dyDescent="0.25">
      <c r="A4602" s="117">
        <v>45482</v>
      </c>
      <c r="B4602" s="105">
        <v>17</v>
      </c>
      <c r="C4602" s="232">
        <v>5.3483490912000002</v>
      </c>
    </row>
    <row r="4603" spans="1:3" x14ac:dyDescent="0.25">
      <c r="A4603" s="117">
        <v>45482</v>
      </c>
      <c r="B4603" s="105">
        <v>18</v>
      </c>
      <c r="C4603" s="232">
        <v>5.1381154484999998</v>
      </c>
    </row>
    <row r="4604" spans="1:3" x14ac:dyDescent="0.25">
      <c r="A4604" s="117">
        <v>45482</v>
      </c>
      <c r="B4604" s="105">
        <v>19</v>
      </c>
      <c r="C4604" s="232">
        <v>4.9927802127999996</v>
      </c>
    </row>
    <row r="4605" spans="1:3" x14ac:dyDescent="0.25">
      <c r="A4605" s="117">
        <v>45482</v>
      </c>
      <c r="B4605" s="105">
        <v>20</v>
      </c>
      <c r="C4605" s="232">
        <v>4.9519770816999999</v>
      </c>
    </row>
    <row r="4606" spans="1:3" x14ac:dyDescent="0.25">
      <c r="A4606" s="117">
        <v>45482</v>
      </c>
      <c r="B4606" s="105">
        <v>21</v>
      </c>
      <c r="C4606" s="232">
        <v>4.9856940619000003</v>
      </c>
    </row>
    <row r="4607" spans="1:3" x14ac:dyDescent="0.25">
      <c r="A4607" s="117">
        <v>45482</v>
      </c>
      <c r="B4607" s="105">
        <v>22</v>
      </c>
      <c r="C4607" s="232">
        <v>5.0467724614999998</v>
      </c>
    </row>
    <row r="4608" spans="1:3" x14ac:dyDescent="0.25">
      <c r="A4608" s="117">
        <v>45482</v>
      </c>
      <c r="B4608" s="105">
        <v>23</v>
      </c>
      <c r="C4608" s="232">
        <v>5.0233475347000001</v>
      </c>
    </row>
    <row r="4609" spans="1:3" x14ac:dyDescent="0.25">
      <c r="A4609" s="117">
        <v>45482</v>
      </c>
      <c r="B4609" s="105">
        <v>24</v>
      </c>
      <c r="C4609" s="232">
        <v>4.8222003484</v>
      </c>
    </row>
    <row r="4610" spans="1:3" x14ac:dyDescent="0.25">
      <c r="A4610" s="117">
        <v>45483</v>
      </c>
      <c r="B4610" s="105">
        <v>1</v>
      </c>
      <c r="C4610" s="232">
        <v>4.6756994330000001</v>
      </c>
    </row>
    <row r="4611" spans="1:3" x14ac:dyDescent="0.25">
      <c r="A4611" s="117">
        <v>45483</v>
      </c>
      <c r="B4611" s="105">
        <v>2</v>
      </c>
      <c r="C4611" s="232">
        <v>4.7057211002999999</v>
      </c>
    </row>
    <row r="4612" spans="1:3" x14ac:dyDescent="0.25">
      <c r="A4612" s="117">
        <v>45483</v>
      </c>
      <c r="B4612" s="105">
        <v>3</v>
      </c>
      <c r="C4612" s="232">
        <v>4.7724790962999997</v>
      </c>
    </row>
    <row r="4613" spans="1:3" x14ac:dyDescent="0.25">
      <c r="A4613" s="117">
        <v>45483</v>
      </c>
      <c r="B4613" s="105">
        <v>4</v>
      </c>
      <c r="C4613" s="232">
        <v>4.6030071720999999</v>
      </c>
    </row>
    <row r="4614" spans="1:3" x14ac:dyDescent="0.25">
      <c r="A4614" s="117">
        <v>45483</v>
      </c>
      <c r="B4614" s="105">
        <v>5</v>
      </c>
      <c r="C4614" s="232">
        <v>4.6971945197</v>
      </c>
    </row>
    <row r="4615" spans="1:3" x14ac:dyDescent="0.25">
      <c r="A4615" s="117">
        <v>45483</v>
      </c>
      <c r="B4615" s="105">
        <v>6</v>
      </c>
      <c r="C4615" s="232">
        <v>5.0001376651999996</v>
      </c>
    </row>
    <row r="4616" spans="1:3" x14ac:dyDescent="0.25">
      <c r="A4616" s="117">
        <v>45483</v>
      </c>
      <c r="B4616" s="105">
        <v>7</v>
      </c>
      <c r="C4616" s="232">
        <v>5.2591043707000003</v>
      </c>
    </row>
    <row r="4617" spans="1:3" x14ac:dyDescent="0.25">
      <c r="A4617" s="117">
        <v>45483</v>
      </c>
      <c r="B4617" s="105">
        <v>8</v>
      </c>
      <c r="C4617" s="232">
        <v>5.3883958134999999</v>
      </c>
    </row>
    <row r="4618" spans="1:3" x14ac:dyDescent="0.25">
      <c r="A4618" s="117">
        <v>45483</v>
      </c>
      <c r="B4618" s="105">
        <v>9</v>
      </c>
      <c r="C4618" s="232">
        <v>5.3315869146999999</v>
      </c>
    </row>
    <row r="4619" spans="1:3" x14ac:dyDescent="0.25">
      <c r="A4619" s="117">
        <v>45483</v>
      </c>
      <c r="B4619" s="105">
        <v>10</v>
      </c>
      <c r="C4619" s="232">
        <v>5.2548706061999999</v>
      </c>
    </row>
    <row r="4620" spans="1:3" x14ac:dyDescent="0.25">
      <c r="A4620" s="117">
        <v>45483</v>
      </c>
      <c r="B4620" s="105">
        <v>11</v>
      </c>
      <c r="C4620" s="232">
        <v>5.2851867377000001</v>
      </c>
    </row>
    <row r="4621" spans="1:3" x14ac:dyDescent="0.25">
      <c r="A4621" s="117">
        <v>45483</v>
      </c>
      <c r="B4621" s="105">
        <v>12</v>
      </c>
      <c r="C4621" s="232">
        <v>5.2971277167000004</v>
      </c>
    </row>
    <row r="4622" spans="1:3" x14ac:dyDescent="0.25">
      <c r="A4622" s="117">
        <v>45483</v>
      </c>
      <c r="B4622" s="105">
        <v>13</v>
      </c>
      <c r="C4622" s="232">
        <v>5.4648710942000003</v>
      </c>
    </row>
    <row r="4623" spans="1:3" x14ac:dyDescent="0.25">
      <c r="A4623" s="117">
        <v>45483</v>
      </c>
      <c r="B4623" s="105">
        <v>14</v>
      </c>
      <c r="C4623" s="232">
        <v>5.4311046452999996</v>
      </c>
    </row>
    <row r="4624" spans="1:3" x14ac:dyDescent="0.25">
      <c r="A4624" s="117">
        <v>45483</v>
      </c>
      <c r="B4624" s="105">
        <v>15</v>
      </c>
      <c r="C4624" s="232">
        <v>5.4396564031999999</v>
      </c>
    </row>
    <row r="4625" spans="1:3" x14ac:dyDescent="0.25">
      <c r="A4625" s="117">
        <v>45483</v>
      </c>
      <c r="B4625" s="105">
        <v>16</v>
      </c>
      <c r="C4625" s="232">
        <v>5.2044683235000004</v>
      </c>
    </row>
    <row r="4626" spans="1:3" x14ac:dyDescent="0.25">
      <c r="A4626" s="117">
        <v>45483</v>
      </c>
      <c r="B4626" s="105">
        <v>17</v>
      </c>
      <c r="C4626" s="232">
        <v>5.0042919928999998</v>
      </c>
    </row>
    <row r="4627" spans="1:3" x14ac:dyDescent="0.25">
      <c r="A4627" s="117">
        <v>45483</v>
      </c>
      <c r="B4627" s="105">
        <v>18</v>
      </c>
      <c r="C4627" s="232">
        <v>4.7409655766999999</v>
      </c>
    </row>
    <row r="4628" spans="1:3" x14ac:dyDescent="0.25">
      <c r="A4628" s="117">
        <v>45483</v>
      </c>
      <c r="B4628" s="105">
        <v>19</v>
      </c>
      <c r="C4628" s="232">
        <v>4.4923706671000003</v>
      </c>
    </row>
    <row r="4629" spans="1:3" x14ac:dyDescent="0.25">
      <c r="A4629" s="117">
        <v>45483</v>
      </c>
      <c r="B4629" s="105">
        <v>20</v>
      </c>
      <c r="C4629" s="232">
        <v>4.5381291815000004</v>
      </c>
    </row>
    <row r="4630" spans="1:3" x14ac:dyDescent="0.25">
      <c r="A4630" s="117">
        <v>45483</v>
      </c>
      <c r="B4630" s="105">
        <v>21</v>
      </c>
      <c r="C4630" s="232">
        <v>4.5299967658</v>
      </c>
    </row>
    <row r="4631" spans="1:3" x14ac:dyDescent="0.25">
      <c r="A4631" s="117">
        <v>45483</v>
      </c>
      <c r="B4631" s="105">
        <v>22</v>
      </c>
      <c r="C4631" s="232">
        <v>4.6542948004999998</v>
      </c>
    </row>
    <row r="4632" spans="1:3" x14ac:dyDescent="0.25">
      <c r="A4632" s="117">
        <v>45483</v>
      </c>
      <c r="B4632" s="105">
        <v>23</v>
      </c>
      <c r="C4632" s="232">
        <v>4.8833124701999999</v>
      </c>
    </row>
    <row r="4633" spans="1:3" x14ac:dyDescent="0.25">
      <c r="A4633" s="117">
        <v>45483</v>
      </c>
      <c r="B4633" s="105">
        <v>24</v>
      </c>
      <c r="C4633" s="232">
        <v>5.0416425482999996</v>
      </c>
    </row>
    <row r="4634" spans="1:3" x14ac:dyDescent="0.25">
      <c r="A4634" s="117">
        <v>45484</v>
      </c>
      <c r="B4634" s="105">
        <v>1</v>
      </c>
      <c r="C4634" s="232">
        <v>5.0259730841000003</v>
      </c>
    </row>
    <row r="4635" spans="1:3" x14ac:dyDescent="0.25">
      <c r="A4635" s="117">
        <v>45484</v>
      </c>
      <c r="B4635" s="105">
        <v>2</v>
      </c>
      <c r="C4635" s="232">
        <v>5.1395495001000002</v>
      </c>
    </row>
    <row r="4636" spans="1:3" x14ac:dyDescent="0.25">
      <c r="A4636" s="117">
        <v>45484</v>
      </c>
      <c r="B4636" s="105">
        <v>3</v>
      </c>
      <c r="C4636" s="232">
        <v>5.0527156683000003</v>
      </c>
    </row>
    <row r="4637" spans="1:3" x14ac:dyDescent="0.25">
      <c r="A4637" s="117">
        <v>45484</v>
      </c>
      <c r="B4637" s="105">
        <v>4</v>
      </c>
      <c r="C4637" s="232">
        <v>4.9527661749999998</v>
      </c>
    </row>
    <row r="4638" spans="1:3" x14ac:dyDescent="0.25">
      <c r="A4638" s="117">
        <v>45484</v>
      </c>
      <c r="B4638" s="105">
        <v>5</v>
      </c>
      <c r="C4638" s="232">
        <v>4.0596061406999997</v>
      </c>
    </row>
    <row r="4639" spans="1:3" x14ac:dyDescent="0.25">
      <c r="A4639" s="117">
        <v>45484</v>
      </c>
      <c r="B4639" s="105">
        <v>6</v>
      </c>
      <c r="C4639" s="232">
        <v>3.7900590521000002</v>
      </c>
    </row>
    <row r="4640" spans="1:3" x14ac:dyDescent="0.25">
      <c r="A4640" s="117">
        <v>45484</v>
      </c>
      <c r="B4640" s="105">
        <v>7</v>
      </c>
      <c r="C4640" s="232">
        <v>4.0251409917999998</v>
      </c>
    </row>
    <row r="4641" spans="1:3" x14ac:dyDescent="0.25">
      <c r="A4641" s="117">
        <v>45484</v>
      </c>
      <c r="B4641" s="105">
        <v>8</v>
      </c>
      <c r="C4641" s="232">
        <v>4.0287180183000002</v>
      </c>
    </row>
    <row r="4642" spans="1:3" x14ac:dyDescent="0.25">
      <c r="A4642" s="117">
        <v>45484</v>
      </c>
      <c r="B4642" s="105">
        <v>9</v>
      </c>
      <c r="C4642" s="232">
        <v>4.2371113897999999</v>
      </c>
    </row>
    <row r="4643" spans="1:3" x14ac:dyDescent="0.25">
      <c r="A4643" s="117">
        <v>45484</v>
      </c>
      <c r="B4643" s="105">
        <v>10</v>
      </c>
      <c r="C4643" s="232">
        <v>4.2134207770999996</v>
      </c>
    </row>
    <row r="4644" spans="1:3" x14ac:dyDescent="0.25">
      <c r="A4644" s="117">
        <v>45484</v>
      </c>
      <c r="B4644" s="105">
        <v>11</v>
      </c>
      <c r="C4644" s="232">
        <v>4.3216430367000003</v>
      </c>
    </row>
    <row r="4645" spans="1:3" x14ac:dyDescent="0.25">
      <c r="A4645" s="117">
        <v>45484</v>
      </c>
      <c r="B4645" s="105">
        <v>12</v>
      </c>
      <c r="C4645" s="232">
        <v>4.5167067571999997</v>
      </c>
    </row>
    <row r="4646" spans="1:3" x14ac:dyDescent="0.25">
      <c r="A4646" s="117">
        <v>45484</v>
      </c>
      <c r="B4646" s="105">
        <v>13</v>
      </c>
      <c r="C4646" s="232">
        <v>5.1877766425000003</v>
      </c>
    </row>
    <row r="4647" spans="1:3" x14ac:dyDescent="0.25">
      <c r="A4647" s="117">
        <v>45484</v>
      </c>
      <c r="B4647" s="105">
        <v>14</v>
      </c>
      <c r="C4647" s="232">
        <v>5.2296054695</v>
      </c>
    </row>
    <row r="4648" spans="1:3" x14ac:dyDescent="0.25">
      <c r="A4648" s="117">
        <v>45484</v>
      </c>
      <c r="B4648" s="105">
        <v>15</v>
      </c>
      <c r="C4648" s="232">
        <v>5.4953025518</v>
      </c>
    </row>
    <row r="4649" spans="1:3" x14ac:dyDescent="0.25">
      <c r="A4649" s="117">
        <v>45484</v>
      </c>
      <c r="B4649" s="105">
        <v>16</v>
      </c>
      <c r="C4649" s="232">
        <v>5.3300570683000004</v>
      </c>
    </row>
    <row r="4650" spans="1:3" x14ac:dyDescent="0.25">
      <c r="A4650" s="117">
        <v>45484</v>
      </c>
      <c r="B4650" s="105">
        <v>17</v>
      </c>
      <c r="C4650" s="232">
        <v>5.0599453740999998</v>
      </c>
    </row>
    <row r="4651" spans="1:3" x14ac:dyDescent="0.25">
      <c r="A4651" s="117">
        <v>45484</v>
      </c>
      <c r="B4651" s="105">
        <v>18</v>
      </c>
      <c r="C4651" s="232">
        <v>5.0898885197999997</v>
      </c>
    </row>
    <row r="4652" spans="1:3" x14ac:dyDescent="0.25">
      <c r="A4652" s="117">
        <v>45484</v>
      </c>
      <c r="B4652" s="105">
        <v>19</v>
      </c>
      <c r="C4652" s="232">
        <v>5.0722249150999996</v>
      </c>
    </row>
    <row r="4653" spans="1:3" x14ac:dyDescent="0.25">
      <c r="A4653" s="117">
        <v>45484</v>
      </c>
      <c r="B4653" s="105">
        <v>20</v>
      </c>
      <c r="C4653" s="232">
        <v>4.9529967353000002</v>
      </c>
    </row>
    <row r="4654" spans="1:3" x14ac:dyDescent="0.25">
      <c r="A4654" s="117">
        <v>45484</v>
      </c>
      <c r="B4654" s="105">
        <v>21</v>
      </c>
      <c r="C4654" s="232">
        <v>4.9510760197000003</v>
      </c>
    </row>
    <row r="4655" spans="1:3" x14ac:dyDescent="0.25">
      <c r="A4655" s="117">
        <v>45484</v>
      </c>
      <c r="B4655" s="105">
        <v>22</v>
      </c>
      <c r="C4655" s="232">
        <v>5.0294513861999999</v>
      </c>
    </row>
    <row r="4656" spans="1:3" x14ac:dyDescent="0.25">
      <c r="A4656" s="117">
        <v>45484</v>
      </c>
      <c r="B4656" s="105">
        <v>23</v>
      </c>
      <c r="C4656" s="232">
        <v>4.8697032478000004</v>
      </c>
    </row>
    <row r="4657" spans="1:3" x14ac:dyDescent="0.25">
      <c r="A4657" s="117">
        <v>45484</v>
      </c>
      <c r="B4657" s="105">
        <v>24</v>
      </c>
      <c r="C4657" s="232">
        <v>4.6732575995000003</v>
      </c>
    </row>
    <row r="4658" spans="1:3" x14ac:dyDescent="0.25">
      <c r="A4658" s="117">
        <v>45485</v>
      </c>
      <c r="B4658" s="105">
        <v>1</v>
      </c>
      <c r="C4658" s="232">
        <v>4.7727103888000002</v>
      </c>
    </row>
    <row r="4659" spans="1:3" x14ac:dyDescent="0.25">
      <c r="A4659" s="117">
        <v>45485</v>
      </c>
      <c r="B4659" s="105">
        <v>2</v>
      </c>
      <c r="C4659" s="232">
        <v>4.8249663397000004</v>
      </c>
    </row>
    <row r="4660" spans="1:3" x14ac:dyDescent="0.25">
      <c r="A4660" s="117">
        <v>45485</v>
      </c>
      <c r="B4660" s="105">
        <v>3</v>
      </c>
      <c r="C4660" s="232">
        <v>5.1095220951</v>
      </c>
    </row>
    <row r="4661" spans="1:3" x14ac:dyDescent="0.25">
      <c r="A4661" s="117">
        <v>45485</v>
      </c>
      <c r="B4661" s="105">
        <v>4</v>
      </c>
      <c r="C4661" s="232">
        <v>5.0329006048</v>
      </c>
    </row>
    <row r="4662" spans="1:3" x14ac:dyDescent="0.25">
      <c r="A4662" s="117">
        <v>45485</v>
      </c>
      <c r="B4662" s="105">
        <v>5</v>
      </c>
      <c r="C4662" s="232">
        <v>5.0001010137000002</v>
      </c>
    </row>
    <row r="4663" spans="1:3" x14ac:dyDescent="0.25">
      <c r="A4663" s="117">
        <v>45485</v>
      </c>
      <c r="B4663" s="105">
        <v>6</v>
      </c>
      <c r="C4663" s="232">
        <v>5.0040271916999997</v>
      </c>
    </row>
    <row r="4664" spans="1:3" x14ac:dyDescent="0.25">
      <c r="A4664" s="117">
        <v>45485</v>
      </c>
      <c r="B4664" s="105">
        <v>7</v>
      </c>
      <c r="C4664" s="232">
        <v>5.4288875432000001</v>
      </c>
    </row>
    <row r="4665" spans="1:3" x14ac:dyDescent="0.25">
      <c r="A4665" s="117">
        <v>45485</v>
      </c>
      <c r="B4665" s="105">
        <v>8</v>
      </c>
      <c r="C4665" s="232">
        <v>5.5453663640000004</v>
      </c>
    </row>
    <row r="4666" spans="1:3" x14ac:dyDescent="0.25">
      <c r="A4666" s="117">
        <v>45485</v>
      </c>
      <c r="B4666" s="105">
        <v>9</v>
      </c>
      <c r="C4666" s="232">
        <v>5.6987092901</v>
      </c>
    </row>
    <row r="4667" spans="1:3" x14ac:dyDescent="0.25">
      <c r="A4667" s="117">
        <v>45485</v>
      </c>
      <c r="B4667" s="105">
        <v>10</v>
      </c>
      <c r="C4667" s="232">
        <v>5.7991457221999996</v>
      </c>
    </row>
    <row r="4668" spans="1:3" x14ac:dyDescent="0.25">
      <c r="A4668" s="117">
        <v>45485</v>
      </c>
      <c r="B4668" s="105">
        <v>11</v>
      </c>
      <c r="C4668" s="232">
        <v>5.8257645575000003</v>
      </c>
    </row>
    <row r="4669" spans="1:3" x14ac:dyDescent="0.25">
      <c r="A4669" s="117">
        <v>45485</v>
      </c>
      <c r="B4669" s="105">
        <v>12</v>
      </c>
      <c r="C4669" s="232">
        <v>5.9077505805000001</v>
      </c>
    </row>
    <row r="4670" spans="1:3" x14ac:dyDescent="0.25">
      <c r="A4670" s="117">
        <v>45485</v>
      </c>
      <c r="B4670" s="105">
        <v>13</v>
      </c>
      <c r="C4670" s="232">
        <v>5.9851013497999999</v>
      </c>
    </row>
    <row r="4671" spans="1:3" x14ac:dyDescent="0.25">
      <c r="A4671" s="117">
        <v>45485</v>
      </c>
      <c r="B4671" s="105">
        <v>14</v>
      </c>
      <c r="C4671" s="232">
        <v>5.9232152106999996</v>
      </c>
    </row>
    <row r="4672" spans="1:3" x14ac:dyDescent="0.25">
      <c r="A4672" s="117">
        <v>45485</v>
      </c>
      <c r="B4672" s="105">
        <v>15</v>
      </c>
      <c r="C4672" s="232">
        <v>5.7869187018000003</v>
      </c>
    </row>
    <row r="4673" spans="1:3" x14ac:dyDescent="0.25">
      <c r="A4673" s="117">
        <v>45485</v>
      </c>
      <c r="B4673" s="105">
        <v>16</v>
      </c>
      <c r="C4673" s="232">
        <v>5.6861486212000001</v>
      </c>
    </row>
    <row r="4674" spans="1:3" x14ac:dyDescent="0.25">
      <c r="A4674" s="117">
        <v>45485</v>
      </c>
      <c r="B4674" s="105">
        <v>17</v>
      </c>
      <c r="C4674" s="232">
        <v>5.4532594306000002</v>
      </c>
    </row>
    <row r="4675" spans="1:3" x14ac:dyDescent="0.25">
      <c r="A4675" s="117">
        <v>45485</v>
      </c>
      <c r="B4675" s="105">
        <v>18</v>
      </c>
      <c r="C4675" s="232">
        <v>5.1476909489000002</v>
      </c>
    </row>
    <row r="4676" spans="1:3" x14ac:dyDescent="0.25">
      <c r="A4676" s="117">
        <v>45485</v>
      </c>
      <c r="B4676" s="105">
        <v>19</v>
      </c>
      <c r="C4676" s="232">
        <v>5.0440398564000004</v>
      </c>
    </row>
    <row r="4677" spans="1:3" x14ac:dyDescent="0.25">
      <c r="A4677" s="117">
        <v>45485</v>
      </c>
      <c r="B4677" s="105">
        <v>20</v>
      </c>
      <c r="C4677" s="232">
        <v>5.0988224189000002</v>
      </c>
    </row>
    <row r="4678" spans="1:3" x14ac:dyDescent="0.25">
      <c r="A4678" s="117">
        <v>45485</v>
      </c>
      <c r="B4678" s="105">
        <v>21</v>
      </c>
      <c r="C4678" s="232">
        <v>5.1007067267000004</v>
      </c>
    </row>
    <row r="4679" spans="1:3" x14ac:dyDescent="0.25">
      <c r="A4679" s="117">
        <v>45485</v>
      </c>
      <c r="B4679" s="105">
        <v>22</v>
      </c>
      <c r="C4679" s="232">
        <v>5.1794624333000003</v>
      </c>
    </row>
    <row r="4680" spans="1:3" x14ac:dyDescent="0.25">
      <c r="A4680" s="117">
        <v>45485</v>
      </c>
      <c r="B4680" s="105">
        <v>23</v>
      </c>
      <c r="C4680" s="232">
        <v>5.1642384039999998</v>
      </c>
    </row>
    <row r="4681" spans="1:3" x14ac:dyDescent="0.25">
      <c r="A4681" s="117">
        <v>45485</v>
      </c>
      <c r="B4681" s="105">
        <v>24</v>
      </c>
      <c r="C4681" s="232">
        <v>5.1265526435000002</v>
      </c>
    </row>
    <row r="4682" spans="1:3" x14ac:dyDescent="0.25">
      <c r="A4682" s="117">
        <v>45486</v>
      </c>
      <c r="B4682" s="105">
        <v>1</v>
      </c>
      <c r="C4682" s="232">
        <v>5.1116592413999999</v>
      </c>
    </row>
    <row r="4683" spans="1:3" x14ac:dyDescent="0.25">
      <c r="A4683" s="117">
        <v>45486</v>
      </c>
      <c r="B4683" s="105">
        <v>2</v>
      </c>
      <c r="C4683" s="232">
        <v>5.1686215215000004</v>
      </c>
    </row>
    <row r="4684" spans="1:3" x14ac:dyDescent="0.25">
      <c r="A4684" s="117">
        <v>45486</v>
      </c>
      <c r="B4684" s="105">
        <v>3</v>
      </c>
      <c r="C4684" s="232">
        <v>5.0425063178</v>
      </c>
    </row>
    <row r="4685" spans="1:3" x14ac:dyDescent="0.25">
      <c r="A4685" s="117">
        <v>45486</v>
      </c>
      <c r="B4685" s="105">
        <v>4</v>
      </c>
      <c r="C4685" s="232">
        <v>4.9278935857999997</v>
      </c>
    </row>
    <row r="4686" spans="1:3" x14ac:dyDescent="0.25">
      <c r="A4686" s="117">
        <v>45486</v>
      </c>
      <c r="B4686" s="105">
        <v>5</v>
      </c>
      <c r="C4686" s="232">
        <v>4.8054865422999997</v>
      </c>
    </row>
    <row r="4687" spans="1:3" x14ac:dyDescent="0.25">
      <c r="A4687" s="117">
        <v>45486</v>
      </c>
      <c r="B4687" s="105">
        <v>6</v>
      </c>
      <c r="C4687" s="232">
        <v>4.7951640631999997</v>
      </c>
    </row>
    <row r="4688" spans="1:3" x14ac:dyDescent="0.25">
      <c r="A4688" s="117">
        <v>45486</v>
      </c>
      <c r="B4688" s="105">
        <v>7</v>
      </c>
      <c r="C4688" s="232">
        <v>4.9878505254999999</v>
      </c>
    </row>
    <row r="4689" spans="1:3" x14ac:dyDescent="0.25">
      <c r="A4689" s="117">
        <v>45486</v>
      </c>
      <c r="B4689" s="105">
        <v>8</v>
      </c>
      <c r="C4689" s="232">
        <v>4.9770657049000002</v>
      </c>
    </row>
    <row r="4690" spans="1:3" x14ac:dyDescent="0.25">
      <c r="A4690" s="117">
        <v>45486</v>
      </c>
      <c r="B4690" s="105">
        <v>9</v>
      </c>
      <c r="C4690" s="232">
        <v>4.8773855902000003</v>
      </c>
    </row>
    <row r="4691" spans="1:3" x14ac:dyDescent="0.25">
      <c r="A4691" s="117">
        <v>45486</v>
      </c>
      <c r="B4691" s="105">
        <v>10</v>
      </c>
      <c r="C4691" s="232">
        <v>4.8580905156999998</v>
      </c>
    </row>
    <row r="4692" spans="1:3" x14ac:dyDescent="0.25">
      <c r="A4692" s="117">
        <v>45486</v>
      </c>
      <c r="B4692" s="105">
        <v>11</v>
      </c>
      <c r="C4692" s="232">
        <v>5.0134145820000002</v>
      </c>
    </row>
    <row r="4693" spans="1:3" x14ac:dyDescent="0.25">
      <c r="A4693" s="117">
        <v>45486</v>
      </c>
      <c r="B4693" s="105">
        <v>12</v>
      </c>
      <c r="C4693" s="232">
        <v>5.0568761601999999</v>
      </c>
    </row>
    <row r="4694" spans="1:3" x14ac:dyDescent="0.25">
      <c r="A4694" s="117">
        <v>45486</v>
      </c>
      <c r="B4694" s="105">
        <v>13</v>
      </c>
      <c r="C4694" s="232">
        <v>4.8749447941999993</v>
      </c>
    </row>
    <row r="4695" spans="1:3" x14ac:dyDescent="0.25">
      <c r="A4695" s="117">
        <v>45486</v>
      </c>
      <c r="B4695" s="105">
        <v>14</v>
      </c>
      <c r="C4695" s="232">
        <v>4.9309631352999999</v>
      </c>
    </row>
    <row r="4696" spans="1:3" x14ac:dyDescent="0.25">
      <c r="A4696" s="117">
        <v>45486</v>
      </c>
      <c r="B4696" s="105">
        <v>15</v>
      </c>
      <c r="C4696" s="232">
        <v>4.6961058356000001</v>
      </c>
    </row>
    <row r="4697" spans="1:3" x14ac:dyDescent="0.25">
      <c r="A4697" s="117">
        <v>45486</v>
      </c>
      <c r="B4697" s="105">
        <v>16</v>
      </c>
      <c r="C4697" s="232">
        <v>4.5994107977000001</v>
      </c>
    </row>
    <row r="4698" spans="1:3" x14ac:dyDescent="0.25">
      <c r="A4698" s="117">
        <v>45486</v>
      </c>
      <c r="B4698" s="105">
        <v>17</v>
      </c>
      <c r="C4698" s="232">
        <v>4.7530251470999998</v>
      </c>
    </row>
    <row r="4699" spans="1:3" x14ac:dyDescent="0.25">
      <c r="A4699" s="117">
        <v>45486</v>
      </c>
      <c r="B4699" s="105">
        <v>18</v>
      </c>
      <c r="C4699" s="232">
        <v>4.7531689763999996</v>
      </c>
    </row>
    <row r="4700" spans="1:3" x14ac:dyDescent="0.25">
      <c r="A4700" s="117">
        <v>45486</v>
      </c>
      <c r="B4700" s="105">
        <v>19</v>
      </c>
      <c r="C4700" s="232">
        <v>4.7290938117000003</v>
      </c>
    </row>
    <row r="4701" spans="1:3" x14ac:dyDescent="0.25">
      <c r="A4701" s="117">
        <v>45486</v>
      </c>
      <c r="B4701" s="105">
        <v>20</v>
      </c>
      <c r="C4701" s="232">
        <v>4.6783778079999996</v>
      </c>
    </row>
    <row r="4702" spans="1:3" x14ac:dyDescent="0.25">
      <c r="A4702" s="117">
        <v>45486</v>
      </c>
      <c r="B4702" s="105">
        <v>21</v>
      </c>
      <c r="C4702" s="232">
        <v>4.6648484197000002</v>
      </c>
    </row>
    <row r="4703" spans="1:3" x14ac:dyDescent="0.25">
      <c r="A4703" s="117">
        <v>45486</v>
      </c>
      <c r="B4703" s="105">
        <v>22</v>
      </c>
      <c r="C4703" s="232">
        <v>4.6831473700000004</v>
      </c>
    </row>
    <row r="4704" spans="1:3" x14ac:dyDescent="0.25">
      <c r="A4704" s="117">
        <v>45486</v>
      </c>
      <c r="B4704" s="105">
        <v>23</v>
      </c>
      <c r="C4704" s="232">
        <v>4.7381365969999996</v>
      </c>
    </row>
    <row r="4705" spans="1:3" x14ac:dyDescent="0.25">
      <c r="A4705" s="117">
        <v>45486</v>
      </c>
      <c r="B4705" s="105">
        <v>24</v>
      </c>
      <c r="C4705" s="232">
        <v>4.7494339297000003</v>
      </c>
    </row>
    <row r="4706" spans="1:3" x14ac:dyDescent="0.25">
      <c r="A4706" s="117">
        <v>45487</v>
      </c>
      <c r="B4706" s="105">
        <v>1</v>
      </c>
      <c r="C4706" s="232">
        <v>4.7256219183999999</v>
      </c>
    </row>
    <row r="4707" spans="1:3" x14ac:dyDescent="0.25">
      <c r="A4707" s="117">
        <v>45487</v>
      </c>
      <c r="B4707" s="105">
        <v>2</v>
      </c>
      <c r="C4707" s="232">
        <v>4.7155156561</v>
      </c>
    </row>
    <row r="4708" spans="1:3" x14ac:dyDescent="0.25">
      <c r="A4708" s="117">
        <v>45487</v>
      </c>
      <c r="B4708" s="105">
        <v>3</v>
      </c>
      <c r="C4708" s="232">
        <v>4.6961399847000003</v>
      </c>
    </row>
    <row r="4709" spans="1:3" x14ac:dyDescent="0.25">
      <c r="A4709" s="117">
        <v>45487</v>
      </c>
      <c r="B4709" s="105">
        <v>4</v>
      </c>
      <c r="C4709" s="232">
        <v>4.6510509647999996</v>
      </c>
    </row>
    <row r="4710" spans="1:3" x14ac:dyDescent="0.25">
      <c r="A4710" s="117">
        <v>45487</v>
      </c>
      <c r="B4710" s="105">
        <v>5</v>
      </c>
      <c r="C4710" s="232">
        <v>4.6147894596999999</v>
      </c>
    </row>
    <row r="4711" spans="1:3" x14ac:dyDescent="0.25">
      <c r="A4711" s="117">
        <v>45487</v>
      </c>
      <c r="B4711" s="105">
        <v>6</v>
      </c>
      <c r="C4711" s="232">
        <v>4.6469131476000003</v>
      </c>
    </row>
    <row r="4712" spans="1:3" x14ac:dyDescent="0.25">
      <c r="A4712" s="117">
        <v>45487</v>
      </c>
      <c r="B4712" s="105">
        <v>7</v>
      </c>
      <c r="C4712" s="232">
        <v>4.7194897163</v>
      </c>
    </row>
    <row r="4713" spans="1:3" x14ac:dyDescent="0.25">
      <c r="A4713" s="117">
        <v>45487</v>
      </c>
      <c r="B4713" s="105">
        <v>8</v>
      </c>
      <c r="C4713" s="232">
        <v>4.5040039680000001</v>
      </c>
    </row>
    <row r="4714" spans="1:3" x14ac:dyDescent="0.25">
      <c r="A4714" s="117">
        <v>45487</v>
      </c>
      <c r="B4714" s="105">
        <v>9</v>
      </c>
      <c r="C4714" s="232">
        <v>4.3635955205999997</v>
      </c>
    </row>
    <row r="4715" spans="1:3" x14ac:dyDescent="0.25">
      <c r="A4715" s="117">
        <v>45487</v>
      </c>
      <c r="B4715" s="105">
        <v>10</v>
      </c>
      <c r="C4715" s="232">
        <v>4.3725897831999996</v>
      </c>
    </row>
    <row r="4716" spans="1:3" x14ac:dyDescent="0.25">
      <c r="A4716" s="117">
        <v>45487</v>
      </c>
      <c r="B4716" s="105">
        <v>11</v>
      </c>
      <c r="C4716" s="232">
        <v>4.3864100957999996</v>
      </c>
    </row>
    <row r="4717" spans="1:3" x14ac:dyDescent="0.25">
      <c r="A4717" s="117">
        <v>45487</v>
      </c>
      <c r="B4717" s="105">
        <v>12</v>
      </c>
      <c r="C4717" s="232">
        <v>4.3766773076999996</v>
      </c>
    </row>
    <row r="4718" spans="1:3" x14ac:dyDescent="0.25">
      <c r="A4718" s="117">
        <v>45487</v>
      </c>
      <c r="B4718" s="105">
        <v>13</v>
      </c>
      <c r="C4718" s="232">
        <v>4.3026419683999997</v>
      </c>
    </row>
    <row r="4719" spans="1:3" x14ac:dyDescent="0.25">
      <c r="A4719" s="117">
        <v>45487</v>
      </c>
      <c r="B4719" s="105">
        <v>14</v>
      </c>
      <c r="C4719" s="232">
        <v>4.2821551214999998</v>
      </c>
    </row>
    <row r="4720" spans="1:3" x14ac:dyDescent="0.25">
      <c r="A4720" s="117">
        <v>45487</v>
      </c>
      <c r="B4720" s="105">
        <v>15</v>
      </c>
      <c r="C4720" s="232">
        <v>4.3116506352000004</v>
      </c>
    </row>
    <row r="4721" spans="1:3" x14ac:dyDescent="0.25">
      <c r="A4721" s="117">
        <v>45487</v>
      </c>
      <c r="B4721" s="105">
        <v>16</v>
      </c>
      <c r="C4721" s="232">
        <v>4.2860598761000004</v>
      </c>
    </row>
    <row r="4722" spans="1:3" x14ac:dyDescent="0.25">
      <c r="A4722" s="117">
        <v>45487</v>
      </c>
      <c r="B4722" s="105">
        <v>17</v>
      </c>
      <c r="C4722" s="232">
        <v>4.2994267584000001</v>
      </c>
    </row>
    <row r="4723" spans="1:3" x14ac:dyDescent="0.25">
      <c r="A4723" s="117">
        <v>45487</v>
      </c>
      <c r="B4723" s="105">
        <v>18</v>
      </c>
      <c r="C4723" s="232">
        <v>4.3135075382999997</v>
      </c>
    </row>
    <row r="4724" spans="1:3" x14ac:dyDescent="0.25">
      <c r="A4724" s="117">
        <v>45487</v>
      </c>
      <c r="B4724" s="105">
        <v>19</v>
      </c>
      <c r="C4724" s="232">
        <v>4.3050961005000001</v>
      </c>
    </row>
    <row r="4725" spans="1:3" x14ac:dyDescent="0.25">
      <c r="A4725" s="117">
        <v>45487</v>
      </c>
      <c r="B4725" s="105">
        <v>20</v>
      </c>
      <c r="C4725" s="232">
        <v>4.2988532415999998</v>
      </c>
    </row>
    <row r="4726" spans="1:3" x14ac:dyDescent="0.25">
      <c r="A4726" s="117">
        <v>45487</v>
      </c>
      <c r="B4726" s="105">
        <v>21</v>
      </c>
      <c r="C4726" s="232">
        <v>4.2894284369999998</v>
      </c>
    </row>
    <row r="4727" spans="1:3" x14ac:dyDescent="0.25">
      <c r="A4727" s="117">
        <v>45487</v>
      </c>
      <c r="B4727" s="105">
        <v>22</v>
      </c>
      <c r="C4727" s="232">
        <v>4.3131678471999999</v>
      </c>
    </row>
    <row r="4728" spans="1:3" x14ac:dyDescent="0.25">
      <c r="A4728" s="117">
        <v>45487</v>
      </c>
      <c r="B4728" s="105">
        <v>23</v>
      </c>
      <c r="C4728" s="232">
        <v>4.3823219608999997</v>
      </c>
    </row>
    <row r="4729" spans="1:3" x14ac:dyDescent="0.25">
      <c r="A4729" s="117">
        <v>45487</v>
      </c>
      <c r="B4729" s="105">
        <v>24</v>
      </c>
      <c r="C4729" s="232">
        <v>4.3908876652000002</v>
      </c>
    </row>
    <row r="4730" spans="1:3" x14ac:dyDescent="0.25">
      <c r="A4730" s="117">
        <v>45488</v>
      </c>
      <c r="B4730" s="105">
        <v>1</v>
      </c>
      <c r="C4730" s="232">
        <v>4.3870903325999997</v>
      </c>
    </row>
    <row r="4731" spans="1:3" x14ac:dyDescent="0.25">
      <c r="A4731" s="117">
        <v>45488</v>
      </c>
      <c r="B4731" s="105">
        <v>2</v>
      </c>
      <c r="C4731" s="232">
        <v>4.4997024543000004</v>
      </c>
    </row>
    <row r="4732" spans="1:3" x14ac:dyDescent="0.25">
      <c r="A4732" s="117">
        <v>45488</v>
      </c>
      <c r="B4732" s="105">
        <v>3</v>
      </c>
      <c r="C4732" s="232">
        <v>4.5890451667000001</v>
      </c>
    </row>
    <row r="4733" spans="1:3" x14ac:dyDescent="0.25">
      <c r="A4733" s="117">
        <v>45488</v>
      </c>
      <c r="B4733" s="105">
        <v>4</v>
      </c>
      <c r="C4733" s="232">
        <v>4.5653550115000003</v>
      </c>
    </row>
    <row r="4734" spans="1:3" x14ac:dyDescent="0.25">
      <c r="A4734" s="117">
        <v>45488</v>
      </c>
      <c r="B4734" s="105">
        <v>5</v>
      </c>
      <c r="C4734" s="232">
        <v>4.6258077703999998</v>
      </c>
    </row>
    <row r="4735" spans="1:3" x14ac:dyDescent="0.25">
      <c r="A4735" s="117">
        <v>45488</v>
      </c>
      <c r="B4735" s="105">
        <v>6</v>
      </c>
      <c r="C4735" s="232">
        <v>4.7140120856000003</v>
      </c>
    </row>
    <row r="4736" spans="1:3" x14ac:dyDescent="0.25">
      <c r="A4736" s="117">
        <v>45488</v>
      </c>
      <c r="B4736" s="105">
        <v>7</v>
      </c>
      <c r="C4736" s="232">
        <v>5.1272166753999997</v>
      </c>
    </row>
    <row r="4737" spans="1:3" x14ac:dyDescent="0.25">
      <c r="A4737" s="117">
        <v>45488</v>
      </c>
      <c r="B4737" s="105">
        <v>8</v>
      </c>
      <c r="C4737" s="232">
        <v>5.2354096990999999</v>
      </c>
    </row>
    <row r="4738" spans="1:3" x14ac:dyDescent="0.25">
      <c r="A4738" s="117">
        <v>45488</v>
      </c>
      <c r="B4738" s="105">
        <v>9</v>
      </c>
      <c r="C4738" s="232">
        <v>4.9875394291999999</v>
      </c>
    </row>
    <row r="4739" spans="1:3" x14ac:dyDescent="0.25">
      <c r="A4739" s="117">
        <v>45488</v>
      </c>
      <c r="B4739" s="105">
        <v>10</v>
      </c>
      <c r="C4739" s="232">
        <v>5.2040034185000001</v>
      </c>
    </row>
    <row r="4740" spans="1:3" x14ac:dyDescent="0.25">
      <c r="A4740" s="117">
        <v>45488</v>
      </c>
      <c r="B4740" s="105">
        <v>11</v>
      </c>
      <c r="C4740" s="232">
        <v>5.3857399602999996</v>
      </c>
    </row>
    <row r="4741" spans="1:3" x14ac:dyDescent="0.25">
      <c r="A4741" s="117">
        <v>45488</v>
      </c>
      <c r="B4741" s="105">
        <v>12</v>
      </c>
      <c r="C4741" s="232">
        <v>5.5105997931999999</v>
      </c>
    </row>
    <row r="4742" spans="1:3" x14ac:dyDescent="0.25">
      <c r="A4742" s="117">
        <v>45488</v>
      </c>
      <c r="B4742" s="105">
        <v>13</v>
      </c>
      <c r="C4742" s="232">
        <v>5.679678986299999</v>
      </c>
    </row>
    <row r="4743" spans="1:3" x14ac:dyDescent="0.25">
      <c r="A4743" s="117">
        <v>45488</v>
      </c>
      <c r="B4743" s="105">
        <v>14</v>
      </c>
      <c r="C4743" s="232">
        <v>5.7025674445999996</v>
      </c>
    </row>
    <row r="4744" spans="1:3" x14ac:dyDescent="0.25">
      <c r="A4744" s="117">
        <v>45488</v>
      </c>
      <c r="B4744" s="105">
        <v>15</v>
      </c>
      <c r="C4744" s="232">
        <v>5.8017283942000004</v>
      </c>
    </row>
    <row r="4745" spans="1:3" x14ac:dyDescent="0.25">
      <c r="A4745" s="117">
        <v>45488</v>
      </c>
      <c r="B4745" s="105">
        <v>16</v>
      </c>
      <c r="C4745" s="232">
        <v>5.6824092415000003</v>
      </c>
    </row>
    <row r="4746" spans="1:3" x14ac:dyDescent="0.25">
      <c r="A4746" s="117">
        <v>45488</v>
      </c>
      <c r="B4746" s="105">
        <v>17</v>
      </c>
      <c r="C4746" s="232">
        <v>5.2780578617999998</v>
      </c>
    </row>
    <row r="4747" spans="1:3" x14ac:dyDescent="0.25">
      <c r="A4747" s="117">
        <v>45488</v>
      </c>
      <c r="B4747" s="105">
        <v>18</v>
      </c>
      <c r="C4747" s="232">
        <v>4.9788990788999996</v>
      </c>
    </row>
    <row r="4748" spans="1:3" x14ac:dyDescent="0.25">
      <c r="A4748" s="117">
        <v>45488</v>
      </c>
      <c r="B4748" s="105">
        <v>19</v>
      </c>
      <c r="C4748" s="232">
        <v>4.9615108343000003</v>
      </c>
    </row>
    <row r="4749" spans="1:3" x14ac:dyDescent="0.25">
      <c r="A4749" s="117">
        <v>45488</v>
      </c>
      <c r="B4749" s="105">
        <v>20</v>
      </c>
      <c r="C4749" s="232">
        <v>4.9026780400999996</v>
      </c>
    </row>
    <row r="4750" spans="1:3" x14ac:dyDescent="0.25">
      <c r="A4750" s="117">
        <v>45488</v>
      </c>
      <c r="B4750" s="105">
        <v>21</v>
      </c>
      <c r="C4750" s="232">
        <v>4.6107473150000002</v>
      </c>
    </row>
    <row r="4751" spans="1:3" x14ac:dyDescent="0.25">
      <c r="A4751" s="117">
        <v>45488</v>
      </c>
      <c r="B4751" s="105">
        <v>22</v>
      </c>
      <c r="C4751" s="232">
        <v>4.9821669927999999</v>
      </c>
    </row>
    <row r="4752" spans="1:3" x14ac:dyDescent="0.25">
      <c r="A4752" s="117">
        <v>45488</v>
      </c>
      <c r="B4752" s="105">
        <v>23</v>
      </c>
      <c r="C4752" s="232">
        <v>5.0602732856000001</v>
      </c>
    </row>
    <row r="4753" spans="1:3" x14ac:dyDescent="0.25">
      <c r="A4753" s="117">
        <v>45488</v>
      </c>
      <c r="B4753" s="105">
        <v>24</v>
      </c>
      <c r="C4753" s="232">
        <v>4.9953847053000002</v>
      </c>
    </row>
    <row r="4754" spans="1:3" x14ac:dyDescent="0.25">
      <c r="A4754" s="117">
        <v>45489</v>
      </c>
      <c r="B4754" s="105">
        <v>1</v>
      </c>
      <c r="C4754" s="232">
        <v>5.0026424567000003</v>
      </c>
    </row>
    <row r="4755" spans="1:3" x14ac:dyDescent="0.25">
      <c r="A4755" s="117">
        <v>45489</v>
      </c>
      <c r="B4755" s="105">
        <v>2</v>
      </c>
      <c r="C4755" s="232">
        <v>4.9737324224000004</v>
      </c>
    </row>
    <row r="4756" spans="1:3" x14ac:dyDescent="0.25">
      <c r="A4756" s="117">
        <v>45489</v>
      </c>
      <c r="B4756" s="105">
        <v>3</v>
      </c>
      <c r="C4756" s="232">
        <v>4.9971978767000005</v>
      </c>
    </row>
    <row r="4757" spans="1:3" x14ac:dyDescent="0.25">
      <c r="A4757" s="117">
        <v>45489</v>
      </c>
      <c r="B4757" s="105">
        <v>4</v>
      </c>
      <c r="C4757" s="232">
        <v>5.1367065132</v>
      </c>
    </row>
    <row r="4758" spans="1:3" x14ac:dyDescent="0.25">
      <c r="A4758" s="117">
        <v>45489</v>
      </c>
      <c r="B4758" s="105">
        <v>5</v>
      </c>
      <c r="C4758" s="232">
        <v>5.0278022771000002</v>
      </c>
    </row>
    <row r="4759" spans="1:3" x14ac:dyDescent="0.25">
      <c r="A4759" s="117">
        <v>45489</v>
      </c>
      <c r="B4759" s="105">
        <v>6</v>
      </c>
      <c r="C4759" s="232">
        <v>4.9046587836000004</v>
      </c>
    </row>
    <row r="4760" spans="1:3" x14ac:dyDescent="0.25">
      <c r="A4760" s="117">
        <v>45489</v>
      </c>
      <c r="B4760" s="105">
        <v>7</v>
      </c>
      <c r="C4760" s="232">
        <v>4.9125775455999996</v>
      </c>
    </row>
    <row r="4761" spans="1:3" x14ac:dyDescent="0.25">
      <c r="A4761" s="117">
        <v>45489</v>
      </c>
      <c r="B4761" s="105">
        <v>8</v>
      </c>
      <c r="C4761" s="232">
        <v>5.2082767034999993</v>
      </c>
    </row>
    <row r="4762" spans="1:3" x14ac:dyDescent="0.25">
      <c r="A4762" s="117">
        <v>45489</v>
      </c>
      <c r="B4762" s="105">
        <v>9</v>
      </c>
      <c r="C4762" s="232">
        <v>5.5085840460000002</v>
      </c>
    </row>
    <row r="4763" spans="1:3" x14ac:dyDescent="0.25">
      <c r="A4763" s="117">
        <v>45489</v>
      </c>
      <c r="B4763" s="105">
        <v>10</v>
      </c>
      <c r="C4763" s="232">
        <v>5.6325545354999997</v>
      </c>
    </row>
    <row r="4764" spans="1:3" x14ac:dyDescent="0.25">
      <c r="A4764" s="117">
        <v>45489</v>
      </c>
      <c r="B4764" s="105">
        <v>11</v>
      </c>
      <c r="C4764" s="232">
        <v>5.6046657414999999</v>
      </c>
    </row>
    <row r="4765" spans="1:3" x14ac:dyDescent="0.25">
      <c r="A4765" s="117">
        <v>45489</v>
      </c>
      <c r="B4765" s="105">
        <v>12</v>
      </c>
      <c r="C4765" s="232">
        <v>5.6921752630000002</v>
      </c>
    </row>
    <row r="4766" spans="1:3" x14ac:dyDescent="0.25">
      <c r="A4766" s="117">
        <v>45489</v>
      </c>
      <c r="B4766" s="105">
        <v>13</v>
      </c>
      <c r="C4766" s="232">
        <v>5.6318643194</v>
      </c>
    </row>
    <row r="4767" spans="1:3" x14ac:dyDescent="0.25">
      <c r="A4767" s="117">
        <v>45489</v>
      </c>
      <c r="B4767" s="105">
        <v>14</v>
      </c>
      <c r="C4767" s="232">
        <v>5.5810381477000002</v>
      </c>
    </row>
    <row r="4768" spans="1:3" x14ac:dyDescent="0.25">
      <c r="A4768" s="117">
        <v>45489</v>
      </c>
      <c r="B4768" s="105">
        <v>15</v>
      </c>
      <c r="C4768" s="232">
        <v>5.5768765265000004</v>
      </c>
    </row>
    <row r="4769" spans="1:3" x14ac:dyDescent="0.25">
      <c r="A4769" s="117">
        <v>45489</v>
      </c>
      <c r="B4769" s="105">
        <v>16</v>
      </c>
      <c r="C4769" s="232">
        <v>5.3833005682000001</v>
      </c>
    </row>
    <row r="4770" spans="1:3" x14ac:dyDescent="0.25">
      <c r="A4770" s="117">
        <v>45489</v>
      </c>
      <c r="B4770" s="105">
        <v>17</v>
      </c>
      <c r="C4770" s="232">
        <v>5.2035410770999997</v>
      </c>
    </row>
    <row r="4771" spans="1:3" x14ac:dyDescent="0.25">
      <c r="A4771" s="117">
        <v>45489</v>
      </c>
      <c r="B4771" s="105">
        <v>18</v>
      </c>
      <c r="C4771" s="232">
        <v>4.8057008367999998</v>
      </c>
    </row>
    <row r="4772" spans="1:3" x14ac:dyDescent="0.25">
      <c r="A4772" s="117">
        <v>45489</v>
      </c>
      <c r="B4772" s="105">
        <v>19</v>
      </c>
      <c r="C4772" s="232">
        <v>4.6105110174000004</v>
      </c>
    </row>
    <row r="4773" spans="1:3" x14ac:dyDescent="0.25">
      <c r="A4773" s="117">
        <v>45489</v>
      </c>
      <c r="B4773" s="105">
        <v>20</v>
      </c>
      <c r="C4773" s="232">
        <v>4.5222304998</v>
      </c>
    </row>
    <row r="4774" spans="1:3" x14ac:dyDescent="0.25">
      <c r="A4774" s="117">
        <v>45489</v>
      </c>
      <c r="B4774" s="105">
        <v>21</v>
      </c>
      <c r="C4774" s="232">
        <v>4.4870932014999996</v>
      </c>
    </row>
    <row r="4775" spans="1:3" x14ac:dyDescent="0.25">
      <c r="A4775" s="117">
        <v>45489</v>
      </c>
      <c r="B4775" s="105">
        <v>22</v>
      </c>
      <c r="C4775" s="232">
        <v>4.5097623602000008</v>
      </c>
    </row>
    <row r="4776" spans="1:3" x14ac:dyDescent="0.25">
      <c r="A4776" s="117">
        <v>45489</v>
      </c>
      <c r="B4776" s="105">
        <v>23</v>
      </c>
      <c r="C4776" s="232">
        <v>4.4961538397999998</v>
      </c>
    </row>
    <row r="4777" spans="1:3" x14ac:dyDescent="0.25">
      <c r="A4777" s="117">
        <v>45489</v>
      </c>
      <c r="B4777" s="105">
        <v>24</v>
      </c>
      <c r="C4777" s="232">
        <v>4.5160975042000002</v>
      </c>
    </row>
    <row r="4778" spans="1:3" x14ac:dyDescent="0.25">
      <c r="A4778" s="117">
        <v>45490</v>
      </c>
      <c r="B4778" s="105">
        <v>1</v>
      </c>
      <c r="C4778" s="232">
        <v>4.5230230718</v>
      </c>
    </row>
    <row r="4779" spans="1:3" x14ac:dyDescent="0.25">
      <c r="A4779" s="117">
        <v>45490</v>
      </c>
      <c r="B4779" s="105">
        <v>2</v>
      </c>
      <c r="C4779" s="232">
        <v>4.5627019964000004</v>
      </c>
    </row>
    <row r="4780" spans="1:3" x14ac:dyDescent="0.25">
      <c r="A4780" s="117">
        <v>45490</v>
      </c>
      <c r="B4780" s="105">
        <v>3</v>
      </c>
      <c r="C4780" s="232">
        <v>4.6433842171000004</v>
      </c>
    </row>
    <row r="4781" spans="1:3" x14ac:dyDescent="0.25">
      <c r="A4781" s="117">
        <v>45490</v>
      </c>
      <c r="B4781" s="105">
        <v>4</v>
      </c>
      <c r="C4781" s="232">
        <v>4.6360682073000001</v>
      </c>
    </row>
    <row r="4782" spans="1:3" x14ac:dyDescent="0.25">
      <c r="A4782" s="117">
        <v>45490</v>
      </c>
      <c r="B4782" s="105">
        <v>5</v>
      </c>
      <c r="C4782" s="232">
        <v>4.6298554999999997</v>
      </c>
    </row>
    <row r="4783" spans="1:3" x14ac:dyDescent="0.25">
      <c r="A4783" s="117">
        <v>45490</v>
      </c>
      <c r="B4783" s="105">
        <v>6</v>
      </c>
      <c r="C4783" s="232">
        <v>4.7371351629999996</v>
      </c>
    </row>
    <row r="4784" spans="1:3" x14ac:dyDescent="0.25">
      <c r="A4784" s="117">
        <v>45490</v>
      </c>
      <c r="B4784" s="105">
        <v>7</v>
      </c>
      <c r="C4784" s="232">
        <v>5.1599536137999999</v>
      </c>
    </row>
    <row r="4785" spans="1:3" x14ac:dyDescent="0.25">
      <c r="A4785" s="117">
        <v>45490</v>
      </c>
      <c r="B4785" s="105">
        <v>8</v>
      </c>
      <c r="C4785" s="232">
        <v>5.5013481755000004</v>
      </c>
    </row>
    <row r="4786" spans="1:3" x14ac:dyDescent="0.25">
      <c r="A4786" s="117">
        <v>45490</v>
      </c>
      <c r="B4786" s="105">
        <v>9</v>
      </c>
      <c r="C4786" s="232">
        <v>5.5801123359</v>
      </c>
    </row>
    <row r="4787" spans="1:3" x14ac:dyDescent="0.25">
      <c r="A4787" s="117">
        <v>45490</v>
      </c>
      <c r="B4787" s="105">
        <v>10</v>
      </c>
      <c r="C4787" s="232">
        <v>5.6951154486000002</v>
      </c>
    </row>
    <row r="4788" spans="1:3" x14ac:dyDescent="0.25">
      <c r="A4788" s="117">
        <v>45490</v>
      </c>
      <c r="B4788" s="105">
        <v>11</v>
      </c>
      <c r="C4788" s="232">
        <v>5.6191102605000003</v>
      </c>
    </row>
    <row r="4789" spans="1:3" x14ac:dyDescent="0.25">
      <c r="A4789" s="117">
        <v>45490</v>
      </c>
      <c r="B4789" s="105">
        <v>12</v>
      </c>
      <c r="C4789" s="232">
        <v>5.5565690620000003</v>
      </c>
    </row>
    <row r="4790" spans="1:3" x14ac:dyDescent="0.25">
      <c r="A4790" s="117">
        <v>45490</v>
      </c>
      <c r="B4790" s="105">
        <v>13</v>
      </c>
      <c r="C4790" s="232">
        <v>5.5935689396999999</v>
      </c>
    </row>
    <row r="4791" spans="1:3" x14ac:dyDescent="0.25">
      <c r="A4791" s="117">
        <v>45490</v>
      </c>
      <c r="B4791" s="105">
        <v>14</v>
      </c>
      <c r="C4791" s="232">
        <v>5.5265172736999997</v>
      </c>
    </row>
    <row r="4792" spans="1:3" x14ac:dyDescent="0.25">
      <c r="A4792" s="117">
        <v>45490</v>
      </c>
      <c r="B4792" s="105">
        <v>15</v>
      </c>
      <c r="C4792" s="232">
        <v>5.5624631964000004</v>
      </c>
    </row>
    <row r="4793" spans="1:3" x14ac:dyDescent="0.25">
      <c r="A4793" s="117">
        <v>45490</v>
      </c>
      <c r="B4793" s="105">
        <v>16</v>
      </c>
      <c r="C4793" s="232">
        <v>5.6524582220999999</v>
      </c>
    </row>
    <row r="4794" spans="1:3" x14ac:dyDescent="0.25">
      <c r="A4794" s="117">
        <v>45490</v>
      </c>
      <c r="B4794" s="105">
        <v>17</v>
      </c>
      <c r="C4794" s="232">
        <v>5.1144895636000003</v>
      </c>
    </row>
    <row r="4795" spans="1:3" x14ac:dyDescent="0.25">
      <c r="A4795" s="117">
        <v>45490</v>
      </c>
      <c r="B4795" s="105">
        <v>18</v>
      </c>
      <c r="C4795" s="232">
        <v>4.8374634098999998</v>
      </c>
    </row>
    <row r="4796" spans="1:3" x14ac:dyDescent="0.25">
      <c r="A4796" s="117">
        <v>45490</v>
      </c>
      <c r="B4796" s="105">
        <v>19</v>
      </c>
      <c r="C4796" s="232">
        <v>4.7329324346000003</v>
      </c>
    </row>
    <row r="4797" spans="1:3" x14ac:dyDescent="0.25">
      <c r="A4797" s="117">
        <v>45490</v>
      </c>
      <c r="B4797" s="105">
        <v>20</v>
      </c>
      <c r="C4797" s="232">
        <v>4.6398295295</v>
      </c>
    </row>
    <row r="4798" spans="1:3" x14ac:dyDescent="0.25">
      <c r="A4798" s="117">
        <v>45490</v>
      </c>
      <c r="B4798" s="105">
        <v>21</v>
      </c>
      <c r="C4798" s="232">
        <v>4.6348455814999996</v>
      </c>
    </row>
    <row r="4799" spans="1:3" x14ac:dyDescent="0.25">
      <c r="A4799" s="117">
        <v>45490</v>
      </c>
      <c r="B4799" s="105">
        <v>22</v>
      </c>
      <c r="C4799" s="232">
        <v>4.7179242559999999</v>
      </c>
    </row>
    <row r="4800" spans="1:3" x14ac:dyDescent="0.25">
      <c r="A4800" s="117">
        <v>45490</v>
      </c>
      <c r="B4800" s="105">
        <v>23</v>
      </c>
      <c r="C4800" s="232">
        <v>4.6976626897999996</v>
      </c>
    </row>
    <row r="4801" spans="1:3" x14ac:dyDescent="0.25">
      <c r="A4801" s="117">
        <v>45490</v>
      </c>
      <c r="B4801" s="105">
        <v>24</v>
      </c>
      <c r="C4801" s="232">
        <v>4.6424701847999996</v>
      </c>
    </row>
    <row r="4802" spans="1:3" x14ac:dyDescent="0.25">
      <c r="A4802" s="117">
        <v>45491</v>
      </c>
      <c r="B4802" s="105">
        <v>1</v>
      </c>
      <c r="C4802" s="232">
        <v>4.5769336553000004</v>
      </c>
    </row>
    <row r="4803" spans="1:3" x14ac:dyDescent="0.25">
      <c r="A4803" s="117">
        <v>45491</v>
      </c>
      <c r="B4803" s="105">
        <v>2</v>
      </c>
      <c r="C4803" s="232">
        <v>4.6429277961000004</v>
      </c>
    </row>
    <row r="4804" spans="1:3" x14ac:dyDescent="0.25">
      <c r="A4804" s="117">
        <v>45491</v>
      </c>
      <c r="B4804" s="105">
        <v>3</v>
      </c>
      <c r="C4804" s="232">
        <v>4.4948507087999996</v>
      </c>
    </row>
    <row r="4805" spans="1:3" x14ac:dyDescent="0.25">
      <c r="A4805" s="117">
        <v>45491</v>
      </c>
      <c r="B4805" s="105">
        <v>4</v>
      </c>
      <c r="C4805" s="232">
        <v>4.6490823675000001</v>
      </c>
    </row>
    <row r="4806" spans="1:3" x14ac:dyDescent="0.25">
      <c r="A4806" s="117">
        <v>45491</v>
      </c>
      <c r="B4806" s="105">
        <v>5</v>
      </c>
      <c r="C4806" s="232">
        <v>4.5968040777999999</v>
      </c>
    </row>
    <row r="4807" spans="1:3" x14ac:dyDescent="0.25">
      <c r="A4807" s="117">
        <v>45491</v>
      </c>
      <c r="B4807" s="105">
        <v>6</v>
      </c>
      <c r="C4807" s="232">
        <v>4.6241917424999999</v>
      </c>
    </row>
    <row r="4808" spans="1:3" x14ac:dyDescent="0.25">
      <c r="A4808" s="117">
        <v>45491</v>
      </c>
      <c r="B4808" s="105">
        <v>7</v>
      </c>
      <c r="C4808" s="232">
        <v>5.0444676214999999</v>
      </c>
    </row>
    <row r="4809" spans="1:3" x14ac:dyDescent="0.25">
      <c r="A4809" s="117">
        <v>45491</v>
      </c>
      <c r="B4809" s="105">
        <v>8</v>
      </c>
      <c r="C4809" s="232">
        <v>5.4303265996999999</v>
      </c>
    </row>
    <row r="4810" spans="1:3" x14ac:dyDescent="0.25">
      <c r="A4810" s="117">
        <v>45491</v>
      </c>
      <c r="B4810" s="105">
        <v>9</v>
      </c>
      <c r="C4810" s="232">
        <v>5.4589836737999997</v>
      </c>
    </row>
    <row r="4811" spans="1:3" x14ac:dyDescent="0.25">
      <c r="A4811" s="117">
        <v>45491</v>
      </c>
      <c r="B4811" s="105">
        <v>10</v>
      </c>
      <c r="C4811" s="232">
        <v>5.5033376775000002</v>
      </c>
    </row>
    <row r="4812" spans="1:3" x14ac:dyDescent="0.25">
      <c r="A4812" s="117">
        <v>45491</v>
      </c>
      <c r="B4812" s="105">
        <v>11</v>
      </c>
      <c r="C4812" s="232">
        <v>5.4925489203</v>
      </c>
    </row>
    <row r="4813" spans="1:3" x14ac:dyDescent="0.25">
      <c r="A4813" s="117">
        <v>45491</v>
      </c>
      <c r="B4813" s="105">
        <v>12</v>
      </c>
      <c r="C4813" s="232">
        <v>5.4382812200000004</v>
      </c>
    </row>
    <row r="4814" spans="1:3" x14ac:dyDescent="0.25">
      <c r="A4814" s="117">
        <v>45491</v>
      </c>
      <c r="B4814" s="105">
        <v>13</v>
      </c>
      <c r="C4814" s="232">
        <v>5.4931691291</v>
      </c>
    </row>
    <row r="4815" spans="1:3" x14ac:dyDescent="0.25">
      <c r="A4815" s="117">
        <v>45491</v>
      </c>
      <c r="B4815" s="105">
        <v>14</v>
      </c>
      <c r="C4815" s="232">
        <v>5.6453115240000002</v>
      </c>
    </row>
    <row r="4816" spans="1:3" x14ac:dyDescent="0.25">
      <c r="A4816" s="117">
        <v>45491</v>
      </c>
      <c r="B4816" s="105">
        <v>15</v>
      </c>
      <c r="C4816" s="232">
        <v>5.6885707096000004</v>
      </c>
    </row>
    <row r="4817" spans="1:3" x14ac:dyDescent="0.25">
      <c r="A4817" s="117">
        <v>45491</v>
      </c>
      <c r="B4817" s="105">
        <v>16</v>
      </c>
      <c r="C4817" s="232">
        <v>5.7660489813</v>
      </c>
    </row>
    <row r="4818" spans="1:3" x14ac:dyDescent="0.25">
      <c r="A4818" s="117">
        <v>45491</v>
      </c>
      <c r="B4818" s="105">
        <v>17</v>
      </c>
      <c r="C4818" s="232">
        <v>5.0937860110999997</v>
      </c>
    </row>
    <row r="4819" spans="1:3" x14ac:dyDescent="0.25">
      <c r="A4819" s="117">
        <v>45491</v>
      </c>
      <c r="B4819" s="105">
        <v>18</v>
      </c>
      <c r="C4819" s="232">
        <v>4.6004899604</v>
      </c>
    </row>
    <row r="4820" spans="1:3" x14ac:dyDescent="0.25">
      <c r="A4820" s="117">
        <v>45491</v>
      </c>
      <c r="B4820" s="105">
        <v>19</v>
      </c>
      <c r="C4820" s="232">
        <v>4.4686228949000002</v>
      </c>
    </row>
    <row r="4821" spans="1:3" x14ac:dyDescent="0.25">
      <c r="A4821" s="117">
        <v>45491</v>
      </c>
      <c r="B4821" s="105">
        <v>20</v>
      </c>
      <c r="C4821" s="232">
        <v>4.5239535225000003</v>
      </c>
    </row>
    <row r="4822" spans="1:3" x14ac:dyDescent="0.25">
      <c r="A4822" s="117">
        <v>45491</v>
      </c>
      <c r="B4822" s="105">
        <v>21</v>
      </c>
      <c r="C4822" s="232">
        <v>4.6980603034000001</v>
      </c>
    </row>
    <row r="4823" spans="1:3" x14ac:dyDescent="0.25">
      <c r="A4823" s="117">
        <v>45491</v>
      </c>
      <c r="B4823" s="105">
        <v>22</v>
      </c>
      <c r="C4823" s="232">
        <v>4.7777691351999998</v>
      </c>
    </row>
    <row r="4824" spans="1:3" x14ac:dyDescent="0.25">
      <c r="A4824" s="117">
        <v>45491</v>
      </c>
      <c r="B4824" s="105">
        <v>23</v>
      </c>
      <c r="C4824" s="232">
        <v>4.7921954352</v>
      </c>
    </row>
    <row r="4825" spans="1:3" x14ac:dyDescent="0.25">
      <c r="A4825" s="117">
        <v>45491</v>
      </c>
      <c r="B4825" s="105">
        <v>24</v>
      </c>
      <c r="C4825" s="232">
        <v>4.7596097113000004</v>
      </c>
    </row>
    <row r="4826" spans="1:3" x14ac:dyDescent="0.25">
      <c r="A4826" s="117">
        <v>45492</v>
      </c>
      <c r="B4826" s="105">
        <v>1</v>
      </c>
      <c r="C4826" s="232">
        <v>4.7347540290000003</v>
      </c>
    </row>
    <row r="4827" spans="1:3" x14ac:dyDescent="0.25">
      <c r="A4827" s="117">
        <v>45492</v>
      </c>
      <c r="B4827" s="105">
        <v>2</v>
      </c>
      <c r="C4827" s="232">
        <v>4.7557451789999998</v>
      </c>
    </row>
    <row r="4828" spans="1:3" x14ac:dyDescent="0.25">
      <c r="A4828" s="117">
        <v>45492</v>
      </c>
      <c r="B4828" s="105">
        <v>3</v>
      </c>
      <c r="C4828" s="232">
        <v>4.8644561773000001</v>
      </c>
    </row>
    <row r="4829" spans="1:3" x14ac:dyDescent="0.25">
      <c r="A4829" s="117">
        <v>45492</v>
      </c>
      <c r="B4829" s="105">
        <v>4</v>
      </c>
      <c r="C4829" s="232">
        <v>4.7412732854000001</v>
      </c>
    </row>
    <row r="4830" spans="1:3" x14ac:dyDescent="0.25">
      <c r="A4830" s="117">
        <v>45492</v>
      </c>
      <c r="B4830" s="105">
        <v>5</v>
      </c>
      <c r="C4830" s="232">
        <v>4.7988769535999998</v>
      </c>
    </row>
    <row r="4831" spans="1:3" x14ac:dyDescent="0.25">
      <c r="A4831" s="117">
        <v>45492</v>
      </c>
      <c r="B4831" s="105">
        <v>6</v>
      </c>
      <c r="C4831" s="232">
        <v>4.9059506231999999</v>
      </c>
    </row>
    <row r="4832" spans="1:3" x14ac:dyDescent="0.25">
      <c r="A4832" s="117">
        <v>45492</v>
      </c>
      <c r="B4832" s="105">
        <v>7</v>
      </c>
      <c r="C4832" s="232">
        <v>5.2645632330999996</v>
      </c>
    </row>
    <row r="4833" spans="1:3" x14ac:dyDescent="0.25">
      <c r="A4833" s="117">
        <v>45492</v>
      </c>
      <c r="B4833" s="105">
        <v>8</v>
      </c>
      <c r="C4833" s="232">
        <v>5.7035438543000003</v>
      </c>
    </row>
    <row r="4834" spans="1:3" x14ac:dyDescent="0.25">
      <c r="A4834" s="117">
        <v>45492</v>
      </c>
      <c r="B4834" s="105">
        <v>9</v>
      </c>
      <c r="C4834" s="232">
        <v>5.7582390752000006</v>
      </c>
    </row>
    <row r="4835" spans="1:3" x14ac:dyDescent="0.25">
      <c r="A4835" s="117">
        <v>45492</v>
      </c>
      <c r="B4835" s="105">
        <v>10</v>
      </c>
      <c r="C4835" s="232">
        <v>5.7788630681999997</v>
      </c>
    </row>
    <row r="4836" spans="1:3" x14ac:dyDescent="0.25">
      <c r="A4836" s="117">
        <v>45492</v>
      </c>
      <c r="B4836" s="105">
        <v>11</v>
      </c>
      <c r="C4836" s="232">
        <v>5.8884106145999997</v>
      </c>
    </row>
    <row r="4837" spans="1:3" x14ac:dyDescent="0.25">
      <c r="A4837" s="117">
        <v>45492</v>
      </c>
      <c r="B4837" s="105">
        <v>12</v>
      </c>
      <c r="C4837" s="232">
        <v>5.8078375555999999</v>
      </c>
    </row>
    <row r="4838" spans="1:3" x14ac:dyDescent="0.25">
      <c r="A4838" s="117">
        <v>45492</v>
      </c>
      <c r="B4838" s="105">
        <v>13</v>
      </c>
      <c r="C4838" s="232">
        <v>5.9510087285999997</v>
      </c>
    </row>
    <row r="4839" spans="1:3" x14ac:dyDescent="0.25">
      <c r="A4839" s="117">
        <v>45492</v>
      </c>
      <c r="B4839" s="105">
        <v>14</v>
      </c>
      <c r="C4839" s="232">
        <v>5.9222825628000004</v>
      </c>
    </row>
    <row r="4840" spans="1:3" x14ac:dyDescent="0.25">
      <c r="A4840" s="117">
        <v>45492</v>
      </c>
      <c r="B4840" s="105">
        <v>15</v>
      </c>
      <c r="C4840" s="232">
        <v>5.8912092596000001</v>
      </c>
    </row>
    <row r="4841" spans="1:3" x14ac:dyDescent="0.25">
      <c r="A4841" s="117">
        <v>45492</v>
      </c>
      <c r="B4841" s="105">
        <v>16</v>
      </c>
      <c r="C4841" s="232">
        <v>5.8465922552</v>
      </c>
    </row>
    <row r="4842" spans="1:3" x14ac:dyDescent="0.25">
      <c r="A4842" s="117">
        <v>45492</v>
      </c>
      <c r="B4842" s="105">
        <v>17</v>
      </c>
      <c r="C4842" s="232">
        <v>5.4926305548999999</v>
      </c>
    </row>
    <row r="4843" spans="1:3" x14ac:dyDescent="0.25">
      <c r="A4843" s="117">
        <v>45492</v>
      </c>
      <c r="B4843" s="105">
        <v>18</v>
      </c>
      <c r="C4843" s="232">
        <v>4.9850234076</v>
      </c>
    </row>
    <row r="4844" spans="1:3" x14ac:dyDescent="0.25">
      <c r="A4844" s="117">
        <v>45492</v>
      </c>
      <c r="B4844" s="105">
        <v>19</v>
      </c>
      <c r="C4844" s="232">
        <v>4.9143164983999998</v>
      </c>
    </row>
    <row r="4845" spans="1:3" x14ac:dyDescent="0.25">
      <c r="A4845" s="117">
        <v>45492</v>
      </c>
      <c r="B4845" s="105">
        <v>20</v>
      </c>
      <c r="C4845" s="232">
        <v>5.0418391729999996</v>
      </c>
    </row>
    <row r="4846" spans="1:3" x14ac:dyDescent="0.25">
      <c r="A4846" s="117">
        <v>45492</v>
      </c>
      <c r="B4846" s="105">
        <v>21</v>
      </c>
      <c r="C4846" s="232">
        <v>5.2031366584000001</v>
      </c>
    </row>
    <row r="4847" spans="1:3" x14ac:dyDescent="0.25">
      <c r="A4847" s="117">
        <v>45492</v>
      </c>
      <c r="B4847" s="105">
        <v>22</v>
      </c>
      <c r="C4847" s="232">
        <v>5.2883084721999998</v>
      </c>
    </row>
    <row r="4848" spans="1:3" x14ac:dyDescent="0.25">
      <c r="A4848" s="117">
        <v>45492</v>
      </c>
      <c r="B4848" s="105">
        <v>23</v>
      </c>
      <c r="C4848" s="232">
        <v>5.2330646064000002</v>
      </c>
    </row>
    <row r="4849" spans="1:3" x14ac:dyDescent="0.25">
      <c r="A4849" s="117">
        <v>45492</v>
      </c>
      <c r="B4849" s="105">
        <v>24</v>
      </c>
      <c r="C4849" s="232">
        <v>5.2533865058</v>
      </c>
    </row>
    <row r="4850" spans="1:3" x14ac:dyDescent="0.25">
      <c r="A4850" s="117">
        <v>45493</v>
      </c>
      <c r="B4850" s="105">
        <v>1</v>
      </c>
      <c r="C4850" s="232">
        <v>5.2405025945999997</v>
      </c>
    </row>
    <row r="4851" spans="1:3" x14ac:dyDescent="0.25">
      <c r="A4851" s="117">
        <v>45493</v>
      </c>
      <c r="B4851" s="105">
        <v>2</v>
      </c>
      <c r="C4851" s="232">
        <v>5.2192869876000003</v>
      </c>
    </row>
    <row r="4852" spans="1:3" x14ac:dyDescent="0.25">
      <c r="A4852" s="117">
        <v>45493</v>
      </c>
      <c r="B4852" s="105">
        <v>3</v>
      </c>
      <c r="C4852" s="232">
        <v>5.1423161321000004</v>
      </c>
    </row>
    <row r="4853" spans="1:3" x14ac:dyDescent="0.25">
      <c r="A4853" s="117">
        <v>45493</v>
      </c>
      <c r="B4853" s="105">
        <v>4</v>
      </c>
      <c r="C4853" s="232">
        <v>5.0115942083</v>
      </c>
    </row>
    <row r="4854" spans="1:3" x14ac:dyDescent="0.25">
      <c r="A4854" s="117">
        <v>45493</v>
      </c>
      <c r="B4854" s="105">
        <v>5</v>
      </c>
      <c r="C4854" s="232">
        <v>4.9687177739999999</v>
      </c>
    </row>
    <row r="4855" spans="1:3" x14ac:dyDescent="0.25">
      <c r="A4855" s="117">
        <v>45493</v>
      </c>
      <c r="B4855" s="105">
        <v>6</v>
      </c>
      <c r="C4855" s="232">
        <v>5.0297500615999997</v>
      </c>
    </row>
    <row r="4856" spans="1:3" x14ac:dyDescent="0.25">
      <c r="A4856" s="117">
        <v>45493</v>
      </c>
      <c r="B4856" s="105">
        <v>7</v>
      </c>
      <c r="C4856" s="232">
        <v>5.2761702276999998</v>
      </c>
    </row>
    <row r="4857" spans="1:3" x14ac:dyDescent="0.25">
      <c r="A4857" s="117">
        <v>45493</v>
      </c>
      <c r="B4857" s="105">
        <v>8</v>
      </c>
      <c r="C4857" s="232">
        <v>4.4404383245999997</v>
      </c>
    </row>
    <row r="4858" spans="1:3" x14ac:dyDescent="0.25">
      <c r="A4858" s="117">
        <v>45493</v>
      </c>
      <c r="B4858" s="105">
        <v>9</v>
      </c>
      <c r="C4858" s="232">
        <v>4.3524463812</v>
      </c>
    </row>
    <row r="4859" spans="1:3" x14ac:dyDescent="0.25">
      <c r="A4859" s="117">
        <v>45493</v>
      </c>
      <c r="B4859" s="105">
        <v>10</v>
      </c>
      <c r="C4859" s="232">
        <v>5.0651973576999998</v>
      </c>
    </row>
    <row r="4860" spans="1:3" x14ac:dyDescent="0.25">
      <c r="A4860" s="117">
        <v>45493</v>
      </c>
      <c r="B4860" s="105">
        <v>11</v>
      </c>
      <c r="C4860" s="232">
        <v>5.1269649051000004</v>
      </c>
    </row>
    <row r="4861" spans="1:3" x14ac:dyDescent="0.25">
      <c r="A4861" s="117">
        <v>45493</v>
      </c>
      <c r="B4861" s="105">
        <v>12</v>
      </c>
      <c r="C4861" s="232">
        <v>5.1876258247999996</v>
      </c>
    </row>
    <row r="4862" spans="1:3" x14ac:dyDescent="0.25">
      <c r="A4862" s="117">
        <v>45493</v>
      </c>
      <c r="B4862" s="105">
        <v>13</v>
      </c>
      <c r="C4862" s="232">
        <v>5.2037286383000003</v>
      </c>
    </row>
    <row r="4863" spans="1:3" x14ac:dyDescent="0.25">
      <c r="A4863" s="117">
        <v>45493</v>
      </c>
      <c r="B4863" s="105">
        <v>14</v>
      </c>
      <c r="C4863" s="232">
        <v>5.0740909125</v>
      </c>
    </row>
    <row r="4864" spans="1:3" x14ac:dyDescent="0.25">
      <c r="A4864" s="117">
        <v>45493</v>
      </c>
      <c r="B4864" s="105">
        <v>15</v>
      </c>
      <c r="C4864" s="232">
        <v>4.8509597783</v>
      </c>
    </row>
    <row r="4865" spans="1:3" x14ac:dyDescent="0.25">
      <c r="A4865" s="117">
        <v>45493</v>
      </c>
      <c r="B4865" s="105">
        <v>16</v>
      </c>
      <c r="C4865" s="232">
        <v>4.8075687568000003</v>
      </c>
    </row>
    <row r="4866" spans="1:3" x14ac:dyDescent="0.25">
      <c r="A4866" s="117">
        <v>45493</v>
      </c>
      <c r="B4866" s="105">
        <v>17</v>
      </c>
      <c r="C4866" s="232">
        <v>4.8513432928000002</v>
      </c>
    </row>
    <row r="4867" spans="1:3" x14ac:dyDescent="0.25">
      <c r="A4867" s="117">
        <v>45493</v>
      </c>
      <c r="B4867" s="105">
        <v>18</v>
      </c>
      <c r="C4867" s="232">
        <v>4.7821365974000001</v>
      </c>
    </row>
    <row r="4868" spans="1:3" x14ac:dyDescent="0.25">
      <c r="A4868" s="117">
        <v>45493</v>
      </c>
      <c r="B4868" s="105">
        <v>19</v>
      </c>
      <c r="C4868" s="232">
        <v>4.7867191474000004</v>
      </c>
    </row>
    <row r="4869" spans="1:3" x14ac:dyDescent="0.25">
      <c r="A4869" s="117">
        <v>45493</v>
      </c>
      <c r="B4869" s="105">
        <v>20</v>
      </c>
      <c r="C4869" s="232">
        <v>4.7636730048000002</v>
      </c>
    </row>
    <row r="4870" spans="1:3" x14ac:dyDescent="0.25">
      <c r="A4870" s="117">
        <v>45493</v>
      </c>
      <c r="B4870" s="105">
        <v>21</v>
      </c>
      <c r="C4870" s="232">
        <v>4.7260961310000003</v>
      </c>
    </row>
    <row r="4871" spans="1:3" x14ac:dyDescent="0.25">
      <c r="A4871" s="117">
        <v>45493</v>
      </c>
      <c r="B4871" s="105">
        <v>22</v>
      </c>
      <c r="C4871" s="232">
        <v>4.7049442754999999</v>
      </c>
    </row>
    <row r="4872" spans="1:3" x14ac:dyDescent="0.25">
      <c r="A4872" s="117">
        <v>45493</v>
      </c>
      <c r="B4872" s="105">
        <v>23</v>
      </c>
      <c r="C4872" s="232">
        <v>4.7105534367999997</v>
      </c>
    </row>
    <row r="4873" spans="1:3" x14ac:dyDescent="0.25">
      <c r="A4873" s="117">
        <v>45493</v>
      </c>
      <c r="B4873" s="105">
        <v>24</v>
      </c>
      <c r="C4873" s="232">
        <v>4.5635583808</v>
      </c>
    </row>
    <row r="4874" spans="1:3" x14ac:dyDescent="0.25">
      <c r="A4874" s="117">
        <v>45494</v>
      </c>
      <c r="B4874" s="105">
        <v>1</v>
      </c>
      <c r="C4874" s="232">
        <v>4.6415859992000001</v>
      </c>
    </row>
    <row r="4875" spans="1:3" x14ac:dyDescent="0.25">
      <c r="A4875" s="117">
        <v>45494</v>
      </c>
      <c r="B4875" s="105">
        <v>2</v>
      </c>
      <c r="C4875" s="232">
        <v>4.6765607305000003</v>
      </c>
    </row>
    <row r="4876" spans="1:3" x14ac:dyDescent="0.25">
      <c r="A4876" s="117">
        <v>45494</v>
      </c>
      <c r="B4876" s="105">
        <v>3</v>
      </c>
      <c r="C4876" s="232">
        <v>4.6921435552000004</v>
      </c>
    </row>
    <row r="4877" spans="1:3" x14ac:dyDescent="0.25">
      <c r="A4877" s="117">
        <v>45494</v>
      </c>
      <c r="B4877" s="105">
        <v>4</v>
      </c>
      <c r="C4877" s="232">
        <v>4.7690611272999996</v>
      </c>
    </row>
    <row r="4878" spans="1:3" x14ac:dyDescent="0.25">
      <c r="A4878" s="117">
        <v>45494</v>
      </c>
      <c r="B4878" s="105">
        <v>5</v>
      </c>
      <c r="C4878" s="232">
        <v>4.7751521307000004</v>
      </c>
    </row>
    <row r="4879" spans="1:3" x14ac:dyDescent="0.25">
      <c r="A4879" s="117">
        <v>45494</v>
      </c>
      <c r="B4879" s="105">
        <v>6</v>
      </c>
      <c r="C4879" s="232">
        <v>4.8269832464000002</v>
      </c>
    </row>
    <row r="4880" spans="1:3" x14ac:dyDescent="0.25">
      <c r="A4880" s="117">
        <v>45494</v>
      </c>
      <c r="B4880" s="105">
        <v>7</v>
      </c>
      <c r="C4880" s="232">
        <v>4.7995702214999998</v>
      </c>
    </row>
    <row r="4881" spans="1:3" x14ac:dyDescent="0.25">
      <c r="A4881" s="117">
        <v>45494</v>
      </c>
      <c r="B4881" s="105">
        <v>8</v>
      </c>
      <c r="C4881" s="232">
        <v>4.6839880377999998</v>
      </c>
    </row>
    <row r="4882" spans="1:3" x14ac:dyDescent="0.25">
      <c r="A4882" s="117">
        <v>45494</v>
      </c>
      <c r="B4882" s="105">
        <v>9</v>
      </c>
      <c r="C4882" s="232">
        <v>4.6541252753000002</v>
      </c>
    </row>
    <row r="4883" spans="1:3" x14ac:dyDescent="0.25">
      <c r="A4883" s="117">
        <v>45494</v>
      </c>
      <c r="B4883" s="105">
        <v>10</v>
      </c>
      <c r="C4883" s="232">
        <v>4.6792188115000002</v>
      </c>
    </row>
    <row r="4884" spans="1:3" x14ac:dyDescent="0.25">
      <c r="A4884" s="117">
        <v>45494</v>
      </c>
      <c r="B4884" s="105">
        <v>11</v>
      </c>
      <c r="C4884" s="232">
        <v>4.6240427250999998</v>
      </c>
    </row>
    <row r="4885" spans="1:3" x14ac:dyDescent="0.25">
      <c r="A4885" s="117">
        <v>45494</v>
      </c>
      <c r="B4885" s="105">
        <v>12</v>
      </c>
      <c r="C4885" s="232">
        <v>4.6588894658999997</v>
      </c>
    </row>
    <row r="4886" spans="1:3" x14ac:dyDescent="0.25">
      <c r="A4886" s="117">
        <v>45494</v>
      </c>
      <c r="B4886" s="105">
        <v>13</v>
      </c>
      <c r="C4886" s="232">
        <v>4.6898446051000002</v>
      </c>
    </row>
    <row r="4887" spans="1:3" x14ac:dyDescent="0.25">
      <c r="A4887" s="117">
        <v>45494</v>
      </c>
      <c r="B4887" s="105">
        <v>14</v>
      </c>
      <c r="C4887" s="232">
        <v>4.7151316535000003</v>
      </c>
    </row>
    <row r="4888" spans="1:3" x14ac:dyDescent="0.25">
      <c r="A4888" s="117">
        <v>45494</v>
      </c>
      <c r="B4888" s="105">
        <v>15</v>
      </c>
      <c r="C4888" s="232">
        <v>4.7047521367999998</v>
      </c>
    </row>
    <row r="4889" spans="1:3" x14ac:dyDescent="0.25">
      <c r="A4889" s="117">
        <v>45494</v>
      </c>
      <c r="B4889" s="105">
        <v>16</v>
      </c>
      <c r="C4889" s="232">
        <v>4.5979876103999997</v>
      </c>
    </row>
    <row r="4890" spans="1:3" x14ac:dyDescent="0.25">
      <c r="A4890" s="117">
        <v>45494</v>
      </c>
      <c r="B4890" s="105">
        <v>17</v>
      </c>
      <c r="C4890" s="232">
        <v>4.4529744268</v>
      </c>
    </row>
    <row r="4891" spans="1:3" x14ac:dyDescent="0.25">
      <c r="A4891" s="117">
        <v>45494</v>
      </c>
      <c r="B4891" s="105">
        <v>18</v>
      </c>
      <c r="C4891" s="232">
        <v>4.4892039494000002</v>
      </c>
    </row>
    <row r="4892" spans="1:3" x14ac:dyDescent="0.25">
      <c r="A4892" s="117">
        <v>45494</v>
      </c>
      <c r="B4892" s="105">
        <v>19</v>
      </c>
      <c r="C4892" s="232">
        <v>4.5362377631999999</v>
      </c>
    </row>
    <row r="4893" spans="1:3" x14ac:dyDescent="0.25">
      <c r="A4893" s="117">
        <v>45494</v>
      </c>
      <c r="B4893" s="105">
        <v>20</v>
      </c>
      <c r="C4893" s="232">
        <v>4.5106151737999998</v>
      </c>
    </row>
    <row r="4894" spans="1:3" x14ac:dyDescent="0.25">
      <c r="A4894" s="117">
        <v>45494</v>
      </c>
      <c r="B4894" s="105">
        <v>21</v>
      </c>
      <c r="C4894" s="232">
        <v>4.5068382268000002</v>
      </c>
    </row>
    <row r="4895" spans="1:3" x14ac:dyDescent="0.25">
      <c r="A4895" s="117">
        <v>45494</v>
      </c>
      <c r="B4895" s="105">
        <v>22</v>
      </c>
      <c r="C4895" s="232">
        <v>4.5394716498000003</v>
      </c>
    </row>
    <row r="4896" spans="1:3" x14ac:dyDescent="0.25">
      <c r="A4896" s="117">
        <v>45494</v>
      </c>
      <c r="B4896" s="105">
        <v>23</v>
      </c>
      <c r="C4896" s="232">
        <v>4.6255814215999997</v>
      </c>
    </row>
    <row r="4897" spans="1:3" x14ac:dyDescent="0.25">
      <c r="A4897" s="117">
        <v>45494</v>
      </c>
      <c r="B4897" s="105">
        <v>24</v>
      </c>
      <c r="C4897" s="232">
        <v>4.6005410467000001</v>
      </c>
    </row>
    <row r="4898" spans="1:3" x14ac:dyDescent="0.25">
      <c r="A4898" s="117">
        <v>45495</v>
      </c>
      <c r="B4898" s="105">
        <v>1</v>
      </c>
      <c r="C4898" s="232">
        <v>4.5971742863999996</v>
      </c>
    </row>
    <row r="4899" spans="1:3" x14ac:dyDescent="0.25">
      <c r="A4899" s="117">
        <v>45495</v>
      </c>
      <c r="B4899" s="105">
        <v>2</v>
      </c>
      <c r="C4899" s="232">
        <v>4.7140640873999997</v>
      </c>
    </row>
    <row r="4900" spans="1:3" x14ac:dyDescent="0.25">
      <c r="A4900" s="117">
        <v>45495</v>
      </c>
      <c r="B4900" s="105">
        <v>3</v>
      </c>
      <c r="C4900" s="232">
        <v>4.7828198551999996</v>
      </c>
    </row>
    <row r="4901" spans="1:3" x14ac:dyDescent="0.25">
      <c r="A4901" s="117">
        <v>45495</v>
      </c>
      <c r="B4901" s="105">
        <v>4</v>
      </c>
      <c r="C4901" s="232">
        <v>4.7991834417000003</v>
      </c>
    </row>
    <row r="4902" spans="1:3" x14ac:dyDescent="0.25">
      <c r="A4902" s="117">
        <v>45495</v>
      </c>
      <c r="B4902" s="105">
        <v>5</v>
      </c>
      <c r="C4902" s="232">
        <v>4.8248753971999996</v>
      </c>
    </row>
    <row r="4903" spans="1:3" x14ac:dyDescent="0.25">
      <c r="A4903" s="117">
        <v>45495</v>
      </c>
      <c r="B4903" s="105">
        <v>6</v>
      </c>
      <c r="C4903" s="232">
        <v>4.8003005985999998</v>
      </c>
    </row>
    <row r="4904" spans="1:3" x14ac:dyDescent="0.25">
      <c r="A4904" s="117">
        <v>45495</v>
      </c>
      <c r="B4904" s="105">
        <v>7</v>
      </c>
      <c r="C4904" s="232">
        <v>4.9561993414999996</v>
      </c>
    </row>
    <row r="4905" spans="1:3" x14ac:dyDescent="0.25">
      <c r="A4905" s="117">
        <v>45495</v>
      </c>
      <c r="B4905" s="105">
        <v>8</v>
      </c>
      <c r="C4905" s="232">
        <v>5.2328764958000002</v>
      </c>
    </row>
    <row r="4906" spans="1:3" x14ac:dyDescent="0.25">
      <c r="A4906" s="117">
        <v>45495</v>
      </c>
      <c r="B4906" s="105">
        <v>9</v>
      </c>
      <c r="C4906" s="232">
        <v>5.6407145390000002</v>
      </c>
    </row>
    <row r="4907" spans="1:3" x14ac:dyDescent="0.25">
      <c r="A4907" s="117">
        <v>45495</v>
      </c>
      <c r="B4907" s="105">
        <v>10</v>
      </c>
      <c r="C4907" s="232">
        <v>5.7445608832000001</v>
      </c>
    </row>
    <row r="4908" spans="1:3" x14ac:dyDescent="0.25">
      <c r="A4908" s="117">
        <v>45495</v>
      </c>
      <c r="B4908" s="105">
        <v>11</v>
      </c>
      <c r="C4908" s="232">
        <v>5.7870075078000003</v>
      </c>
    </row>
    <row r="4909" spans="1:3" x14ac:dyDescent="0.25">
      <c r="A4909" s="117">
        <v>45495</v>
      </c>
      <c r="B4909" s="105">
        <v>12</v>
      </c>
      <c r="C4909" s="232">
        <v>5.7425592047</v>
      </c>
    </row>
    <row r="4910" spans="1:3" x14ac:dyDescent="0.25">
      <c r="A4910" s="117">
        <v>45495</v>
      </c>
      <c r="B4910" s="105">
        <v>13</v>
      </c>
      <c r="C4910" s="232">
        <v>5.7482814948999996</v>
      </c>
    </row>
    <row r="4911" spans="1:3" x14ac:dyDescent="0.25">
      <c r="A4911" s="117">
        <v>45495</v>
      </c>
      <c r="B4911" s="105">
        <v>14</v>
      </c>
      <c r="C4911" s="232">
        <v>5.7306676031999997</v>
      </c>
    </row>
    <row r="4912" spans="1:3" x14ac:dyDescent="0.25">
      <c r="A4912" s="117">
        <v>45495</v>
      </c>
      <c r="B4912" s="105">
        <v>15</v>
      </c>
      <c r="C4912" s="232">
        <v>5.9914958501999998</v>
      </c>
    </row>
    <row r="4913" spans="1:3" x14ac:dyDescent="0.25">
      <c r="A4913" s="117">
        <v>45495</v>
      </c>
      <c r="B4913" s="105">
        <v>16</v>
      </c>
      <c r="C4913" s="232">
        <v>5.8717684026999999</v>
      </c>
    </row>
    <row r="4914" spans="1:3" x14ac:dyDescent="0.25">
      <c r="A4914" s="117">
        <v>45495</v>
      </c>
      <c r="B4914" s="105">
        <v>17</v>
      </c>
      <c r="C4914" s="232">
        <v>5.8427613837000001</v>
      </c>
    </row>
    <row r="4915" spans="1:3" x14ac:dyDescent="0.25">
      <c r="A4915" s="117">
        <v>45495</v>
      </c>
      <c r="B4915" s="105">
        <v>18</v>
      </c>
      <c r="C4915" s="232">
        <v>5.5738982245999997</v>
      </c>
    </row>
    <row r="4916" spans="1:3" x14ac:dyDescent="0.25">
      <c r="A4916" s="117">
        <v>45495</v>
      </c>
      <c r="B4916" s="105">
        <v>19</v>
      </c>
      <c r="C4916" s="232">
        <v>5.5004916084</v>
      </c>
    </row>
    <row r="4917" spans="1:3" x14ac:dyDescent="0.25">
      <c r="A4917" s="117">
        <v>45495</v>
      </c>
      <c r="B4917" s="105">
        <v>20</v>
      </c>
      <c r="C4917" s="232">
        <v>5.3424323127999997</v>
      </c>
    </row>
    <row r="4918" spans="1:3" x14ac:dyDescent="0.25">
      <c r="A4918" s="117">
        <v>45495</v>
      </c>
      <c r="B4918" s="105">
        <v>21</v>
      </c>
      <c r="C4918" s="232">
        <v>5.2379244085999996</v>
      </c>
    </row>
    <row r="4919" spans="1:3" x14ac:dyDescent="0.25">
      <c r="A4919" s="117">
        <v>45495</v>
      </c>
      <c r="B4919" s="105">
        <v>22</v>
      </c>
      <c r="C4919" s="232">
        <v>5.2415945440999998</v>
      </c>
    </row>
    <row r="4920" spans="1:3" x14ac:dyDescent="0.25">
      <c r="A4920" s="117">
        <v>45495</v>
      </c>
      <c r="B4920" s="105">
        <v>23</v>
      </c>
      <c r="C4920" s="232">
        <v>5.2692381903000003</v>
      </c>
    </row>
    <row r="4921" spans="1:3" x14ac:dyDescent="0.25">
      <c r="A4921" s="117">
        <v>45495</v>
      </c>
      <c r="B4921" s="105">
        <v>24</v>
      </c>
      <c r="C4921" s="232">
        <v>5.2552417915999996</v>
      </c>
    </row>
    <row r="4922" spans="1:3" x14ac:dyDescent="0.25">
      <c r="A4922" s="117">
        <v>45496</v>
      </c>
      <c r="B4922" s="105">
        <v>1</v>
      </c>
      <c r="C4922" s="232">
        <v>5.1028214728999988</v>
      </c>
    </row>
    <row r="4923" spans="1:3" x14ac:dyDescent="0.25">
      <c r="A4923" s="117">
        <v>45496</v>
      </c>
      <c r="B4923" s="105">
        <v>2</v>
      </c>
      <c r="C4923" s="232">
        <v>5.2741756901999999</v>
      </c>
    </row>
    <row r="4924" spans="1:3" x14ac:dyDescent="0.25">
      <c r="A4924" s="117">
        <v>45496</v>
      </c>
      <c r="B4924" s="105">
        <v>3</v>
      </c>
      <c r="C4924" s="232">
        <v>5.1314177863000001</v>
      </c>
    </row>
    <row r="4925" spans="1:3" x14ac:dyDescent="0.25">
      <c r="A4925" s="117">
        <v>45496</v>
      </c>
      <c r="B4925" s="105">
        <v>4</v>
      </c>
      <c r="C4925" s="232">
        <v>5.3847571111999999</v>
      </c>
    </row>
    <row r="4926" spans="1:3" x14ac:dyDescent="0.25">
      <c r="A4926" s="117">
        <v>45496</v>
      </c>
      <c r="B4926" s="105">
        <v>5</v>
      </c>
      <c r="C4926" s="232">
        <v>5.2932904058999997</v>
      </c>
    </row>
    <row r="4927" spans="1:3" x14ac:dyDescent="0.25">
      <c r="A4927" s="117">
        <v>45496</v>
      </c>
      <c r="B4927" s="105">
        <v>6</v>
      </c>
      <c r="C4927" s="232">
        <v>5.1731897895000003</v>
      </c>
    </row>
    <row r="4928" spans="1:3" x14ac:dyDescent="0.25">
      <c r="A4928" s="117">
        <v>45496</v>
      </c>
      <c r="B4928" s="105">
        <v>7</v>
      </c>
      <c r="C4928" s="232">
        <v>5.5592307744999996</v>
      </c>
    </row>
    <row r="4929" spans="1:3" x14ac:dyDescent="0.25">
      <c r="A4929" s="117">
        <v>45496</v>
      </c>
      <c r="B4929" s="105">
        <v>8</v>
      </c>
      <c r="C4929" s="232">
        <v>5.6854205329000003</v>
      </c>
    </row>
    <row r="4930" spans="1:3" x14ac:dyDescent="0.25">
      <c r="A4930" s="117">
        <v>45496</v>
      </c>
      <c r="B4930" s="105">
        <v>9</v>
      </c>
      <c r="C4930" s="232">
        <v>5.7186400457</v>
      </c>
    </row>
    <row r="4931" spans="1:3" x14ac:dyDescent="0.25">
      <c r="A4931" s="117">
        <v>45496</v>
      </c>
      <c r="B4931" s="105">
        <v>10</v>
      </c>
      <c r="C4931" s="232">
        <v>5.8234979253999999</v>
      </c>
    </row>
    <row r="4932" spans="1:3" x14ac:dyDescent="0.25">
      <c r="A4932" s="117">
        <v>45496</v>
      </c>
      <c r="B4932" s="105">
        <v>11</v>
      </c>
      <c r="C4932" s="232">
        <v>5.725300873300001</v>
      </c>
    </row>
    <row r="4933" spans="1:3" x14ac:dyDescent="0.25">
      <c r="A4933" s="117">
        <v>45496</v>
      </c>
      <c r="B4933" s="105">
        <v>12</v>
      </c>
      <c r="C4933" s="232">
        <v>5.7043222967</v>
      </c>
    </row>
    <row r="4934" spans="1:3" x14ac:dyDescent="0.25">
      <c r="A4934" s="117">
        <v>45496</v>
      </c>
      <c r="B4934" s="105">
        <v>13</v>
      </c>
      <c r="C4934" s="232">
        <v>5.6395284737000004</v>
      </c>
    </row>
    <row r="4935" spans="1:3" x14ac:dyDescent="0.25">
      <c r="A4935" s="117">
        <v>45496</v>
      </c>
      <c r="B4935" s="105">
        <v>14</v>
      </c>
      <c r="C4935" s="232">
        <v>5.8991041266000002</v>
      </c>
    </row>
    <row r="4936" spans="1:3" x14ac:dyDescent="0.25">
      <c r="A4936" s="117">
        <v>45496</v>
      </c>
      <c r="B4936" s="105">
        <v>15</v>
      </c>
      <c r="C4936" s="232">
        <v>5.7480895696000003</v>
      </c>
    </row>
    <row r="4937" spans="1:3" x14ac:dyDescent="0.25">
      <c r="A4937" s="117">
        <v>45496</v>
      </c>
      <c r="B4937" s="105">
        <v>16</v>
      </c>
      <c r="C4937" s="232">
        <v>5.3600047918999998</v>
      </c>
    </row>
    <row r="4938" spans="1:3" x14ac:dyDescent="0.25">
      <c r="A4938" s="117">
        <v>45496</v>
      </c>
      <c r="B4938" s="105">
        <v>17</v>
      </c>
      <c r="C4938" s="232">
        <v>5.1431756597999998</v>
      </c>
    </row>
    <row r="4939" spans="1:3" x14ac:dyDescent="0.25">
      <c r="A4939" s="117">
        <v>45496</v>
      </c>
      <c r="B4939" s="105">
        <v>18</v>
      </c>
      <c r="C4939" s="232">
        <v>5.2023096320000004</v>
      </c>
    </row>
    <row r="4940" spans="1:3" x14ac:dyDescent="0.25">
      <c r="A4940" s="117">
        <v>45496</v>
      </c>
      <c r="B4940" s="105">
        <v>19</v>
      </c>
      <c r="C4940" s="232">
        <v>5.0470427555999997</v>
      </c>
    </row>
    <row r="4941" spans="1:3" x14ac:dyDescent="0.25">
      <c r="A4941" s="117">
        <v>45496</v>
      </c>
      <c r="B4941" s="105">
        <v>20</v>
      </c>
      <c r="C4941" s="232">
        <v>4.6988662724000001</v>
      </c>
    </row>
    <row r="4942" spans="1:3" x14ac:dyDescent="0.25">
      <c r="A4942" s="117">
        <v>45496</v>
      </c>
      <c r="B4942" s="105">
        <v>21</v>
      </c>
      <c r="C4942" s="232">
        <v>4.7190894780999999</v>
      </c>
    </row>
    <row r="4943" spans="1:3" x14ac:dyDescent="0.25">
      <c r="A4943" s="117">
        <v>45496</v>
      </c>
      <c r="B4943" s="105">
        <v>22</v>
      </c>
      <c r="C4943" s="232">
        <v>4.9440050968999998</v>
      </c>
    </row>
    <row r="4944" spans="1:3" x14ac:dyDescent="0.25">
      <c r="A4944" s="117">
        <v>45496</v>
      </c>
      <c r="B4944" s="105">
        <v>23</v>
      </c>
      <c r="C4944" s="232">
        <v>4.9485457769999996</v>
      </c>
    </row>
    <row r="4945" spans="1:3" x14ac:dyDescent="0.25">
      <c r="A4945" s="117">
        <v>45496</v>
      </c>
      <c r="B4945" s="105">
        <v>24</v>
      </c>
      <c r="C4945" s="232">
        <v>4.9220927127999996</v>
      </c>
    </row>
    <row r="4946" spans="1:3" x14ac:dyDescent="0.25">
      <c r="A4946" s="117">
        <v>45497</v>
      </c>
      <c r="B4946" s="105">
        <v>1</v>
      </c>
      <c r="C4946" s="232">
        <v>4.9220735479000002</v>
      </c>
    </row>
    <row r="4947" spans="1:3" x14ac:dyDescent="0.25">
      <c r="A4947" s="117">
        <v>45497</v>
      </c>
      <c r="B4947" s="105">
        <v>2</v>
      </c>
      <c r="C4947" s="232">
        <v>4.8660844730999999</v>
      </c>
    </row>
    <row r="4948" spans="1:3" x14ac:dyDescent="0.25">
      <c r="A4948" s="117">
        <v>45497</v>
      </c>
      <c r="B4948" s="105">
        <v>3</v>
      </c>
      <c r="C4948" s="232">
        <v>5.1839199529000002</v>
      </c>
    </row>
    <row r="4949" spans="1:3" x14ac:dyDescent="0.25">
      <c r="A4949" s="117">
        <v>45497</v>
      </c>
      <c r="B4949" s="105">
        <v>4</v>
      </c>
      <c r="C4949" s="232">
        <v>5.0103977055</v>
      </c>
    </row>
    <row r="4950" spans="1:3" x14ac:dyDescent="0.25">
      <c r="A4950" s="117">
        <v>45497</v>
      </c>
      <c r="B4950" s="105">
        <v>5</v>
      </c>
      <c r="C4950" s="232">
        <v>4.8384357917000003</v>
      </c>
    </row>
    <row r="4951" spans="1:3" x14ac:dyDescent="0.25">
      <c r="A4951" s="117">
        <v>45497</v>
      </c>
      <c r="B4951" s="105">
        <v>6</v>
      </c>
      <c r="C4951" s="232">
        <v>4.8797459111999997</v>
      </c>
    </row>
    <row r="4952" spans="1:3" x14ac:dyDescent="0.25">
      <c r="A4952" s="117">
        <v>45497</v>
      </c>
      <c r="B4952" s="105">
        <v>7</v>
      </c>
      <c r="C4952" s="232">
        <v>5.1845734868999998</v>
      </c>
    </row>
    <row r="4953" spans="1:3" x14ac:dyDescent="0.25">
      <c r="A4953" s="117">
        <v>45497</v>
      </c>
      <c r="B4953" s="105">
        <v>8</v>
      </c>
      <c r="C4953" s="232">
        <v>5.4952586067000002</v>
      </c>
    </row>
    <row r="4954" spans="1:3" x14ac:dyDescent="0.25">
      <c r="A4954" s="117">
        <v>45497</v>
      </c>
      <c r="B4954" s="105">
        <v>9</v>
      </c>
      <c r="C4954" s="232">
        <v>5.6684136358000003</v>
      </c>
    </row>
    <row r="4955" spans="1:3" x14ac:dyDescent="0.25">
      <c r="A4955" s="117">
        <v>45497</v>
      </c>
      <c r="B4955" s="105">
        <v>10</v>
      </c>
      <c r="C4955" s="232">
        <v>5.7095503241000003</v>
      </c>
    </row>
    <row r="4956" spans="1:3" x14ac:dyDescent="0.25">
      <c r="A4956" s="117">
        <v>45497</v>
      </c>
      <c r="B4956" s="105">
        <v>11</v>
      </c>
      <c r="C4956" s="232">
        <v>5.6222525335000002</v>
      </c>
    </row>
    <row r="4957" spans="1:3" x14ac:dyDescent="0.25">
      <c r="A4957" s="117">
        <v>45497</v>
      </c>
      <c r="B4957" s="105">
        <v>12</v>
      </c>
      <c r="C4957" s="232">
        <v>5.6785609138000002</v>
      </c>
    </row>
    <row r="4958" spans="1:3" x14ac:dyDescent="0.25">
      <c r="A4958" s="117">
        <v>45497</v>
      </c>
      <c r="B4958" s="105">
        <v>13</v>
      </c>
      <c r="C4958" s="232">
        <v>5.6775256657000002</v>
      </c>
    </row>
    <row r="4959" spans="1:3" x14ac:dyDescent="0.25">
      <c r="A4959" s="117">
        <v>45497</v>
      </c>
      <c r="B4959" s="105">
        <v>14</v>
      </c>
      <c r="C4959" s="232">
        <v>5.603182984</v>
      </c>
    </row>
    <row r="4960" spans="1:3" x14ac:dyDescent="0.25">
      <c r="A4960" s="117">
        <v>45497</v>
      </c>
      <c r="B4960" s="105">
        <v>15</v>
      </c>
      <c r="C4960" s="232">
        <v>5.5369549870999997</v>
      </c>
    </row>
    <row r="4961" spans="1:3" x14ac:dyDescent="0.25">
      <c r="A4961" s="117">
        <v>45497</v>
      </c>
      <c r="B4961" s="105">
        <v>16</v>
      </c>
      <c r="C4961" s="232">
        <v>5.5400837714</v>
      </c>
    </row>
    <row r="4962" spans="1:3" x14ac:dyDescent="0.25">
      <c r="A4962" s="117">
        <v>45497</v>
      </c>
      <c r="B4962" s="105">
        <v>17</v>
      </c>
      <c r="C4962" s="232">
        <v>5.3858341678999997</v>
      </c>
    </row>
    <row r="4963" spans="1:3" x14ac:dyDescent="0.25">
      <c r="A4963" s="117">
        <v>45497</v>
      </c>
      <c r="B4963" s="105">
        <v>18</v>
      </c>
      <c r="C4963" s="232">
        <v>5.3073078008000003</v>
      </c>
    </row>
    <row r="4964" spans="1:3" x14ac:dyDescent="0.25">
      <c r="A4964" s="117">
        <v>45497</v>
      </c>
      <c r="B4964" s="105">
        <v>19</v>
      </c>
      <c r="C4964" s="232">
        <v>5.2783722235999999</v>
      </c>
    </row>
    <row r="4965" spans="1:3" x14ac:dyDescent="0.25">
      <c r="A4965" s="117">
        <v>45497</v>
      </c>
      <c r="B4965" s="105">
        <v>20</v>
      </c>
      <c r="C4965" s="232">
        <v>5.1709093939999997</v>
      </c>
    </row>
    <row r="4966" spans="1:3" x14ac:dyDescent="0.25">
      <c r="A4966" s="117">
        <v>45497</v>
      </c>
      <c r="B4966" s="105">
        <v>21</v>
      </c>
      <c r="C4966" s="232">
        <v>5.1546308905</v>
      </c>
    </row>
    <row r="4967" spans="1:3" x14ac:dyDescent="0.25">
      <c r="A4967" s="117">
        <v>45497</v>
      </c>
      <c r="B4967" s="105">
        <v>22</v>
      </c>
      <c r="C4967" s="232">
        <v>5.2624968266999996</v>
      </c>
    </row>
    <row r="4968" spans="1:3" x14ac:dyDescent="0.25">
      <c r="A4968" s="117">
        <v>45497</v>
      </c>
      <c r="B4968" s="105">
        <v>23</v>
      </c>
      <c r="C4968" s="232">
        <v>5.2918446355000004</v>
      </c>
    </row>
    <row r="4969" spans="1:3" x14ac:dyDescent="0.25">
      <c r="A4969" s="117">
        <v>45497</v>
      </c>
      <c r="B4969" s="105">
        <v>24</v>
      </c>
      <c r="C4969" s="232">
        <v>5.2549096076000001</v>
      </c>
    </row>
    <row r="4970" spans="1:3" x14ac:dyDescent="0.25">
      <c r="A4970" s="117">
        <v>45498</v>
      </c>
      <c r="B4970" s="105">
        <v>1</v>
      </c>
      <c r="C4970" s="232">
        <v>5.2234783939999998</v>
      </c>
    </row>
    <row r="4971" spans="1:3" x14ac:dyDescent="0.25">
      <c r="A4971" s="117">
        <v>45498</v>
      </c>
      <c r="B4971" s="105">
        <v>2</v>
      </c>
      <c r="C4971" s="232">
        <v>5.1105664985999999</v>
      </c>
    </row>
    <row r="4972" spans="1:3" x14ac:dyDescent="0.25">
      <c r="A4972" s="117">
        <v>45498</v>
      </c>
      <c r="B4972" s="105">
        <v>3</v>
      </c>
      <c r="C4972" s="232">
        <v>5.0187771308000002</v>
      </c>
    </row>
    <row r="4973" spans="1:3" x14ac:dyDescent="0.25">
      <c r="A4973" s="117">
        <v>45498</v>
      </c>
      <c r="B4973" s="105">
        <v>4</v>
      </c>
      <c r="C4973" s="232">
        <v>5.0570557563999987</v>
      </c>
    </row>
    <row r="4974" spans="1:3" x14ac:dyDescent="0.25">
      <c r="A4974" s="117">
        <v>45498</v>
      </c>
      <c r="B4974" s="105">
        <v>5</v>
      </c>
      <c r="C4974" s="232">
        <v>4.9065264595000002</v>
      </c>
    </row>
    <row r="4975" spans="1:3" x14ac:dyDescent="0.25">
      <c r="A4975" s="117">
        <v>45498</v>
      </c>
      <c r="B4975" s="105">
        <v>6</v>
      </c>
      <c r="C4975" s="232">
        <v>4.8878435676</v>
      </c>
    </row>
    <row r="4976" spans="1:3" x14ac:dyDescent="0.25">
      <c r="A4976" s="117">
        <v>45498</v>
      </c>
      <c r="B4976" s="105">
        <v>7</v>
      </c>
      <c r="C4976" s="232">
        <v>5.1083234564</v>
      </c>
    </row>
    <row r="4977" spans="1:3" x14ac:dyDescent="0.25">
      <c r="A4977" s="117">
        <v>45498</v>
      </c>
      <c r="B4977" s="105">
        <v>8</v>
      </c>
      <c r="C4977" s="232">
        <v>5.5024446110999996</v>
      </c>
    </row>
    <row r="4978" spans="1:3" x14ac:dyDescent="0.25">
      <c r="A4978" s="117">
        <v>45498</v>
      </c>
      <c r="B4978" s="105">
        <v>9</v>
      </c>
      <c r="C4978" s="232">
        <v>5.8782519841000003</v>
      </c>
    </row>
    <row r="4979" spans="1:3" x14ac:dyDescent="0.25">
      <c r="A4979" s="117">
        <v>45498</v>
      </c>
      <c r="B4979" s="105">
        <v>10</v>
      </c>
      <c r="C4979" s="232">
        <v>6.0002185064000004</v>
      </c>
    </row>
    <row r="4980" spans="1:3" x14ac:dyDescent="0.25">
      <c r="A4980" s="117">
        <v>45498</v>
      </c>
      <c r="B4980" s="105">
        <v>11</v>
      </c>
      <c r="C4980" s="232">
        <v>6.0925953987000003</v>
      </c>
    </row>
    <row r="4981" spans="1:3" x14ac:dyDescent="0.25">
      <c r="A4981" s="117">
        <v>45498</v>
      </c>
      <c r="B4981" s="105">
        <v>12</v>
      </c>
      <c r="C4981" s="232">
        <v>6.1476164556999997</v>
      </c>
    </row>
    <row r="4982" spans="1:3" x14ac:dyDescent="0.25">
      <c r="A4982" s="117">
        <v>45498</v>
      </c>
      <c r="B4982" s="105">
        <v>13</v>
      </c>
      <c r="C4982" s="232">
        <v>6.2329508670999996</v>
      </c>
    </row>
    <row r="4983" spans="1:3" x14ac:dyDescent="0.25">
      <c r="A4983" s="117">
        <v>45498</v>
      </c>
      <c r="B4983" s="105">
        <v>14</v>
      </c>
      <c r="C4983" s="232">
        <v>6.2963103645</v>
      </c>
    </row>
    <row r="4984" spans="1:3" x14ac:dyDescent="0.25">
      <c r="A4984" s="117">
        <v>45498</v>
      </c>
      <c r="B4984" s="105">
        <v>15</v>
      </c>
      <c r="C4984" s="232">
        <v>6.3074949956999999</v>
      </c>
    </row>
    <row r="4985" spans="1:3" x14ac:dyDescent="0.25">
      <c r="A4985" s="117">
        <v>45498</v>
      </c>
      <c r="B4985" s="105">
        <v>16</v>
      </c>
      <c r="C4985" s="232">
        <v>6.0045944829</v>
      </c>
    </row>
    <row r="4986" spans="1:3" x14ac:dyDescent="0.25">
      <c r="A4986" s="117">
        <v>45498</v>
      </c>
      <c r="B4986" s="105">
        <v>17</v>
      </c>
      <c r="C4986" s="232">
        <v>5.7592393498999996</v>
      </c>
    </row>
    <row r="4987" spans="1:3" x14ac:dyDescent="0.25">
      <c r="A4987" s="117">
        <v>45498</v>
      </c>
      <c r="B4987" s="105">
        <v>18</v>
      </c>
      <c r="C4987" s="232">
        <v>5.5603801579000001</v>
      </c>
    </row>
    <row r="4988" spans="1:3" x14ac:dyDescent="0.25">
      <c r="A4988" s="117">
        <v>45498</v>
      </c>
      <c r="B4988" s="105">
        <v>19</v>
      </c>
      <c r="C4988" s="232">
        <v>5.4588479621000001</v>
      </c>
    </row>
    <row r="4989" spans="1:3" x14ac:dyDescent="0.25">
      <c r="A4989" s="117">
        <v>45498</v>
      </c>
      <c r="B4989" s="105">
        <v>20</v>
      </c>
      <c r="C4989" s="232">
        <v>5.3531092841000003</v>
      </c>
    </row>
    <row r="4990" spans="1:3" x14ac:dyDescent="0.25">
      <c r="A4990" s="117">
        <v>45498</v>
      </c>
      <c r="B4990" s="105">
        <v>21</v>
      </c>
      <c r="C4990" s="232">
        <v>5.3786114200000004</v>
      </c>
    </row>
    <row r="4991" spans="1:3" x14ac:dyDescent="0.25">
      <c r="A4991" s="117">
        <v>45498</v>
      </c>
      <c r="B4991" s="105">
        <v>22</v>
      </c>
      <c r="C4991" s="232">
        <v>5.4903726815000002</v>
      </c>
    </row>
    <row r="4992" spans="1:3" x14ac:dyDescent="0.25">
      <c r="A4992" s="117">
        <v>45498</v>
      </c>
      <c r="B4992" s="105">
        <v>23</v>
      </c>
      <c r="C4992" s="232">
        <v>5.4126228950000002</v>
      </c>
    </row>
    <row r="4993" spans="1:3" x14ac:dyDescent="0.25">
      <c r="A4993" s="117">
        <v>45498</v>
      </c>
      <c r="B4993" s="105">
        <v>24</v>
      </c>
      <c r="C4993" s="232">
        <v>5.3731441961000002</v>
      </c>
    </row>
    <row r="4994" spans="1:3" x14ac:dyDescent="0.25">
      <c r="A4994" s="117">
        <v>45499</v>
      </c>
      <c r="B4994" s="105">
        <v>1</v>
      </c>
      <c r="C4994" s="232">
        <v>5.3579184271999996</v>
      </c>
    </row>
    <row r="4995" spans="1:3" x14ac:dyDescent="0.25">
      <c r="A4995" s="117">
        <v>45499</v>
      </c>
      <c r="B4995" s="105">
        <v>2</v>
      </c>
      <c r="C4995" s="232">
        <v>5.4310090949000003</v>
      </c>
    </row>
    <row r="4996" spans="1:3" x14ac:dyDescent="0.25">
      <c r="A4996" s="117">
        <v>45499</v>
      </c>
      <c r="B4996" s="105">
        <v>3</v>
      </c>
      <c r="C4996" s="232">
        <v>5.3978993535999997</v>
      </c>
    </row>
    <row r="4997" spans="1:3" x14ac:dyDescent="0.25">
      <c r="A4997" s="117">
        <v>45499</v>
      </c>
      <c r="B4997" s="105">
        <v>4</v>
      </c>
      <c r="C4997" s="232">
        <v>5.3013120428000002</v>
      </c>
    </row>
    <row r="4998" spans="1:3" x14ac:dyDescent="0.25">
      <c r="A4998" s="117">
        <v>45499</v>
      </c>
      <c r="B4998" s="105">
        <v>5</v>
      </c>
      <c r="C4998" s="232">
        <v>5.2779852300999996</v>
      </c>
    </row>
    <row r="4999" spans="1:3" x14ac:dyDescent="0.25">
      <c r="A4999" s="117">
        <v>45499</v>
      </c>
      <c r="B4999" s="105">
        <v>6</v>
      </c>
      <c r="C4999" s="232">
        <v>5.3529337162999999</v>
      </c>
    </row>
    <row r="5000" spans="1:3" x14ac:dyDescent="0.25">
      <c r="A5000" s="117">
        <v>45499</v>
      </c>
      <c r="B5000" s="105">
        <v>7</v>
      </c>
      <c r="C5000" s="232">
        <v>5.6898932807999998</v>
      </c>
    </row>
    <row r="5001" spans="1:3" x14ac:dyDescent="0.25">
      <c r="A5001" s="117">
        <v>45499</v>
      </c>
      <c r="B5001" s="105">
        <v>8</v>
      </c>
      <c r="C5001" s="232">
        <v>6.0344216924999987</v>
      </c>
    </row>
    <row r="5002" spans="1:3" x14ac:dyDescent="0.25">
      <c r="A5002" s="117">
        <v>45499</v>
      </c>
      <c r="B5002" s="105">
        <v>9</v>
      </c>
      <c r="C5002" s="232">
        <v>5.9839129340000001</v>
      </c>
    </row>
    <row r="5003" spans="1:3" x14ac:dyDescent="0.25">
      <c r="A5003" s="117">
        <v>45499</v>
      </c>
      <c r="B5003" s="105">
        <v>10</v>
      </c>
      <c r="C5003" s="232">
        <v>6.0338403939000003</v>
      </c>
    </row>
    <row r="5004" spans="1:3" x14ac:dyDescent="0.25">
      <c r="A5004" s="117">
        <v>45499</v>
      </c>
      <c r="B5004" s="105">
        <v>11</v>
      </c>
      <c r="C5004" s="232">
        <v>6.1580726019999998</v>
      </c>
    </row>
    <row r="5005" spans="1:3" x14ac:dyDescent="0.25">
      <c r="A5005" s="117">
        <v>45499</v>
      </c>
      <c r="B5005" s="105">
        <v>12</v>
      </c>
      <c r="C5005" s="232">
        <v>6.2579106450999999</v>
      </c>
    </row>
    <row r="5006" spans="1:3" x14ac:dyDescent="0.25">
      <c r="A5006" s="117">
        <v>45499</v>
      </c>
      <c r="B5006" s="105">
        <v>13</v>
      </c>
      <c r="C5006" s="232">
        <v>6.1521716923999996</v>
      </c>
    </row>
    <row r="5007" spans="1:3" x14ac:dyDescent="0.25">
      <c r="A5007" s="117">
        <v>45499</v>
      </c>
      <c r="B5007" s="105">
        <v>14</v>
      </c>
      <c r="C5007" s="232">
        <v>6.1787323917999997</v>
      </c>
    </row>
    <row r="5008" spans="1:3" x14ac:dyDescent="0.25">
      <c r="A5008" s="117">
        <v>45499</v>
      </c>
      <c r="B5008" s="105">
        <v>15</v>
      </c>
      <c r="C5008" s="232">
        <v>6.1404237369999999</v>
      </c>
    </row>
    <row r="5009" spans="1:3" x14ac:dyDescent="0.25">
      <c r="A5009" s="117">
        <v>45499</v>
      </c>
      <c r="B5009" s="105">
        <v>16</v>
      </c>
      <c r="C5009" s="232">
        <v>5.9889068609000002</v>
      </c>
    </row>
    <row r="5010" spans="1:3" x14ac:dyDescent="0.25">
      <c r="A5010" s="117">
        <v>45499</v>
      </c>
      <c r="B5010" s="105">
        <v>17</v>
      </c>
      <c r="C5010" s="232">
        <v>5.7120251776000002</v>
      </c>
    </row>
    <row r="5011" spans="1:3" x14ac:dyDescent="0.25">
      <c r="A5011" s="117">
        <v>45499</v>
      </c>
      <c r="B5011" s="105">
        <v>18</v>
      </c>
      <c r="C5011" s="232">
        <v>5.4416803594000003</v>
      </c>
    </row>
    <row r="5012" spans="1:3" x14ac:dyDescent="0.25">
      <c r="A5012" s="117">
        <v>45499</v>
      </c>
      <c r="B5012" s="105">
        <v>19</v>
      </c>
      <c r="C5012" s="232">
        <v>5.3908939824999997</v>
      </c>
    </row>
    <row r="5013" spans="1:3" x14ac:dyDescent="0.25">
      <c r="A5013" s="117">
        <v>45499</v>
      </c>
      <c r="B5013" s="105">
        <v>20</v>
      </c>
      <c r="C5013" s="232">
        <v>5.3052814949</v>
      </c>
    </row>
    <row r="5014" spans="1:3" x14ac:dyDescent="0.25">
      <c r="A5014" s="117">
        <v>45499</v>
      </c>
      <c r="B5014" s="105">
        <v>21</v>
      </c>
      <c r="C5014" s="232">
        <v>5.2748272405999996</v>
      </c>
    </row>
    <row r="5015" spans="1:3" x14ac:dyDescent="0.25">
      <c r="A5015" s="117">
        <v>45499</v>
      </c>
      <c r="B5015" s="105">
        <v>22</v>
      </c>
      <c r="C5015" s="232">
        <v>5.4019092108000004</v>
      </c>
    </row>
    <row r="5016" spans="1:3" x14ac:dyDescent="0.25">
      <c r="A5016" s="117">
        <v>45499</v>
      </c>
      <c r="B5016" s="105">
        <v>23</v>
      </c>
      <c r="C5016" s="232">
        <v>5.3557127081999996</v>
      </c>
    </row>
    <row r="5017" spans="1:3" x14ac:dyDescent="0.25">
      <c r="A5017" s="117">
        <v>45499</v>
      </c>
      <c r="B5017" s="105">
        <v>24</v>
      </c>
      <c r="C5017" s="232">
        <v>5.2737606817999998</v>
      </c>
    </row>
    <row r="5018" spans="1:3" x14ac:dyDescent="0.25">
      <c r="A5018" s="117">
        <v>45500</v>
      </c>
      <c r="B5018" s="105">
        <v>1</v>
      </c>
      <c r="C5018" s="232">
        <v>5.2649751898000003</v>
      </c>
    </row>
    <row r="5019" spans="1:3" x14ac:dyDescent="0.25">
      <c r="A5019" s="117">
        <v>45500</v>
      </c>
      <c r="B5019" s="105">
        <v>2</v>
      </c>
      <c r="C5019" s="232">
        <v>5.2728412481999998</v>
      </c>
    </row>
    <row r="5020" spans="1:3" x14ac:dyDescent="0.25">
      <c r="A5020" s="117">
        <v>45500</v>
      </c>
      <c r="B5020" s="105">
        <v>3</v>
      </c>
      <c r="C5020" s="232">
        <v>5.2244344794999993</v>
      </c>
    </row>
    <row r="5021" spans="1:3" x14ac:dyDescent="0.25">
      <c r="A5021" s="117">
        <v>45500</v>
      </c>
      <c r="B5021" s="105">
        <v>4</v>
      </c>
      <c r="C5021" s="232">
        <v>5.1543006293999998</v>
      </c>
    </row>
    <row r="5022" spans="1:3" x14ac:dyDescent="0.25">
      <c r="A5022" s="117">
        <v>45500</v>
      </c>
      <c r="B5022" s="105">
        <v>5</v>
      </c>
      <c r="C5022" s="232">
        <v>5.0583440556000001</v>
      </c>
    </row>
    <row r="5023" spans="1:3" x14ac:dyDescent="0.25">
      <c r="A5023" s="117">
        <v>45500</v>
      </c>
      <c r="B5023" s="105">
        <v>6</v>
      </c>
      <c r="C5023" s="232">
        <v>5.0702510382000003</v>
      </c>
    </row>
    <row r="5024" spans="1:3" x14ac:dyDescent="0.25">
      <c r="A5024" s="117">
        <v>45500</v>
      </c>
      <c r="B5024" s="105">
        <v>7</v>
      </c>
      <c r="C5024" s="232">
        <v>5.2173084418000002</v>
      </c>
    </row>
    <row r="5025" spans="1:3" x14ac:dyDescent="0.25">
      <c r="A5025" s="117">
        <v>45500</v>
      </c>
      <c r="B5025" s="105">
        <v>8</v>
      </c>
      <c r="C5025" s="232">
        <v>5.4656102606000001</v>
      </c>
    </row>
    <row r="5026" spans="1:3" x14ac:dyDescent="0.25">
      <c r="A5026" s="117">
        <v>45500</v>
      </c>
      <c r="B5026" s="105">
        <v>9</v>
      </c>
      <c r="C5026" s="232">
        <v>5.4510899970000004</v>
      </c>
    </row>
    <row r="5027" spans="1:3" x14ac:dyDescent="0.25">
      <c r="A5027" s="117">
        <v>45500</v>
      </c>
      <c r="B5027" s="105">
        <v>10</v>
      </c>
      <c r="C5027" s="232">
        <v>5.3671082770999998</v>
      </c>
    </row>
    <row r="5028" spans="1:3" x14ac:dyDescent="0.25">
      <c r="A5028" s="117">
        <v>45500</v>
      </c>
      <c r="B5028" s="105">
        <v>11</v>
      </c>
      <c r="C5028" s="232">
        <v>5.5153106999999997</v>
      </c>
    </row>
    <row r="5029" spans="1:3" x14ac:dyDescent="0.25">
      <c r="A5029" s="117">
        <v>45500</v>
      </c>
      <c r="B5029" s="105">
        <v>12</v>
      </c>
      <c r="C5029" s="232">
        <v>5.4927427374000004</v>
      </c>
    </row>
    <row r="5030" spans="1:3" x14ac:dyDescent="0.25">
      <c r="A5030" s="117">
        <v>45500</v>
      </c>
      <c r="B5030" s="105">
        <v>13</v>
      </c>
      <c r="C5030" s="232">
        <v>5.3312908330999997</v>
      </c>
    </row>
    <row r="5031" spans="1:3" x14ac:dyDescent="0.25">
      <c r="A5031" s="117">
        <v>45500</v>
      </c>
      <c r="B5031" s="105">
        <v>14</v>
      </c>
      <c r="C5031" s="232">
        <v>5.4244718939999998</v>
      </c>
    </row>
    <row r="5032" spans="1:3" x14ac:dyDescent="0.25">
      <c r="A5032" s="117">
        <v>45500</v>
      </c>
      <c r="B5032" s="105">
        <v>15</v>
      </c>
      <c r="C5032" s="232">
        <v>5.2310745245000003</v>
      </c>
    </row>
    <row r="5033" spans="1:3" x14ac:dyDescent="0.25">
      <c r="A5033" s="117">
        <v>45500</v>
      </c>
      <c r="B5033" s="105">
        <v>16</v>
      </c>
      <c r="C5033" s="232">
        <v>5.0347344669999998</v>
      </c>
    </row>
    <row r="5034" spans="1:3" x14ac:dyDescent="0.25">
      <c r="A5034" s="117">
        <v>45500</v>
      </c>
      <c r="B5034" s="105">
        <v>17</v>
      </c>
      <c r="C5034" s="232">
        <v>5.0503055425000003</v>
      </c>
    </row>
    <row r="5035" spans="1:3" x14ac:dyDescent="0.25">
      <c r="A5035" s="117">
        <v>45500</v>
      </c>
      <c r="B5035" s="105">
        <v>18</v>
      </c>
      <c r="C5035" s="232">
        <v>5.0027603459999996</v>
      </c>
    </row>
    <row r="5036" spans="1:3" x14ac:dyDescent="0.25">
      <c r="A5036" s="117">
        <v>45500</v>
      </c>
      <c r="B5036" s="105">
        <v>19</v>
      </c>
      <c r="C5036" s="232">
        <v>4.9898535771999999</v>
      </c>
    </row>
    <row r="5037" spans="1:3" x14ac:dyDescent="0.25">
      <c r="A5037" s="117">
        <v>45500</v>
      </c>
      <c r="B5037" s="105">
        <v>20</v>
      </c>
      <c r="C5037" s="232">
        <v>4.9903183904999997</v>
      </c>
    </row>
    <row r="5038" spans="1:3" x14ac:dyDescent="0.25">
      <c r="A5038" s="117">
        <v>45500</v>
      </c>
      <c r="B5038" s="105">
        <v>21</v>
      </c>
      <c r="C5038" s="232">
        <v>4.9736711735999997</v>
      </c>
    </row>
    <row r="5039" spans="1:3" x14ac:dyDescent="0.25">
      <c r="A5039" s="117">
        <v>45500</v>
      </c>
      <c r="B5039" s="105">
        <v>22</v>
      </c>
      <c r="C5039" s="232">
        <v>4.9956871955000004</v>
      </c>
    </row>
    <row r="5040" spans="1:3" x14ac:dyDescent="0.25">
      <c r="A5040" s="117">
        <v>45500</v>
      </c>
      <c r="B5040" s="105">
        <v>23</v>
      </c>
      <c r="C5040" s="232">
        <v>4.7886328131000004</v>
      </c>
    </row>
    <row r="5041" spans="1:3" x14ac:dyDescent="0.25">
      <c r="A5041" s="117">
        <v>45500</v>
      </c>
      <c r="B5041" s="105">
        <v>24</v>
      </c>
      <c r="C5041" s="232">
        <v>4.6736363227000002</v>
      </c>
    </row>
    <row r="5042" spans="1:3" x14ac:dyDescent="0.25">
      <c r="A5042" s="117">
        <v>45501</v>
      </c>
      <c r="B5042" s="105">
        <v>1</v>
      </c>
      <c r="C5042" s="232">
        <v>4.6909486395000002</v>
      </c>
    </row>
    <row r="5043" spans="1:3" x14ac:dyDescent="0.25">
      <c r="A5043" s="117">
        <v>45501</v>
      </c>
      <c r="B5043" s="105">
        <v>2</v>
      </c>
      <c r="C5043" s="232">
        <v>4.7116987919</v>
      </c>
    </row>
    <row r="5044" spans="1:3" x14ac:dyDescent="0.25">
      <c r="A5044" s="117">
        <v>45501</v>
      </c>
      <c r="B5044" s="105">
        <v>3</v>
      </c>
      <c r="C5044" s="232">
        <v>4.6717035833000002</v>
      </c>
    </row>
    <row r="5045" spans="1:3" x14ac:dyDescent="0.25">
      <c r="A5045" s="117">
        <v>45501</v>
      </c>
      <c r="B5045" s="105">
        <v>4</v>
      </c>
      <c r="C5045" s="232">
        <v>4.8002782901999996</v>
      </c>
    </row>
    <row r="5046" spans="1:3" x14ac:dyDescent="0.25">
      <c r="A5046" s="117">
        <v>45501</v>
      </c>
      <c r="B5046" s="105">
        <v>5</v>
      </c>
      <c r="C5046" s="232">
        <v>5.0309754036000003</v>
      </c>
    </row>
    <row r="5047" spans="1:3" x14ac:dyDescent="0.25">
      <c r="A5047" s="117">
        <v>45501</v>
      </c>
      <c r="B5047" s="105">
        <v>6</v>
      </c>
      <c r="C5047" s="232">
        <v>5.0764994818</v>
      </c>
    </row>
    <row r="5048" spans="1:3" x14ac:dyDescent="0.25">
      <c r="A5048" s="117">
        <v>45501</v>
      </c>
      <c r="B5048" s="105">
        <v>7</v>
      </c>
      <c r="C5048" s="232">
        <v>5.0809251713999997</v>
      </c>
    </row>
    <row r="5049" spans="1:3" x14ac:dyDescent="0.25">
      <c r="A5049" s="117">
        <v>45501</v>
      </c>
      <c r="B5049" s="105">
        <v>8</v>
      </c>
      <c r="C5049" s="232">
        <v>5.0408698125000004</v>
      </c>
    </row>
    <row r="5050" spans="1:3" x14ac:dyDescent="0.25">
      <c r="A5050" s="117">
        <v>45501</v>
      </c>
      <c r="B5050" s="105">
        <v>9</v>
      </c>
      <c r="C5050" s="232">
        <v>4.9047101142000002</v>
      </c>
    </row>
    <row r="5051" spans="1:3" x14ac:dyDescent="0.25">
      <c r="A5051" s="117">
        <v>45501</v>
      </c>
      <c r="B5051" s="105">
        <v>10</v>
      </c>
      <c r="C5051" s="232">
        <v>4.8935179449000001</v>
      </c>
    </row>
    <row r="5052" spans="1:3" x14ac:dyDescent="0.25">
      <c r="A5052" s="117">
        <v>45501</v>
      </c>
      <c r="B5052" s="105">
        <v>11</v>
      </c>
      <c r="C5052" s="232">
        <v>4.9043183599000004</v>
      </c>
    </row>
    <row r="5053" spans="1:3" x14ac:dyDescent="0.25">
      <c r="A5053" s="117">
        <v>45501</v>
      </c>
      <c r="B5053" s="105">
        <v>12</v>
      </c>
      <c r="C5053" s="232">
        <v>4.9116425480999997</v>
      </c>
    </row>
    <row r="5054" spans="1:3" x14ac:dyDescent="0.25">
      <c r="A5054" s="117">
        <v>45501</v>
      </c>
      <c r="B5054" s="105">
        <v>13</v>
      </c>
      <c r="C5054" s="232">
        <v>4.8897431647999996</v>
      </c>
    </row>
    <row r="5055" spans="1:3" x14ac:dyDescent="0.25">
      <c r="A5055" s="117">
        <v>45501</v>
      </c>
      <c r="B5055" s="105">
        <v>14</v>
      </c>
      <c r="C5055" s="232">
        <v>4.8967742314000002</v>
      </c>
    </row>
    <row r="5056" spans="1:3" x14ac:dyDescent="0.25">
      <c r="A5056" s="117">
        <v>45501</v>
      </c>
      <c r="B5056" s="105">
        <v>15</v>
      </c>
      <c r="C5056" s="232">
        <v>4.8394037175999998</v>
      </c>
    </row>
    <row r="5057" spans="1:3" x14ac:dyDescent="0.25">
      <c r="A5057" s="117">
        <v>45501</v>
      </c>
      <c r="B5057" s="105">
        <v>16</v>
      </c>
      <c r="C5057" s="232">
        <v>4.7507749639999997</v>
      </c>
    </row>
    <row r="5058" spans="1:3" x14ac:dyDescent="0.25">
      <c r="A5058" s="117">
        <v>45501</v>
      </c>
      <c r="B5058" s="105">
        <v>17</v>
      </c>
      <c r="C5058" s="232">
        <v>4.7857162481</v>
      </c>
    </row>
    <row r="5059" spans="1:3" x14ac:dyDescent="0.25">
      <c r="A5059" s="117">
        <v>45501</v>
      </c>
      <c r="B5059" s="105">
        <v>18</v>
      </c>
      <c r="C5059" s="232">
        <v>4.7667237860000009</v>
      </c>
    </row>
    <row r="5060" spans="1:3" x14ac:dyDescent="0.25">
      <c r="A5060" s="117">
        <v>45501</v>
      </c>
      <c r="B5060" s="105">
        <v>19</v>
      </c>
      <c r="C5060" s="232">
        <v>4.7932388311</v>
      </c>
    </row>
    <row r="5061" spans="1:3" x14ac:dyDescent="0.25">
      <c r="A5061" s="117">
        <v>45501</v>
      </c>
      <c r="B5061" s="105">
        <v>20</v>
      </c>
      <c r="C5061" s="232">
        <v>4.7835578620000003</v>
      </c>
    </row>
    <row r="5062" spans="1:3" x14ac:dyDescent="0.25">
      <c r="A5062" s="117">
        <v>45501</v>
      </c>
      <c r="B5062" s="105">
        <v>21</v>
      </c>
      <c r="C5062" s="232">
        <v>4.7706363228999997</v>
      </c>
    </row>
    <row r="5063" spans="1:3" x14ac:dyDescent="0.25">
      <c r="A5063" s="117">
        <v>45501</v>
      </c>
      <c r="B5063" s="105">
        <v>22</v>
      </c>
      <c r="C5063" s="232">
        <v>4.8197131658999997</v>
      </c>
    </row>
    <row r="5064" spans="1:3" x14ac:dyDescent="0.25">
      <c r="A5064" s="117">
        <v>45501</v>
      </c>
      <c r="B5064" s="105">
        <v>23</v>
      </c>
      <c r="C5064" s="232">
        <v>4.8684740912000004</v>
      </c>
    </row>
    <row r="5065" spans="1:3" x14ac:dyDescent="0.25">
      <c r="A5065" s="117">
        <v>45501</v>
      </c>
      <c r="B5065" s="105">
        <v>24</v>
      </c>
      <c r="C5065" s="232">
        <v>4.8748957527999996</v>
      </c>
    </row>
    <row r="5066" spans="1:3" x14ac:dyDescent="0.25">
      <c r="A5066" s="117">
        <v>45502</v>
      </c>
      <c r="B5066" s="105">
        <v>1</v>
      </c>
      <c r="C5066" s="232">
        <v>4.5907942512000002</v>
      </c>
    </row>
    <row r="5067" spans="1:3" x14ac:dyDescent="0.25">
      <c r="A5067" s="117">
        <v>45502</v>
      </c>
      <c r="B5067" s="105">
        <v>2</v>
      </c>
      <c r="C5067" s="232">
        <v>4.5693738105000001</v>
      </c>
    </row>
    <row r="5068" spans="1:3" x14ac:dyDescent="0.25">
      <c r="A5068" s="117">
        <v>45502</v>
      </c>
      <c r="B5068" s="105">
        <v>3</v>
      </c>
      <c r="C5068" s="232">
        <v>4.5928378607999996</v>
      </c>
    </row>
    <row r="5069" spans="1:3" x14ac:dyDescent="0.25">
      <c r="A5069" s="117">
        <v>45502</v>
      </c>
      <c r="B5069" s="105">
        <v>4</v>
      </c>
      <c r="C5069" s="232">
        <v>4.5437596439999997</v>
      </c>
    </row>
    <row r="5070" spans="1:3" x14ac:dyDescent="0.25">
      <c r="A5070" s="117">
        <v>45502</v>
      </c>
      <c r="B5070" s="105">
        <v>5</v>
      </c>
      <c r="C5070" s="232">
        <v>4.6205861823000003</v>
      </c>
    </row>
    <row r="5071" spans="1:3" x14ac:dyDescent="0.25">
      <c r="A5071" s="117">
        <v>45502</v>
      </c>
      <c r="B5071" s="105">
        <v>6</v>
      </c>
      <c r="C5071" s="232">
        <v>4.6899356083999999</v>
      </c>
    </row>
    <row r="5072" spans="1:3" x14ac:dyDescent="0.25">
      <c r="A5072" s="117">
        <v>45502</v>
      </c>
      <c r="B5072" s="105">
        <v>7</v>
      </c>
      <c r="C5072" s="232">
        <v>5.1588307806999998</v>
      </c>
    </row>
    <row r="5073" spans="1:3" x14ac:dyDescent="0.25">
      <c r="A5073" s="117">
        <v>45502</v>
      </c>
      <c r="B5073" s="105">
        <v>8</v>
      </c>
      <c r="C5073" s="232">
        <v>5.4593107916000001</v>
      </c>
    </row>
    <row r="5074" spans="1:3" x14ac:dyDescent="0.25">
      <c r="A5074" s="117">
        <v>45502</v>
      </c>
      <c r="B5074" s="105">
        <v>9</v>
      </c>
      <c r="C5074" s="232">
        <v>5.4822652593000001</v>
      </c>
    </row>
    <row r="5075" spans="1:3" x14ac:dyDescent="0.25">
      <c r="A5075" s="117">
        <v>45502</v>
      </c>
      <c r="B5075" s="105">
        <v>10</v>
      </c>
      <c r="C5075" s="232">
        <v>5.7558531499000001</v>
      </c>
    </row>
    <row r="5076" spans="1:3" x14ac:dyDescent="0.25">
      <c r="A5076" s="117">
        <v>45502</v>
      </c>
      <c r="B5076" s="105">
        <v>11</v>
      </c>
      <c r="C5076" s="232">
        <v>5.7706152654</v>
      </c>
    </row>
    <row r="5077" spans="1:3" x14ac:dyDescent="0.25">
      <c r="A5077" s="117">
        <v>45502</v>
      </c>
      <c r="B5077" s="105">
        <v>12</v>
      </c>
      <c r="C5077" s="232">
        <v>5.7594270025999998</v>
      </c>
    </row>
    <row r="5078" spans="1:3" x14ac:dyDescent="0.25">
      <c r="A5078" s="117">
        <v>45502</v>
      </c>
      <c r="B5078" s="105">
        <v>13</v>
      </c>
      <c r="C5078" s="232">
        <v>5.9243306890999996</v>
      </c>
    </row>
    <row r="5079" spans="1:3" x14ac:dyDescent="0.25">
      <c r="A5079" s="117">
        <v>45502</v>
      </c>
      <c r="B5079" s="105">
        <v>14</v>
      </c>
      <c r="C5079" s="232">
        <v>5.9627781989999997</v>
      </c>
    </row>
    <row r="5080" spans="1:3" x14ac:dyDescent="0.25">
      <c r="A5080" s="117">
        <v>45502</v>
      </c>
      <c r="B5080" s="105">
        <v>15</v>
      </c>
      <c r="C5080" s="232">
        <v>5.8334019170999998</v>
      </c>
    </row>
    <row r="5081" spans="1:3" x14ac:dyDescent="0.25">
      <c r="A5081" s="117">
        <v>45502</v>
      </c>
      <c r="B5081" s="105">
        <v>16</v>
      </c>
      <c r="C5081" s="232">
        <v>5.6441606756000002</v>
      </c>
    </row>
    <row r="5082" spans="1:3" x14ac:dyDescent="0.25">
      <c r="A5082" s="117">
        <v>45502</v>
      </c>
      <c r="B5082" s="105">
        <v>17</v>
      </c>
      <c r="C5082" s="232">
        <v>5.2820207830000001</v>
      </c>
    </row>
    <row r="5083" spans="1:3" x14ac:dyDescent="0.25">
      <c r="A5083" s="117">
        <v>45502</v>
      </c>
      <c r="B5083" s="105">
        <v>18</v>
      </c>
      <c r="C5083" s="232">
        <v>5.052925354800001</v>
      </c>
    </row>
    <row r="5084" spans="1:3" x14ac:dyDescent="0.25">
      <c r="A5084" s="117">
        <v>45502</v>
      </c>
      <c r="B5084" s="105">
        <v>19</v>
      </c>
      <c r="C5084" s="232">
        <v>4.9229158637000001</v>
      </c>
    </row>
    <row r="5085" spans="1:3" x14ac:dyDescent="0.25">
      <c r="A5085" s="117">
        <v>45502</v>
      </c>
      <c r="B5085" s="105">
        <v>20</v>
      </c>
      <c r="C5085" s="232">
        <v>4.5120028995999997</v>
      </c>
    </row>
    <row r="5086" spans="1:3" x14ac:dyDescent="0.25">
      <c r="A5086" s="117">
        <v>45502</v>
      </c>
      <c r="B5086" s="105">
        <v>21</v>
      </c>
      <c r="C5086" s="232">
        <v>4.4740105292000001</v>
      </c>
    </row>
    <row r="5087" spans="1:3" x14ac:dyDescent="0.25">
      <c r="A5087" s="117">
        <v>45502</v>
      </c>
      <c r="B5087" s="105">
        <v>22</v>
      </c>
      <c r="C5087" s="232">
        <v>4.5767999578999996</v>
      </c>
    </row>
    <row r="5088" spans="1:3" x14ac:dyDescent="0.25">
      <c r="A5088" s="117">
        <v>45502</v>
      </c>
      <c r="B5088" s="105">
        <v>23</v>
      </c>
      <c r="C5088" s="232">
        <v>4.5875601202</v>
      </c>
    </row>
    <row r="5089" spans="1:3" x14ac:dyDescent="0.25">
      <c r="A5089" s="117">
        <v>45502</v>
      </c>
      <c r="B5089" s="105">
        <v>24</v>
      </c>
      <c r="C5089" s="232">
        <v>4.5169294747000004</v>
      </c>
    </row>
    <row r="5090" spans="1:3" x14ac:dyDescent="0.25">
      <c r="A5090" s="117">
        <v>45503</v>
      </c>
      <c r="B5090" s="105">
        <v>1</v>
      </c>
      <c r="C5090" s="232">
        <v>4.5076719976000001</v>
      </c>
    </row>
    <row r="5091" spans="1:3" x14ac:dyDescent="0.25">
      <c r="A5091" s="117">
        <v>45503</v>
      </c>
      <c r="B5091" s="105">
        <v>2</v>
      </c>
      <c r="C5091" s="232">
        <v>4.6086708987999998</v>
      </c>
    </row>
    <row r="5092" spans="1:3" x14ac:dyDescent="0.25">
      <c r="A5092" s="117">
        <v>45503</v>
      </c>
      <c r="B5092" s="105">
        <v>3</v>
      </c>
      <c r="C5092" s="232">
        <v>4.5753171088000002</v>
      </c>
    </row>
    <row r="5093" spans="1:3" x14ac:dyDescent="0.25">
      <c r="A5093" s="117">
        <v>45503</v>
      </c>
      <c r="B5093" s="105">
        <v>4</v>
      </c>
      <c r="C5093" s="232">
        <v>4.4596602177999998</v>
      </c>
    </row>
    <row r="5094" spans="1:3" x14ac:dyDescent="0.25">
      <c r="A5094" s="117">
        <v>45503</v>
      </c>
      <c r="B5094" s="105">
        <v>5</v>
      </c>
      <c r="C5094" s="232">
        <v>4.6190658272</v>
      </c>
    </row>
    <row r="5095" spans="1:3" x14ac:dyDescent="0.25">
      <c r="A5095" s="117">
        <v>45503</v>
      </c>
      <c r="B5095" s="105">
        <v>6</v>
      </c>
      <c r="C5095" s="232">
        <v>4.8424626165999998</v>
      </c>
    </row>
    <row r="5096" spans="1:3" x14ac:dyDescent="0.25">
      <c r="A5096" s="117">
        <v>45503</v>
      </c>
      <c r="B5096" s="105">
        <v>7</v>
      </c>
      <c r="C5096" s="232">
        <v>5.0874230047999998</v>
      </c>
    </row>
    <row r="5097" spans="1:3" x14ac:dyDescent="0.25">
      <c r="A5097" s="117">
        <v>45503</v>
      </c>
      <c r="B5097" s="105">
        <v>8</v>
      </c>
      <c r="C5097" s="232">
        <v>5.5406362615000004</v>
      </c>
    </row>
    <row r="5098" spans="1:3" x14ac:dyDescent="0.25">
      <c r="A5098" s="117">
        <v>45503</v>
      </c>
      <c r="B5098" s="105">
        <v>9</v>
      </c>
      <c r="C5098" s="232">
        <v>5.6428478397999999</v>
      </c>
    </row>
    <row r="5099" spans="1:3" x14ac:dyDescent="0.25">
      <c r="A5099" s="117">
        <v>45503</v>
      </c>
      <c r="B5099" s="105">
        <v>10</v>
      </c>
      <c r="C5099" s="232">
        <v>5.7857474676000002</v>
      </c>
    </row>
    <row r="5100" spans="1:3" x14ac:dyDescent="0.25">
      <c r="A5100" s="117">
        <v>45503</v>
      </c>
      <c r="B5100" s="105">
        <v>11</v>
      </c>
      <c r="C5100" s="232">
        <v>5.8536856086000002</v>
      </c>
    </row>
    <row r="5101" spans="1:3" x14ac:dyDescent="0.25">
      <c r="A5101" s="117">
        <v>45503</v>
      </c>
      <c r="B5101" s="105">
        <v>12</v>
      </c>
      <c r="C5101" s="232">
        <v>5.8849737249</v>
      </c>
    </row>
    <row r="5102" spans="1:3" x14ac:dyDescent="0.25">
      <c r="A5102" s="117">
        <v>45503</v>
      </c>
      <c r="B5102" s="105">
        <v>13</v>
      </c>
      <c r="C5102" s="232">
        <v>5.8103362128000002</v>
      </c>
    </row>
    <row r="5103" spans="1:3" x14ac:dyDescent="0.25">
      <c r="A5103" s="117">
        <v>45503</v>
      </c>
      <c r="B5103" s="105">
        <v>14</v>
      </c>
      <c r="C5103" s="232">
        <v>5.5248121953</v>
      </c>
    </row>
    <row r="5104" spans="1:3" x14ac:dyDescent="0.25">
      <c r="A5104" s="117">
        <v>45503</v>
      </c>
      <c r="B5104" s="105">
        <v>15</v>
      </c>
      <c r="C5104" s="232">
        <v>5.3632154241999999</v>
      </c>
    </row>
    <row r="5105" spans="1:3" x14ac:dyDescent="0.25">
      <c r="A5105" s="117">
        <v>45503</v>
      </c>
      <c r="B5105" s="105">
        <v>16</v>
      </c>
      <c r="C5105" s="232">
        <v>5.2840584724999999</v>
      </c>
    </row>
    <row r="5106" spans="1:3" x14ac:dyDescent="0.25">
      <c r="A5106" s="117">
        <v>45503</v>
      </c>
      <c r="B5106" s="105">
        <v>17</v>
      </c>
      <c r="C5106" s="232">
        <v>5.3218898627</v>
      </c>
    </row>
    <row r="5107" spans="1:3" x14ac:dyDescent="0.25">
      <c r="A5107" s="117">
        <v>45503</v>
      </c>
      <c r="B5107" s="105">
        <v>18</v>
      </c>
      <c r="C5107" s="232">
        <v>5.5459376838000001</v>
      </c>
    </row>
    <row r="5108" spans="1:3" x14ac:dyDescent="0.25">
      <c r="A5108" s="117">
        <v>45503</v>
      </c>
      <c r="B5108" s="105">
        <v>19</v>
      </c>
      <c r="C5108" s="232">
        <v>5.4810733649000003</v>
      </c>
    </row>
    <row r="5109" spans="1:3" x14ac:dyDescent="0.25">
      <c r="A5109" s="117">
        <v>45503</v>
      </c>
      <c r="B5109" s="105">
        <v>20</v>
      </c>
      <c r="C5109" s="232">
        <v>5.2968894049999999</v>
      </c>
    </row>
    <row r="5110" spans="1:3" x14ac:dyDescent="0.25">
      <c r="A5110" s="117">
        <v>45503</v>
      </c>
      <c r="B5110" s="105">
        <v>21</v>
      </c>
      <c r="C5110" s="232">
        <v>5.3100320134999999</v>
      </c>
    </row>
    <row r="5111" spans="1:3" x14ac:dyDescent="0.25">
      <c r="A5111" s="117">
        <v>45503</v>
      </c>
      <c r="B5111" s="105">
        <v>22</v>
      </c>
      <c r="C5111" s="232">
        <v>5.4020181585999998</v>
      </c>
    </row>
    <row r="5112" spans="1:3" x14ac:dyDescent="0.25">
      <c r="A5112" s="117">
        <v>45503</v>
      </c>
      <c r="B5112" s="105">
        <v>23</v>
      </c>
      <c r="C5112" s="232">
        <v>5.2196907660000003</v>
      </c>
    </row>
    <row r="5113" spans="1:3" x14ac:dyDescent="0.25">
      <c r="A5113" s="117">
        <v>45503</v>
      </c>
      <c r="B5113" s="105">
        <v>24</v>
      </c>
      <c r="C5113" s="232">
        <v>5.0657182928999998</v>
      </c>
    </row>
    <row r="5114" spans="1:3" x14ac:dyDescent="0.25">
      <c r="A5114" s="117">
        <v>45504</v>
      </c>
      <c r="B5114" s="105">
        <v>1</v>
      </c>
      <c r="C5114" s="232">
        <v>5.1048511661999996</v>
      </c>
    </row>
    <row r="5115" spans="1:3" x14ac:dyDescent="0.25">
      <c r="A5115" s="117">
        <v>45504</v>
      </c>
      <c r="B5115" s="105">
        <v>2</v>
      </c>
      <c r="C5115" s="232">
        <v>5.3688973088000003</v>
      </c>
    </row>
    <row r="5116" spans="1:3" x14ac:dyDescent="0.25">
      <c r="A5116" s="117">
        <v>45504</v>
      </c>
      <c r="B5116" s="105">
        <v>3</v>
      </c>
      <c r="C5116" s="232">
        <v>5.2829922491000003</v>
      </c>
    </row>
    <row r="5117" spans="1:3" x14ac:dyDescent="0.25">
      <c r="A5117" s="117">
        <v>45504</v>
      </c>
      <c r="B5117" s="105">
        <v>4</v>
      </c>
      <c r="C5117" s="232">
        <v>5.1722883613999997</v>
      </c>
    </row>
    <row r="5118" spans="1:3" x14ac:dyDescent="0.25">
      <c r="A5118" s="117">
        <v>45504</v>
      </c>
      <c r="B5118" s="105">
        <v>5</v>
      </c>
      <c r="C5118" s="232">
        <v>5.0966549690000003</v>
      </c>
    </row>
    <row r="5119" spans="1:3" x14ac:dyDescent="0.25">
      <c r="A5119" s="117">
        <v>45504</v>
      </c>
      <c r="B5119" s="105">
        <v>6</v>
      </c>
      <c r="C5119" s="232">
        <v>5.1787838445999999</v>
      </c>
    </row>
    <row r="5120" spans="1:3" x14ac:dyDescent="0.25">
      <c r="A5120" s="117">
        <v>45504</v>
      </c>
      <c r="B5120" s="105">
        <v>7</v>
      </c>
      <c r="C5120" s="232">
        <v>5.6518223882000003</v>
      </c>
    </row>
    <row r="5121" spans="1:3" x14ac:dyDescent="0.25">
      <c r="A5121" s="117">
        <v>45504</v>
      </c>
      <c r="B5121" s="105">
        <v>8</v>
      </c>
      <c r="C5121" s="232">
        <v>5.5096010746999999</v>
      </c>
    </row>
    <row r="5122" spans="1:3" x14ac:dyDescent="0.25">
      <c r="A5122" s="117">
        <v>45504</v>
      </c>
      <c r="B5122" s="105">
        <v>9</v>
      </c>
      <c r="C5122" s="232">
        <v>5.7277487189</v>
      </c>
    </row>
    <row r="5123" spans="1:3" x14ac:dyDescent="0.25">
      <c r="A5123" s="117">
        <v>45504</v>
      </c>
      <c r="B5123" s="105">
        <v>10</v>
      </c>
      <c r="C5123" s="232">
        <v>6.2447861333999999</v>
      </c>
    </row>
    <row r="5124" spans="1:3" x14ac:dyDescent="0.25">
      <c r="A5124" s="117">
        <v>45504</v>
      </c>
      <c r="B5124" s="105">
        <v>11</v>
      </c>
      <c r="C5124" s="232">
        <v>6.1842535714000002</v>
      </c>
    </row>
    <row r="5125" spans="1:3" x14ac:dyDescent="0.25">
      <c r="A5125" s="117">
        <v>45504</v>
      </c>
      <c r="B5125" s="105">
        <v>12</v>
      </c>
      <c r="C5125" s="232">
        <v>6.2655675054</v>
      </c>
    </row>
    <row r="5126" spans="1:3" x14ac:dyDescent="0.25">
      <c r="A5126" s="117">
        <v>45504</v>
      </c>
      <c r="B5126" s="105">
        <v>13</v>
      </c>
      <c r="C5126" s="232">
        <v>6.0995495000000002</v>
      </c>
    </row>
    <row r="5127" spans="1:3" x14ac:dyDescent="0.25">
      <c r="A5127" s="117">
        <v>45504</v>
      </c>
      <c r="B5127" s="105">
        <v>14</v>
      </c>
      <c r="C5127" s="232">
        <v>6.013290467</v>
      </c>
    </row>
    <row r="5128" spans="1:3" x14ac:dyDescent="0.25">
      <c r="A5128" s="117">
        <v>45504</v>
      </c>
      <c r="B5128" s="105">
        <v>15</v>
      </c>
      <c r="C5128" s="232">
        <v>6.0466060186000004</v>
      </c>
    </row>
    <row r="5129" spans="1:3" x14ac:dyDescent="0.25">
      <c r="A5129" s="117">
        <v>45504</v>
      </c>
      <c r="B5129" s="105">
        <v>16</v>
      </c>
      <c r="C5129" s="232">
        <v>6.1023837592000003</v>
      </c>
    </row>
    <row r="5130" spans="1:3" x14ac:dyDescent="0.25">
      <c r="A5130" s="117">
        <v>45504</v>
      </c>
      <c r="B5130" s="105">
        <v>17</v>
      </c>
      <c r="C5130" s="232">
        <v>6.0761143499000001</v>
      </c>
    </row>
    <row r="5131" spans="1:3" x14ac:dyDescent="0.25">
      <c r="A5131" s="117">
        <v>45504</v>
      </c>
      <c r="B5131" s="105">
        <v>18</v>
      </c>
      <c r="C5131" s="232">
        <v>5.6410459599999996</v>
      </c>
    </row>
    <row r="5132" spans="1:3" x14ac:dyDescent="0.25">
      <c r="A5132" s="117">
        <v>45504</v>
      </c>
      <c r="B5132" s="105">
        <v>19</v>
      </c>
      <c r="C5132" s="232">
        <v>5.3827738347</v>
      </c>
    </row>
    <row r="5133" spans="1:3" x14ac:dyDescent="0.25">
      <c r="A5133" s="117">
        <v>45504</v>
      </c>
      <c r="B5133" s="105">
        <v>20</v>
      </c>
      <c r="C5133" s="232">
        <v>5.1931119085999997</v>
      </c>
    </row>
    <row r="5134" spans="1:3" x14ac:dyDescent="0.25">
      <c r="A5134" s="117">
        <v>45504</v>
      </c>
      <c r="B5134" s="105">
        <v>21</v>
      </c>
      <c r="C5134" s="232">
        <v>5.1537435003000001</v>
      </c>
    </row>
    <row r="5135" spans="1:3" x14ac:dyDescent="0.25">
      <c r="A5135" s="117">
        <v>45504</v>
      </c>
      <c r="B5135" s="105">
        <v>22</v>
      </c>
      <c r="C5135" s="232">
        <v>5.2818963321999997</v>
      </c>
    </row>
    <row r="5136" spans="1:3" x14ac:dyDescent="0.25">
      <c r="A5136" s="117">
        <v>45504</v>
      </c>
      <c r="B5136" s="105">
        <v>23</v>
      </c>
      <c r="C5136" s="232">
        <v>5.2679500128000001</v>
      </c>
    </row>
    <row r="5137" spans="1:3" x14ac:dyDescent="0.25">
      <c r="A5137" s="117">
        <v>45504</v>
      </c>
      <c r="B5137" s="105">
        <v>24</v>
      </c>
      <c r="C5137" s="232">
        <v>5.1818801886000001</v>
      </c>
    </row>
    <row r="5138" spans="1:3" x14ac:dyDescent="0.25">
      <c r="A5138" s="117">
        <v>45505</v>
      </c>
      <c r="B5138" s="105">
        <v>1</v>
      </c>
      <c r="C5138" s="232">
        <v>5.1466914983000001</v>
      </c>
    </row>
    <row r="5139" spans="1:3" x14ac:dyDescent="0.25">
      <c r="A5139" s="117">
        <v>45505</v>
      </c>
      <c r="B5139" s="105">
        <v>2</v>
      </c>
      <c r="C5139" s="232">
        <v>5.2603269963999999</v>
      </c>
    </row>
    <row r="5140" spans="1:3" x14ac:dyDescent="0.25">
      <c r="A5140" s="117">
        <v>45505</v>
      </c>
      <c r="B5140" s="105">
        <v>3</v>
      </c>
      <c r="C5140" s="232">
        <v>5.3205908820000003</v>
      </c>
    </row>
    <row r="5141" spans="1:3" x14ac:dyDescent="0.25">
      <c r="A5141" s="117">
        <v>45505</v>
      </c>
      <c r="B5141" s="105">
        <v>4</v>
      </c>
      <c r="C5141" s="232">
        <v>5.0616214603999996</v>
      </c>
    </row>
    <row r="5142" spans="1:3" x14ac:dyDescent="0.25">
      <c r="A5142" s="117">
        <v>45505</v>
      </c>
      <c r="B5142" s="105">
        <v>5</v>
      </c>
      <c r="C5142" s="232">
        <v>5.0118506170000003</v>
      </c>
    </row>
    <row r="5143" spans="1:3" x14ac:dyDescent="0.25">
      <c r="A5143" s="117">
        <v>45505</v>
      </c>
      <c r="B5143" s="105">
        <v>6</v>
      </c>
      <c r="C5143" s="232">
        <v>5.0586439212999998</v>
      </c>
    </row>
    <row r="5144" spans="1:3" x14ac:dyDescent="0.25">
      <c r="A5144" s="117">
        <v>45505</v>
      </c>
      <c r="B5144" s="105">
        <v>7</v>
      </c>
      <c r="C5144" s="232">
        <v>5.5748376166</v>
      </c>
    </row>
    <row r="5145" spans="1:3" x14ac:dyDescent="0.25">
      <c r="A5145" s="117">
        <v>45505</v>
      </c>
      <c r="B5145" s="105">
        <v>8</v>
      </c>
      <c r="C5145" s="232">
        <v>5.6767781377000004</v>
      </c>
    </row>
    <row r="5146" spans="1:3" x14ac:dyDescent="0.25">
      <c r="A5146" s="117">
        <v>45505</v>
      </c>
      <c r="B5146" s="105">
        <v>9</v>
      </c>
      <c r="C5146" s="232">
        <v>5.8634093938999996</v>
      </c>
    </row>
    <row r="5147" spans="1:3" x14ac:dyDescent="0.25">
      <c r="A5147" s="117">
        <v>45505</v>
      </c>
      <c r="B5147" s="105">
        <v>10</v>
      </c>
      <c r="C5147" s="232">
        <v>5.9091611944000002</v>
      </c>
    </row>
    <row r="5148" spans="1:3" x14ac:dyDescent="0.25">
      <c r="A5148" s="117">
        <v>45505</v>
      </c>
      <c r="B5148" s="105">
        <v>11</v>
      </c>
      <c r="C5148" s="232">
        <v>5.9844202887</v>
      </c>
    </row>
    <row r="5149" spans="1:3" x14ac:dyDescent="0.25">
      <c r="A5149" s="117">
        <v>45505</v>
      </c>
      <c r="B5149" s="105">
        <v>12</v>
      </c>
      <c r="C5149" s="232">
        <v>6.1057099919000004</v>
      </c>
    </row>
    <row r="5150" spans="1:3" x14ac:dyDescent="0.25">
      <c r="A5150" s="117">
        <v>45505</v>
      </c>
      <c r="B5150" s="105">
        <v>13</v>
      </c>
      <c r="C5150" s="232">
        <v>6.0528836064</v>
      </c>
    </row>
    <row r="5151" spans="1:3" x14ac:dyDescent="0.25">
      <c r="A5151" s="117">
        <v>45505</v>
      </c>
      <c r="B5151" s="105">
        <v>14</v>
      </c>
      <c r="C5151" s="232">
        <v>6.0662616582000002</v>
      </c>
    </row>
    <row r="5152" spans="1:3" x14ac:dyDescent="0.25">
      <c r="A5152" s="117">
        <v>45505</v>
      </c>
      <c r="B5152" s="105">
        <v>15</v>
      </c>
      <c r="C5152" s="232">
        <v>5.9992718511999996</v>
      </c>
    </row>
    <row r="5153" spans="1:3" x14ac:dyDescent="0.25">
      <c r="A5153" s="117">
        <v>45505</v>
      </c>
      <c r="B5153" s="105">
        <v>16</v>
      </c>
      <c r="C5153" s="232">
        <v>5.9721768499000003</v>
      </c>
    </row>
    <row r="5154" spans="1:3" x14ac:dyDescent="0.25">
      <c r="A5154" s="117">
        <v>45505</v>
      </c>
      <c r="B5154" s="105">
        <v>17</v>
      </c>
      <c r="C5154" s="232">
        <v>6.1150095222000003</v>
      </c>
    </row>
    <row r="5155" spans="1:3" x14ac:dyDescent="0.25">
      <c r="A5155" s="117">
        <v>45505</v>
      </c>
      <c r="B5155" s="105">
        <v>18</v>
      </c>
      <c r="C5155" s="232">
        <v>5.6111214603999997</v>
      </c>
    </row>
    <row r="5156" spans="1:3" x14ac:dyDescent="0.25">
      <c r="A5156" s="117">
        <v>45505</v>
      </c>
      <c r="B5156" s="105">
        <v>19</v>
      </c>
      <c r="C5156" s="232">
        <v>5.3614775701999999</v>
      </c>
    </row>
    <row r="5157" spans="1:3" x14ac:dyDescent="0.25">
      <c r="A5157" s="117">
        <v>45505</v>
      </c>
      <c r="B5157" s="105">
        <v>20</v>
      </c>
      <c r="C5157" s="232">
        <v>5.1962421270999997</v>
      </c>
    </row>
    <row r="5158" spans="1:3" x14ac:dyDescent="0.25">
      <c r="A5158" s="117">
        <v>45505</v>
      </c>
      <c r="B5158" s="105">
        <v>21</v>
      </c>
      <c r="C5158" s="232">
        <v>5.1969899297</v>
      </c>
    </row>
    <row r="5159" spans="1:3" x14ac:dyDescent="0.25">
      <c r="A5159" s="117">
        <v>45505</v>
      </c>
      <c r="B5159" s="105">
        <v>22</v>
      </c>
      <c r="C5159" s="232">
        <v>5.3242001959999996</v>
      </c>
    </row>
    <row r="5160" spans="1:3" x14ac:dyDescent="0.25">
      <c r="A5160" s="117">
        <v>45505</v>
      </c>
      <c r="B5160" s="105">
        <v>23</v>
      </c>
      <c r="C5160" s="232">
        <v>5.2422603460000001</v>
      </c>
    </row>
    <row r="5161" spans="1:3" x14ac:dyDescent="0.25">
      <c r="A5161" s="117">
        <v>45505</v>
      </c>
      <c r="B5161" s="105">
        <v>24</v>
      </c>
      <c r="C5161" s="232">
        <v>5.1797941291000003</v>
      </c>
    </row>
    <row r="5162" spans="1:3" x14ac:dyDescent="0.25">
      <c r="A5162" s="117">
        <v>45506</v>
      </c>
      <c r="B5162" s="105">
        <v>1</v>
      </c>
      <c r="C5162" s="232">
        <v>5.2219630131999999</v>
      </c>
    </row>
    <row r="5163" spans="1:3" x14ac:dyDescent="0.25">
      <c r="A5163" s="117">
        <v>45506</v>
      </c>
      <c r="B5163" s="105">
        <v>2</v>
      </c>
      <c r="C5163" s="232">
        <v>5.3302296760000001</v>
      </c>
    </row>
    <row r="5164" spans="1:3" x14ac:dyDescent="0.25">
      <c r="A5164" s="117">
        <v>45506</v>
      </c>
      <c r="B5164" s="105">
        <v>3</v>
      </c>
      <c r="C5164" s="232">
        <v>5.2445077520999996</v>
      </c>
    </row>
    <row r="5165" spans="1:3" x14ac:dyDescent="0.25">
      <c r="A5165" s="117">
        <v>45506</v>
      </c>
      <c r="B5165" s="105">
        <v>4</v>
      </c>
      <c r="C5165" s="232">
        <v>5.1489768682000001</v>
      </c>
    </row>
    <row r="5166" spans="1:3" x14ac:dyDescent="0.25">
      <c r="A5166" s="117">
        <v>45506</v>
      </c>
      <c r="B5166" s="105">
        <v>5</v>
      </c>
      <c r="C5166" s="232">
        <v>5.0726282049</v>
      </c>
    </row>
    <row r="5167" spans="1:3" x14ac:dyDescent="0.25">
      <c r="A5167" s="117">
        <v>45506</v>
      </c>
      <c r="B5167" s="105">
        <v>6</v>
      </c>
      <c r="C5167" s="232">
        <v>5.1292705085000003</v>
      </c>
    </row>
    <row r="5168" spans="1:3" x14ac:dyDescent="0.25">
      <c r="A5168" s="117">
        <v>45506</v>
      </c>
      <c r="B5168" s="105">
        <v>7</v>
      </c>
      <c r="C5168" s="232">
        <v>5.6481547246000003</v>
      </c>
    </row>
    <row r="5169" spans="1:3" x14ac:dyDescent="0.25">
      <c r="A5169" s="117">
        <v>45506</v>
      </c>
      <c r="B5169" s="105">
        <v>8</v>
      </c>
      <c r="C5169" s="232">
        <v>5.9093707280999999</v>
      </c>
    </row>
    <row r="5170" spans="1:3" x14ac:dyDescent="0.25">
      <c r="A5170" s="117">
        <v>45506</v>
      </c>
      <c r="B5170" s="105">
        <v>9</v>
      </c>
      <c r="C5170" s="232">
        <v>5.9558412787000004</v>
      </c>
    </row>
    <row r="5171" spans="1:3" x14ac:dyDescent="0.25">
      <c r="A5171" s="117">
        <v>45506</v>
      </c>
      <c r="B5171" s="105">
        <v>10</v>
      </c>
      <c r="C5171" s="232">
        <v>6.1765724797999999</v>
      </c>
    </row>
    <row r="5172" spans="1:3" x14ac:dyDescent="0.25">
      <c r="A5172" s="117">
        <v>45506</v>
      </c>
      <c r="B5172" s="105">
        <v>11</v>
      </c>
      <c r="C5172" s="232">
        <v>6.2573464972000004</v>
      </c>
    </row>
    <row r="5173" spans="1:3" x14ac:dyDescent="0.25">
      <c r="A5173" s="117">
        <v>45506</v>
      </c>
      <c r="B5173" s="105">
        <v>12</v>
      </c>
      <c r="C5173" s="232">
        <v>6.2452571418999998</v>
      </c>
    </row>
    <row r="5174" spans="1:3" x14ac:dyDescent="0.25">
      <c r="A5174" s="117">
        <v>45506</v>
      </c>
      <c r="B5174" s="105">
        <v>13</v>
      </c>
      <c r="C5174" s="232">
        <v>6.2804227299999997</v>
      </c>
    </row>
    <row r="5175" spans="1:3" x14ac:dyDescent="0.25">
      <c r="A5175" s="117">
        <v>45506</v>
      </c>
      <c r="B5175" s="105">
        <v>14</v>
      </c>
      <c r="C5175" s="232">
        <v>6.0129924016</v>
      </c>
    </row>
    <row r="5176" spans="1:3" x14ac:dyDescent="0.25">
      <c r="A5176" s="117">
        <v>45506</v>
      </c>
      <c r="B5176" s="105">
        <v>15</v>
      </c>
      <c r="C5176" s="232">
        <v>5.8751384282999997</v>
      </c>
    </row>
    <row r="5177" spans="1:3" x14ac:dyDescent="0.25">
      <c r="A5177" s="117">
        <v>45506</v>
      </c>
      <c r="B5177" s="105">
        <v>16</v>
      </c>
      <c r="C5177" s="232">
        <v>5.7872634587</v>
      </c>
    </row>
    <row r="5178" spans="1:3" x14ac:dyDescent="0.25">
      <c r="A5178" s="117">
        <v>45506</v>
      </c>
      <c r="B5178" s="105">
        <v>17</v>
      </c>
      <c r="C5178" s="232">
        <v>5.6145215459999998</v>
      </c>
    </row>
    <row r="5179" spans="1:3" x14ac:dyDescent="0.25">
      <c r="A5179" s="117">
        <v>45506</v>
      </c>
      <c r="B5179" s="105">
        <v>18</v>
      </c>
      <c r="C5179" s="232">
        <v>5.4365718389</v>
      </c>
    </row>
    <row r="5180" spans="1:3" x14ac:dyDescent="0.25">
      <c r="A5180" s="117">
        <v>45506</v>
      </c>
      <c r="B5180" s="105">
        <v>19</v>
      </c>
      <c r="C5180" s="232">
        <v>5.1536386114999999</v>
      </c>
    </row>
    <row r="5181" spans="1:3" x14ac:dyDescent="0.25">
      <c r="A5181" s="117">
        <v>45506</v>
      </c>
      <c r="B5181" s="105">
        <v>20</v>
      </c>
      <c r="C5181" s="232">
        <v>4.8503854986999997</v>
      </c>
    </row>
    <row r="5182" spans="1:3" x14ac:dyDescent="0.25">
      <c r="A5182" s="117">
        <v>45506</v>
      </c>
      <c r="B5182" s="105">
        <v>21</v>
      </c>
      <c r="C5182" s="232">
        <v>4.8564002387</v>
      </c>
    </row>
    <row r="5183" spans="1:3" x14ac:dyDescent="0.25">
      <c r="A5183" s="117">
        <v>45506</v>
      </c>
      <c r="B5183" s="105">
        <v>22</v>
      </c>
      <c r="C5183" s="232">
        <v>4.9855741276999996</v>
      </c>
    </row>
    <row r="5184" spans="1:3" x14ac:dyDescent="0.25">
      <c r="A5184" s="117">
        <v>45506</v>
      </c>
      <c r="B5184" s="105">
        <v>23</v>
      </c>
      <c r="C5184" s="232">
        <v>5.0098273014999997</v>
      </c>
    </row>
    <row r="5185" spans="1:3" x14ac:dyDescent="0.25">
      <c r="A5185" s="117">
        <v>45506</v>
      </c>
      <c r="B5185" s="105">
        <v>24</v>
      </c>
      <c r="C5185" s="232">
        <v>4.9056553960000002</v>
      </c>
    </row>
    <row r="5186" spans="1:3" x14ac:dyDescent="0.25">
      <c r="A5186" s="117">
        <v>45507</v>
      </c>
      <c r="B5186" s="105">
        <v>1</v>
      </c>
      <c r="C5186" s="232">
        <v>4.8452857977999999</v>
      </c>
    </row>
    <row r="5187" spans="1:3" x14ac:dyDescent="0.25">
      <c r="A5187" s="117">
        <v>45507</v>
      </c>
      <c r="B5187" s="105">
        <v>2</v>
      </c>
      <c r="C5187" s="232">
        <v>4.9518871161</v>
      </c>
    </row>
    <row r="5188" spans="1:3" x14ac:dyDescent="0.25">
      <c r="A5188" s="117">
        <v>45507</v>
      </c>
      <c r="B5188" s="105">
        <v>3</v>
      </c>
      <c r="C5188" s="232">
        <v>4.8124310308</v>
      </c>
    </row>
    <row r="5189" spans="1:3" x14ac:dyDescent="0.25">
      <c r="A5189" s="117">
        <v>45507</v>
      </c>
      <c r="B5189" s="105">
        <v>4</v>
      </c>
      <c r="C5189" s="232">
        <v>4.7310497138000001</v>
      </c>
    </row>
    <row r="5190" spans="1:3" x14ac:dyDescent="0.25">
      <c r="A5190" s="117">
        <v>45507</v>
      </c>
      <c r="B5190" s="105">
        <v>5</v>
      </c>
      <c r="C5190" s="232">
        <v>4.6833135990999999</v>
      </c>
    </row>
    <row r="5191" spans="1:3" x14ac:dyDescent="0.25">
      <c r="A5191" s="117">
        <v>45507</v>
      </c>
      <c r="B5191" s="105">
        <v>6</v>
      </c>
      <c r="C5191" s="232">
        <v>4.7070601203000004</v>
      </c>
    </row>
    <row r="5192" spans="1:3" x14ac:dyDescent="0.25">
      <c r="A5192" s="117">
        <v>45507</v>
      </c>
      <c r="B5192" s="105">
        <v>7</v>
      </c>
      <c r="C5192" s="232">
        <v>4.8801978765999996</v>
      </c>
    </row>
    <row r="5193" spans="1:3" x14ac:dyDescent="0.25">
      <c r="A5193" s="117">
        <v>45507</v>
      </c>
      <c r="B5193" s="105">
        <v>8</v>
      </c>
      <c r="C5193" s="232">
        <v>5.0919897160999996</v>
      </c>
    </row>
    <row r="5194" spans="1:3" x14ac:dyDescent="0.25">
      <c r="A5194" s="117">
        <v>45507</v>
      </c>
      <c r="B5194" s="105">
        <v>9</v>
      </c>
      <c r="C5194" s="232">
        <v>5.3210184635999997</v>
      </c>
    </row>
    <row r="5195" spans="1:3" x14ac:dyDescent="0.25">
      <c r="A5195" s="117">
        <v>45507</v>
      </c>
      <c r="B5195" s="105">
        <v>10</v>
      </c>
      <c r="C5195" s="232">
        <v>5.4257261053999999</v>
      </c>
    </row>
    <row r="5196" spans="1:3" x14ac:dyDescent="0.25">
      <c r="A5196" s="117">
        <v>45507</v>
      </c>
      <c r="B5196" s="105">
        <v>11</v>
      </c>
      <c r="C5196" s="232">
        <v>5.4307396551</v>
      </c>
    </row>
    <row r="5197" spans="1:3" x14ac:dyDescent="0.25">
      <c r="A5197" s="117">
        <v>45507</v>
      </c>
      <c r="B5197" s="105">
        <v>12</v>
      </c>
      <c r="C5197" s="232">
        <v>5.3325775152999997</v>
      </c>
    </row>
    <row r="5198" spans="1:3" x14ac:dyDescent="0.25">
      <c r="A5198" s="117">
        <v>45507</v>
      </c>
      <c r="B5198" s="105">
        <v>13</v>
      </c>
      <c r="C5198" s="232">
        <v>5.2079115299999996</v>
      </c>
    </row>
    <row r="5199" spans="1:3" x14ac:dyDescent="0.25">
      <c r="A5199" s="117">
        <v>45507</v>
      </c>
      <c r="B5199" s="105">
        <v>14</v>
      </c>
      <c r="C5199" s="232">
        <v>5.2078323981999999</v>
      </c>
    </row>
    <row r="5200" spans="1:3" x14ac:dyDescent="0.25">
      <c r="A5200" s="117">
        <v>45507</v>
      </c>
      <c r="B5200" s="105">
        <v>15</v>
      </c>
      <c r="C5200" s="232">
        <v>5.178346253</v>
      </c>
    </row>
    <row r="5201" spans="1:3" x14ac:dyDescent="0.25">
      <c r="A5201" s="117">
        <v>45507</v>
      </c>
      <c r="B5201" s="105">
        <v>16</v>
      </c>
      <c r="C5201" s="232">
        <v>5.0045797429999999</v>
      </c>
    </row>
    <row r="5202" spans="1:3" x14ac:dyDescent="0.25">
      <c r="A5202" s="117">
        <v>45507</v>
      </c>
      <c r="B5202" s="105">
        <v>17</v>
      </c>
      <c r="C5202" s="232">
        <v>4.9179909369999999</v>
      </c>
    </row>
    <row r="5203" spans="1:3" x14ac:dyDescent="0.25">
      <c r="A5203" s="117">
        <v>45507</v>
      </c>
      <c r="B5203" s="105">
        <v>18</v>
      </c>
      <c r="C5203" s="232">
        <v>4.7645769353</v>
      </c>
    </row>
    <row r="5204" spans="1:3" x14ac:dyDescent="0.25">
      <c r="A5204" s="117">
        <v>45507</v>
      </c>
      <c r="B5204" s="105">
        <v>19</v>
      </c>
      <c r="C5204" s="232">
        <v>4.6418196417999997</v>
      </c>
    </row>
    <row r="5205" spans="1:3" x14ac:dyDescent="0.25">
      <c r="A5205" s="117">
        <v>45507</v>
      </c>
      <c r="B5205" s="105">
        <v>20</v>
      </c>
      <c r="C5205" s="232">
        <v>4.6512908027000002</v>
      </c>
    </row>
    <row r="5206" spans="1:3" x14ac:dyDescent="0.25">
      <c r="A5206" s="117">
        <v>45507</v>
      </c>
      <c r="B5206" s="105">
        <v>21</v>
      </c>
      <c r="C5206" s="232">
        <v>4.6556250005999997</v>
      </c>
    </row>
    <row r="5207" spans="1:3" x14ac:dyDescent="0.25">
      <c r="A5207" s="117">
        <v>45507</v>
      </c>
      <c r="B5207" s="105">
        <v>22</v>
      </c>
      <c r="C5207" s="232">
        <v>4.6868217474999998</v>
      </c>
    </row>
    <row r="5208" spans="1:3" x14ac:dyDescent="0.25">
      <c r="A5208" s="117">
        <v>45507</v>
      </c>
      <c r="B5208" s="105">
        <v>23</v>
      </c>
      <c r="C5208" s="232">
        <v>4.7131504217</v>
      </c>
    </row>
    <row r="5209" spans="1:3" x14ac:dyDescent="0.25">
      <c r="A5209" s="117">
        <v>45507</v>
      </c>
      <c r="B5209" s="105">
        <v>24</v>
      </c>
      <c r="C5209" s="232">
        <v>4.6765137943999999</v>
      </c>
    </row>
    <row r="5210" spans="1:3" x14ac:dyDescent="0.25">
      <c r="A5210" s="117">
        <v>45508</v>
      </c>
      <c r="B5210" s="105">
        <v>1</v>
      </c>
      <c r="C5210" s="232">
        <v>4.6532653508999999</v>
      </c>
    </row>
    <row r="5211" spans="1:3" x14ac:dyDescent="0.25">
      <c r="A5211" s="117">
        <v>45508</v>
      </c>
      <c r="B5211" s="105">
        <v>2</v>
      </c>
      <c r="C5211" s="232">
        <v>4.6412760628000003</v>
      </c>
    </row>
    <row r="5212" spans="1:3" x14ac:dyDescent="0.25">
      <c r="A5212" s="117">
        <v>45508</v>
      </c>
      <c r="B5212" s="105">
        <v>3</v>
      </c>
      <c r="C5212" s="232">
        <v>4.6808679509999997</v>
      </c>
    </row>
    <row r="5213" spans="1:3" x14ac:dyDescent="0.25">
      <c r="A5213" s="117">
        <v>45508</v>
      </c>
      <c r="B5213" s="105">
        <v>4</v>
      </c>
      <c r="C5213" s="232">
        <v>4.6357893070999996</v>
      </c>
    </row>
    <row r="5214" spans="1:3" x14ac:dyDescent="0.25">
      <c r="A5214" s="117">
        <v>45508</v>
      </c>
      <c r="B5214" s="105">
        <v>5</v>
      </c>
      <c r="C5214" s="232">
        <v>4.5850705877999998</v>
      </c>
    </row>
    <row r="5215" spans="1:3" x14ac:dyDescent="0.25">
      <c r="A5215" s="117">
        <v>45508</v>
      </c>
      <c r="B5215" s="105">
        <v>6</v>
      </c>
      <c r="C5215" s="232">
        <v>4.4916381231000004</v>
      </c>
    </row>
    <row r="5216" spans="1:3" x14ac:dyDescent="0.25">
      <c r="A5216" s="117">
        <v>45508</v>
      </c>
      <c r="B5216" s="105">
        <v>7</v>
      </c>
      <c r="C5216" s="232">
        <v>4.4039783026999997</v>
      </c>
    </row>
    <row r="5217" spans="1:3" x14ac:dyDescent="0.25">
      <c r="A5217" s="117">
        <v>45508</v>
      </c>
      <c r="B5217" s="105">
        <v>8</v>
      </c>
      <c r="C5217" s="232">
        <v>4.3115893866999997</v>
      </c>
    </row>
    <row r="5218" spans="1:3" x14ac:dyDescent="0.25">
      <c r="A5218" s="117">
        <v>45508</v>
      </c>
      <c r="B5218" s="105">
        <v>9</v>
      </c>
      <c r="C5218" s="232">
        <v>4.4216079719000003</v>
      </c>
    </row>
    <row r="5219" spans="1:3" x14ac:dyDescent="0.25">
      <c r="A5219" s="117">
        <v>45508</v>
      </c>
      <c r="B5219" s="105">
        <v>10</v>
      </c>
      <c r="C5219" s="232">
        <v>4.7173688970000001</v>
      </c>
    </row>
    <row r="5220" spans="1:3" x14ac:dyDescent="0.25">
      <c r="A5220" s="117">
        <v>45508</v>
      </c>
      <c r="B5220" s="105">
        <v>11</v>
      </c>
      <c r="C5220" s="232">
        <v>4.7575297859000001</v>
      </c>
    </row>
    <row r="5221" spans="1:3" x14ac:dyDescent="0.25">
      <c r="A5221" s="117">
        <v>45508</v>
      </c>
      <c r="B5221" s="105">
        <v>12</v>
      </c>
      <c r="C5221" s="232">
        <v>4.7565817877000001</v>
      </c>
    </row>
    <row r="5222" spans="1:3" x14ac:dyDescent="0.25">
      <c r="A5222" s="117">
        <v>45508</v>
      </c>
      <c r="B5222" s="105">
        <v>13</v>
      </c>
      <c r="C5222" s="232">
        <v>4.7738359075999997</v>
      </c>
    </row>
    <row r="5223" spans="1:3" x14ac:dyDescent="0.25">
      <c r="A5223" s="117">
        <v>45508</v>
      </c>
      <c r="B5223" s="105">
        <v>14</v>
      </c>
      <c r="C5223" s="232">
        <v>4.8664230047999997</v>
      </c>
    </row>
    <row r="5224" spans="1:3" x14ac:dyDescent="0.25">
      <c r="A5224" s="117">
        <v>45508</v>
      </c>
      <c r="B5224" s="105">
        <v>15</v>
      </c>
      <c r="C5224" s="232">
        <v>4.8148513798000003</v>
      </c>
    </row>
    <row r="5225" spans="1:3" x14ac:dyDescent="0.25">
      <c r="A5225" s="117">
        <v>45508</v>
      </c>
      <c r="B5225" s="105">
        <v>16</v>
      </c>
      <c r="C5225" s="232">
        <v>4.7608646549999998</v>
      </c>
    </row>
    <row r="5226" spans="1:3" x14ac:dyDescent="0.25">
      <c r="A5226" s="117">
        <v>45508</v>
      </c>
      <c r="B5226" s="105">
        <v>17</v>
      </c>
      <c r="C5226" s="232">
        <v>4.7858992923999999</v>
      </c>
    </row>
    <row r="5227" spans="1:3" x14ac:dyDescent="0.25">
      <c r="A5227" s="117">
        <v>45508</v>
      </c>
      <c r="B5227" s="105">
        <v>18</v>
      </c>
      <c r="C5227" s="232">
        <v>4.7934650884999987</v>
      </c>
    </row>
    <row r="5228" spans="1:3" x14ac:dyDescent="0.25">
      <c r="A5228" s="117">
        <v>45508</v>
      </c>
      <c r="B5228" s="105">
        <v>19</v>
      </c>
      <c r="C5228" s="232">
        <v>4.8087413640000003</v>
      </c>
    </row>
    <row r="5229" spans="1:3" x14ac:dyDescent="0.25">
      <c r="A5229" s="117">
        <v>45508</v>
      </c>
      <c r="B5229" s="105">
        <v>20</v>
      </c>
      <c r="C5229" s="232">
        <v>4.6648018501999999</v>
      </c>
    </row>
    <row r="5230" spans="1:3" x14ac:dyDescent="0.25">
      <c r="A5230" s="117">
        <v>45508</v>
      </c>
      <c r="B5230" s="105">
        <v>21</v>
      </c>
      <c r="C5230" s="232">
        <v>4.6584244999999997</v>
      </c>
    </row>
    <row r="5231" spans="1:3" x14ac:dyDescent="0.25">
      <c r="A5231" s="117">
        <v>45508</v>
      </c>
      <c r="B5231" s="105">
        <v>22</v>
      </c>
      <c r="C5231" s="232">
        <v>4.7005043951000003</v>
      </c>
    </row>
    <row r="5232" spans="1:3" x14ac:dyDescent="0.25">
      <c r="A5232" s="117">
        <v>45508</v>
      </c>
      <c r="B5232" s="105">
        <v>23</v>
      </c>
      <c r="C5232" s="232">
        <v>4.7425918281000001</v>
      </c>
    </row>
    <row r="5233" spans="1:3" x14ac:dyDescent="0.25">
      <c r="A5233" s="117">
        <v>45508</v>
      </c>
      <c r="B5233" s="105">
        <v>24</v>
      </c>
      <c r="C5233" s="232">
        <v>4.7192685858000001</v>
      </c>
    </row>
    <row r="5234" spans="1:3" x14ac:dyDescent="0.25">
      <c r="A5234" s="117">
        <v>45509</v>
      </c>
      <c r="B5234" s="105">
        <v>1</v>
      </c>
      <c r="C5234" s="232">
        <v>4.7186869513999996</v>
      </c>
    </row>
    <row r="5235" spans="1:3" x14ac:dyDescent="0.25">
      <c r="A5235" s="117">
        <v>45509</v>
      </c>
      <c r="B5235" s="105">
        <v>2</v>
      </c>
      <c r="C5235" s="232">
        <v>4.8263991703000002</v>
      </c>
    </row>
    <row r="5236" spans="1:3" x14ac:dyDescent="0.25">
      <c r="A5236" s="117">
        <v>45509</v>
      </c>
      <c r="B5236" s="105">
        <v>3</v>
      </c>
      <c r="C5236" s="232">
        <v>4.8241234136999998</v>
      </c>
    </row>
    <row r="5237" spans="1:3" x14ac:dyDescent="0.25">
      <c r="A5237" s="117">
        <v>45509</v>
      </c>
      <c r="B5237" s="105">
        <v>4</v>
      </c>
      <c r="C5237" s="232">
        <v>4.8162528388999997</v>
      </c>
    </row>
    <row r="5238" spans="1:3" x14ac:dyDescent="0.25">
      <c r="A5238" s="117">
        <v>45509</v>
      </c>
      <c r="B5238" s="105">
        <v>5</v>
      </c>
      <c r="C5238" s="232">
        <v>4.9559955146999997</v>
      </c>
    </row>
    <row r="5239" spans="1:3" x14ac:dyDescent="0.25">
      <c r="A5239" s="117">
        <v>45509</v>
      </c>
      <c r="B5239" s="105">
        <v>6</v>
      </c>
      <c r="C5239" s="232">
        <v>4.9553771368000001</v>
      </c>
    </row>
    <row r="5240" spans="1:3" x14ac:dyDescent="0.25">
      <c r="A5240" s="117">
        <v>45509</v>
      </c>
      <c r="B5240" s="105">
        <v>7</v>
      </c>
      <c r="C5240" s="232">
        <v>5.3025984195999998</v>
      </c>
    </row>
    <row r="5241" spans="1:3" x14ac:dyDescent="0.25">
      <c r="A5241" s="117">
        <v>45509</v>
      </c>
      <c r="B5241" s="105">
        <v>8</v>
      </c>
      <c r="C5241" s="232">
        <v>5.6133535771999998</v>
      </c>
    </row>
    <row r="5242" spans="1:3" x14ac:dyDescent="0.25">
      <c r="A5242" s="117">
        <v>45509</v>
      </c>
      <c r="B5242" s="105">
        <v>9</v>
      </c>
      <c r="C5242" s="232">
        <v>5.8779548651000004</v>
      </c>
    </row>
    <row r="5243" spans="1:3" x14ac:dyDescent="0.25">
      <c r="A5243" s="117">
        <v>45509</v>
      </c>
      <c r="B5243" s="105">
        <v>10</v>
      </c>
      <c r="C5243" s="232">
        <v>5.9834160162999996</v>
      </c>
    </row>
    <row r="5244" spans="1:3" x14ac:dyDescent="0.25">
      <c r="A5244" s="117">
        <v>45509</v>
      </c>
      <c r="B5244" s="105">
        <v>11</v>
      </c>
      <c r="C5244" s="232">
        <v>5.9666072393</v>
      </c>
    </row>
    <row r="5245" spans="1:3" x14ac:dyDescent="0.25">
      <c r="A5245" s="117">
        <v>45509</v>
      </c>
      <c r="B5245" s="105">
        <v>12</v>
      </c>
      <c r="C5245" s="232">
        <v>5.9312357182</v>
      </c>
    </row>
    <row r="5246" spans="1:3" x14ac:dyDescent="0.25">
      <c r="A5246" s="117">
        <v>45509</v>
      </c>
      <c r="B5246" s="105">
        <v>13</v>
      </c>
      <c r="C5246" s="232">
        <v>6.0035025029</v>
      </c>
    </row>
    <row r="5247" spans="1:3" x14ac:dyDescent="0.25">
      <c r="A5247" s="117">
        <v>45509</v>
      </c>
      <c r="B5247" s="105">
        <v>14</v>
      </c>
      <c r="C5247" s="232">
        <v>6.0312383126000002</v>
      </c>
    </row>
    <row r="5248" spans="1:3" x14ac:dyDescent="0.25">
      <c r="A5248" s="117">
        <v>45509</v>
      </c>
      <c r="B5248" s="105">
        <v>15</v>
      </c>
      <c r="C5248" s="232">
        <v>5.9664208685000002</v>
      </c>
    </row>
    <row r="5249" spans="1:3" x14ac:dyDescent="0.25">
      <c r="A5249" s="117">
        <v>45509</v>
      </c>
      <c r="B5249" s="105">
        <v>16</v>
      </c>
      <c r="C5249" s="232">
        <v>5.7983013006000004</v>
      </c>
    </row>
    <row r="5250" spans="1:3" x14ac:dyDescent="0.25">
      <c r="A5250" s="117">
        <v>45509</v>
      </c>
      <c r="B5250" s="105">
        <v>17</v>
      </c>
      <c r="C5250" s="232">
        <v>5.7411944281</v>
      </c>
    </row>
    <row r="5251" spans="1:3" x14ac:dyDescent="0.25">
      <c r="A5251" s="117">
        <v>45509</v>
      </c>
      <c r="B5251" s="105">
        <v>18</v>
      </c>
      <c r="C5251" s="232">
        <v>5.5146941227999999</v>
      </c>
    </row>
    <row r="5252" spans="1:3" x14ac:dyDescent="0.25">
      <c r="A5252" s="117">
        <v>45509</v>
      </c>
      <c r="B5252" s="105">
        <v>19</v>
      </c>
      <c r="C5252" s="232">
        <v>5.2529366462000002</v>
      </c>
    </row>
    <row r="5253" spans="1:3" x14ac:dyDescent="0.25">
      <c r="A5253" s="117">
        <v>45509</v>
      </c>
      <c r="B5253" s="105">
        <v>20</v>
      </c>
      <c r="C5253" s="232">
        <v>5.1426779180000004</v>
      </c>
    </row>
    <row r="5254" spans="1:3" x14ac:dyDescent="0.25">
      <c r="A5254" s="117">
        <v>45509</v>
      </c>
      <c r="B5254" s="105">
        <v>21</v>
      </c>
      <c r="C5254" s="232">
        <v>5.1525421148000001</v>
      </c>
    </row>
    <row r="5255" spans="1:3" x14ac:dyDescent="0.25">
      <c r="A5255" s="117">
        <v>45509</v>
      </c>
      <c r="B5255" s="105">
        <v>22</v>
      </c>
      <c r="C5255" s="232">
        <v>5.2813119819000001</v>
      </c>
    </row>
    <row r="5256" spans="1:3" x14ac:dyDescent="0.25">
      <c r="A5256" s="117">
        <v>45509</v>
      </c>
      <c r="B5256" s="105">
        <v>23</v>
      </c>
      <c r="C5256" s="232">
        <v>5.1855117802999997</v>
      </c>
    </row>
    <row r="5257" spans="1:3" x14ac:dyDescent="0.25">
      <c r="A5257" s="117">
        <v>45509</v>
      </c>
      <c r="B5257" s="105">
        <v>24</v>
      </c>
      <c r="C5257" s="232">
        <v>5.0762617498999996</v>
      </c>
    </row>
    <row r="5258" spans="1:3" x14ac:dyDescent="0.25">
      <c r="A5258" s="117">
        <v>45510</v>
      </c>
      <c r="B5258" s="105">
        <v>1</v>
      </c>
      <c r="C5258" s="232">
        <v>5.1118870550000004</v>
      </c>
    </row>
    <row r="5259" spans="1:3" x14ac:dyDescent="0.25">
      <c r="A5259" s="117">
        <v>45510</v>
      </c>
      <c r="B5259" s="105">
        <v>2</v>
      </c>
      <c r="C5259" s="232">
        <v>5.2609021308999999</v>
      </c>
    </row>
    <row r="5260" spans="1:3" x14ac:dyDescent="0.25">
      <c r="A5260" s="117">
        <v>45510</v>
      </c>
      <c r="B5260" s="105">
        <v>3</v>
      </c>
      <c r="C5260" s="232">
        <v>5.1577266853000001</v>
      </c>
    </row>
    <row r="5261" spans="1:3" x14ac:dyDescent="0.25">
      <c r="A5261" s="117">
        <v>45510</v>
      </c>
      <c r="B5261" s="105">
        <v>4</v>
      </c>
      <c r="C5261" s="232">
        <v>5.0307467353000002</v>
      </c>
    </row>
    <row r="5262" spans="1:3" x14ac:dyDescent="0.25">
      <c r="A5262" s="117">
        <v>45510</v>
      </c>
      <c r="B5262" s="105">
        <v>5</v>
      </c>
      <c r="C5262" s="232">
        <v>5.0541180119</v>
      </c>
    </row>
    <row r="5263" spans="1:3" x14ac:dyDescent="0.25">
      <c r="A5263" s="117">
        <v>45510</v>
      </c>
      <c r="B5263" s="105">
        <v>6</v>
      </c>
      <c r="C5263" s="232">
        <v>5.1268756414999999</v>
      </c>
    </row>
    <row r="5264" spans="1:3" x14ac:dyDescent="0.25">
      <c r="A5264" s="117">
        <v>45510</v>
      </c>
      <c r="B5264" s="105">
        <v>7</v>
      </c>
      <c r="C5264" s="232">
        <v>5.4979074407999997</v>
      </c>
    </row>
    <row r="5265" spans="1:3" x14ac:dyDescent="0.25">
      <c r="A5265" s="117">
        <v>45510</v>
      </c>
      <c r="B5265" s="105">
        <v>8</v>
      </c>
      <c r="C5265" s="232">
        <v>5.8511095587000002</v>
      </c>
    </row>
    <row r="5266" spans="1:3" x14ac:dyDescent="0.25">
      <c r="A5266" s="117">
        <v>45510</v>
      </c>
      <c r="B5266" s="105">
        <v>9</v>
      </c>
      <c r="C5266" s="232">
        <v>5.7552352912</v>
      </c>
    </row>
    <row r="5267" spans="1:3" x14ac:dyDescent="0.25">
      <c r="A5267" s="117">
        <v>45510</v>
      </c>
      <c r="B5267" s="105">
        <v>10</v>
      </c>
      <c r="C5267" s="232">
        <v>6.0350313116000001</v>
      </c>
    </row>
    <row r="5268" spans="1:3" x14ac:dyDescent="0.25">
      <c r="A5268" s="117">
        <v>45510</v>
      </c>
      <c r="B5268" s="105">
        <v>11</v>
      </c>
      <c r="C5268" s="232">
        <v>6.0076542058999998</v>
      </c>
    </row>
    <row r="5269" spans="1:3" x14ac:dyDescent="0.25">
      <c r="A5269" s="117">
        <v>45510</v>
      </c>
      <c r="B5269" s="105">
        <v>12</v>
      </c>
      <c r="C5269" s="232">
        <v>5.9270966192000003</v>
      </c>
    </row>
    <row r="5270" spans="1:3" x14ac:dyDescent="0.25">
      <c r="A5270" s="117">
        <v>45510</v>
      </c>
      <c r="B5270" s="105">
        <v>13</v>
      </c>
      <c r="C5270" s="232">
        <v>6.0627068181999997</v>
      </c>
    </row>
    <row r="5271" spans="1:3" x14ac:dyDescent="0.25">
      <c r="A5271" s="117">
        <v>45510</v>
      </c>
      <c r="B5271" s="105">
        <v>14</v>
      </c>
      <c r="C5271" s="232">
        <v>6.0036862799000001</v>
      </c>
    </row>
    <row r="5272" spans="1:3" x14ac:dyDescent="0.25">
      <c r="A5272" s="117">
        <v>45510</v>
      </c>
      <c r="B5272" s="105">
        <v>15</v>
      </c>
      <c r="C5272" s="232">
        <v>6.0262785041000004</v>
      </c>
    </row>
    <row r="5273" spans="1:3" x14ac:dyDescent="0.25">
      <c r="A5273" s="117">
        <v>45510</v>
      </c>
      <c r="B5273" s="105">
        <v>16</v>
      </c>
      <c r="C5273" s="232">
        <v>5.8818594365000001</v>
      </c>
    </row>
    <row r="5274" spans="1:3" x14ac:dyDescent="0.25">
      <c r="A5274" s="117">
        <v>45510</v>
      </c>
      <c r="B5274" s="105">
        <v>17</v>
      </c>
      <c r="C5274" s="232">
        <v>5.8008398749000003</v>
      </c>
    </row>
    <row r="5275" spans="1:3" x14ac:dyDescent="0.25">
      <c r="A5275" s="117">
        <v>45510</v>
      </c>
      <c r="B5275" s="105">
        <v>18</v>
      </c>
      <c r="C5275" s="232">
        <v>5.5229061284999998</v>
      </c>
    </row>
    <row r="5276" spans="1:3" x14ac:dyDescent="0.25">
      <c r="A5276" s="117">
        <v>45510</v>
      </c>
      <c r="B5276" s="105">
        <v>19</v>
      </c>
      <c r="C5276" s="232">
        <v>5.2438583076</v>
      </c>
    </row>
    <row r="5277" spans="1:3" x14ac:dyDescent="0.25">
      <c r="A5277" s="117">
        <v>45510</v>
      </c>
      <c r="B5277" s="105">
        <v>20</v>
      </c>
      <c r="C5277" s="232">
        <v>5.1128005377000001</v>
      </c>
    </row>
    <row r="5278" spans="1:3" x14ac:dyDescent="0.25">
      <c r="A5278" s="117">
        <v>45510</v>
      </c>
      <c r="B5278" s="105">
        <v>21</v>
      </c>
      <c r="C5278" s="232">
        <v>5.1065335394</v>
      </c>
    </row>
    <row r="5279" spans="1:3" x14ac:dyDescent="0.25">
      <c r="A5279" s="117">
        <v>45510</v>
      </c>
      <c r="B5279" s="105">
        <v>22</v>
      </c>
      <c r="C5279" s="232">
        <v>5.2218211371000001</v>
      </c>
    </row>
    <row r="5280" spans="1:3" x14ac:dyDescent="0.25">
      <c r="A5280" s="117">
        <v>45510</v>
      </c>
      <c r="B5280" s="105">
        <v>23</v>
      </c>
      <c r="C5280" s="232">
        <v>5.1887661138000007</v>
      </c>
    </row>
    <row r="5281" spans="1:3" x14ac:dyDescent="0.25">
      <c r="A5281" s="117">
        <v>45510</v>
      </c>
      <c r="B5281" s="105">
        <v>24</v>
      </c>
      <c r="C5281" s="232">
        <v>5.1367375495000003</v>
      </c>
    </row>
    <row r="5282" spans="1:3" x14ac:dyDescent="0.25">
      <c r="A5282" s="117">
        <v>45511</v>
      </c>
      <c r="B5282" s="105">
        <v>1</v>
      </c>
      <c r="C5282" s="232">
        <v>5.0714167790999998</v>
      </c>
    </row>
    <row r="5283" spans="1:3" x14ac:dyDescent="0.25">
      <c r="A5283" s="117">
        <v>45511</v>
      </c>
      <c r="B5283" s="105">
        <v>2</v>
      </c>
      <c r="C5283" s="232">
        <v>5.2609518439</v>
      </c>
    </row>
    <row r="5284" spans="1:3" x14ac:dyDescent="0.25">
      <c r="A5284" s="117">
        <v>45511</v>
      </c>
      <c r="B5284" s="105">
        <v>3</v>
      </c>
      <c r="C5284" s="232">
        <v>5.2482356266999997</v>
      </c>
    </row>
    <row r="5285" spans="1:3" x14ac:dyDescent="0.25">
      <c r="A5285" s="117">
        <v>45511</v>
      </c>
      <c r="B5285" s="105">
        <v>4</v>
      </c>
      <c r="C5285" s="232">
        <v>5.1130513618000002</v>
      </c>
    </row>
    <row r="5286" spans="1:3" x14ac:dyDescent="0.25">
      <c r="A5286" s="117">
        <v>45511</v>
      </c>
      <c r="B5286" s="105">
        <v>5</v>
      </c>
      <c r="C5286" s="232">
        <v>5.1358567817000003</v>
      </c>
    </row>
    <row r="5287" spans="1:3" x14ac:dyDescent="0.25">
      <c r="A5287" s="117">
        <v>45511</v>
      </c>
      <c r="B5287" s="105">
        <v>6</v>
      </c>
      <c r="C5287" s="232">
        <v>5.2035388799</v>
      </c>
    </row>
    <row r="5288" spans="1:3" x14ac:dyDescent="0.25">
      <c r="A5288" s="117">
        <v>45511</v>
      </c>
      <c r="B5288" s="105">
        <v>7</v>
      </c>
      <c r="C5288" s="232">
        <v>5.4150668342000001</v>
      </c>
    </row>
    <row r="5289" spans="1:3" x14ac:dyDescent="0.25">
      <c r="A5289" s="117">
        <v>45511</v>
      </c>
      <c r="B5289" s="105">
        <v>8</v>
      </c>
      <c r="C5289" s="232">
        <v>5.4986127630999997</v>
      </c>
    </row>
    <row r="5290" spans="1:3" x14ac:dyDescent="0.25">
      <c r="A5290" s="117">
        <v>45511</v>
      </c>
      <c r="B5290" s="105">
        <v>9</v>
      </c>
      <c r="C5290" s="232">
        <v>5.7071640020999999</v>
      </c>
    </row>
    <row r="5291" spans="1:3" x14ac:dyDescent="0.25">
      <c r="A5291" s="117">
        <v>45511</v>
      </c>
      <c r="B5291" s="105">
        <v>10</v>
      </c>
      <c r="C5291" s="232">
        <v>5.9806066899000001</v>
      </c>
    </row>
    <row r="5292" spans="1:3" x14ac:dyDescent="0.25">
      <c r="A5292" s="117">
        <v>45511</v>
      </c>
      <c r="B5292" s="105">
        <v>11</v>
      </c>
      <c r="C5292" s="232">
        <v>5.9720675665999998</v>
      </c>
    </row>
    <row r="5293" spans="1:3" x14ac:dyDescent="0.25">
      <c r="A5293" s="117">
        <v>45511</v>
      </c>
      <c r="B5293" s="105">
        <v>12</v>
      </c>
      <c r="C5293" s="232">
        <v>5.9863631904999997</v>
      </c>
    </row>
    <row r="5294" spans="1:3" x14ac:dyDescent="0.25">
      <c r="A5294" s="117">
        <v>45511</v>
      </c>
      <c r="B5294" s="105">
        <v>13</v>
      </c>
      <c r="C5294" s="232">
        <v>6.0004683537999997</v>
      </c>
    </row>
    <row r="5295" spans="1:3" x14ac:dyDescent="0.25">
      <c r="A5295" s="117">
        <v>45511</v>
      </c>
      <c r="B5295" s="105">
        <v>14</v>
      </c>
      <c r="C5295" s="232">
        <v>5.9772774053999997</v>
      </c>
    </row>
    <row r="5296" spans="1:3" x14ac:dyDescent="0.25">
      <c r="A5296" s="117">
        <v>45511</v>
      </c>
      <c r="B5296" s="105">
        <v>15</v>
      </c>
      <c r="C5296" s="232">
        <v>5.9523123783000003</v>
      </c>
    </row>
    <row r="5297" spans="1:3" x14ac:dyDescent="0.25">
      <c r="A5297" s="117">
        <v>45511</v>
      </c>
      <c r="B5297" s="105">
        <v>16</v>
      </c>
      <c r="C5297" s="232">
        <v>5.9550884101000001</v>
      </c>
    </row>
    <row r="5298" spans="1:3" x14ac:dyDescent="0.25">
      <c r="A5298" s="117">
        <v>45511</v>
      </c>
      <c r="B5298" s="105">
        <v>17</v>
      </c>
      <c r="C5298" s="232">
        <v>5.9083653264000002</v>
      </c>
    </row>
    <row r="5299" spans="1:3" x14ac:dyDescent="0.25">
      <c r="A5299" s="117">
        <v>45511</v>
      </c>
      <c r="B5299" s="105">
        <v>18</v>
      </c>
      <c r="C5299" s="232">
        <v>5.6308209844999997</v>
      </c>
    </row>
    <row r="5300" spans="1:3" x14ac:dyDescent="0.25">
      <c r="A5300" s="117">
        <v>45511</v>
      </c>
      <c r="B5300" s="105">
        <v>19</v>
      </c>
      <c r="C5300" s="232">
        <v>5.4079582221000004</v>
      </c>
    </row>
    <row r="5301" spans="1:3" x14ac:dyDescent="0.25">
      <c r="A5301" s="117">
        <v>45511</v>
      </c>
      <c r="B5301" s="105">
        <v>20</v>
      </c>
      <c r="C5301" s="232">
        <v>5.2112244879</v>
      </c>
    </row>
    <row r="5302" spans="1:3" x14ac:dyDescent="0.25">
      <c r="A5302" s="117">
        <v>45511</v>
      </c>
      <c r="B5302" s="105">
        <v>21</v>
      </c>
      <c r="C5302" s="232">
        <v>5.2105445563000004</v>
      </c>
    </row>
    <row r="5303" spans="1:3" x14ac:dyDescent="0.25">
      <c r="A5303" s="117">
        <v>45511</v>
      </c>
      <c r="B5303" s="105">
        <v>22</v>
      </c>
      <c r="C5303" s="232">
        <v>5.2671307379999996</v>
      </c>
    </row>
    <row r="5304" spans="1:3" x14ac:dyDescent="0.25">
      <c r="A5304" s="117">
        <v>45511</v>
      </c>
      <c r="B5304" s="105">
        <v>23</v>
      </c>
      <c r="C5304" s="232">
        <v>5.1814201360999999</v>
      </c>
    </row>
    <row r="5305" spans="1:3" x14ac:dyDescent="0.25">
      <c r="A5305" s="117">
        <v>45511</v>
      </c>
      <c r="B5305" s="105">
        <v>24</v>
      </c>
      <c r="C5305" s="232">
        <v>5.0695425115999999</v>
      </c>
    </row>
    <row r="5306" spans="1:3" x14ac:dyDescent="0.25">
      <c r="A5306" s="117">
        <v>45512</v>
      </c>
      <c r="B5306" s="105">
        <v>1</v>
      </c>
      <c r="C5306" s="232">
        <v>5.0270431220000003</v>
      </c>
    </row>
    <row r="5307" spans="1:3" x14ac:dyDescent="0.25">
      <c r="A5307" s="117">
        <v>45512</v>
      </c>
      <c r="B5307" s="105">
        <v>2</v>
      </c>
      <c r="C5307" s="232">
        <v>5.0317911079000002</v>
      </c>
    </row>
    <row r="5308" spans="1:3" x14ac:dyDescent="0.25">
      <c r="A5308" s="117">
        <v>45512</v>
      </c>
      <c r="B5308" s="105">
        <v>3</v>
      </c>
      <c r="C5308" s="232">
        <v>5.1786359258000001</v>
      </c>
    </row>
    <row r="5309" spans="1:3" x14ac:dyDescent="0.25">
      <c r="A5309" s="117">
        <v>45512</v>
      </c>
      <c r="B5309" s="105">
        <v>4</v>
      </c>
      <c r="C5309" s="232">
        <v>5.2274565740999996</v>
      </c>
    </row>
    <row r="5310" spans="1:3" x14ac:dyDescent="0.25">
      <c r="A5310" s="117">
        <v>45512</v>
      </c>
      <c r="B5310" s="105">
        <v>5</v>
      </c>
      <c r="C5310" s="232">
        <v>5.1882064825</v>
      </c>
    </row>
    <row r="5311" spans="1:3" x14ac:dyDescent="0.25">
      <c r="A5311" s="117">
        <v>45512</v>
      </c>
      <c r="B5311" s="105">
        <v>6</v>
      </c>
      <c r="C5311" s="232">
        <v>5.2061306464000001</v>
      </c>
    </row>
    <row r="5312" spans="1:3" x14ac:dyDescent="0.25">
      <c r="A5312" s="117">
        <v>45512</v>
      </c>
      <c r="B5312" s="105">
        <v>7</v>
      </c>
      <c r="C5312" s="232">
        <v>5.4028679815</v>
      </c>
    </row>
    <row r="5313" spans="1:3" x14ac:dyDescent="0.25">
      <c r="A5313" s="117">
        <v>45512</v>
      </c>
      <c r="B5313" s="105">
        <v>8</v>
      </c>
      <c r="C5313" s="232">
        <v>5.3789383246</v>
      </c>
    </row>
    <row r="5314" spans="1:3" x14ac:dyDescent="0.25">
      <c r="A5314" s="117">
        <v>45512</v>
      </c>
      <c r="B5314" s="105">
        <v>9</v>
      </c>
      <c r="C5314" s="232">
        <v>5.7825592047000001</v>
      </c>
    </row>
    <row r="5315" spans="1:3" x14ac:dyDescent="0.25">
      <c r="A5315" s="117">
        <v>45512</v>
      </c>
      <c r="B5315" s="105">
        <v>10</v>
      </c>
      <c r="C5315" s="232">
        <v>6.0517536322999996</v>
      </c>
    </row>
    <row r="5316" spans="1:3" x14ac:dyDescent="0.25">
      <c r="A5316" s="117">
        <v>45512</v>
      </c>
      <c r="B5316" s="105">
        <v>11</v>
      </c>
      <c r="C5316" s="232">
        <v>5.9560968633</v>
      </c>
    </row>
    <row r="5317" spans="1:3" x14ac:dyDescent="0.25">
      <c r="A5317" s="117">
        <v>45512</v>
      </c>
      <c r="B5317" s="105">
        <v>12</v>
      </c>
      <c r="C5317" s="232">
        <v>6.0230257881</v>
      </c>
    </row>
    <row r="5318" spans="1:3" x14ac:dyDescent="0.25">
      <c r="A5318" s="117">
        <v>45512</v>
      </c>
      <c r="B5318" s="105">
        <v>13</v>
      </c>
      <c r="C5318" s="232">
        <v>6.0157488712999996</v>
      </c>
    </row>
    <row r="5319" spans="1:3" x14ac:dyDescent="0.25">
      <c r="A5319" s="117">
        <v>45512</v>
      </c>
      <c r="B5319" s="105">
        <v>14</v>
      </c>
      <c r="C5319" s="232">
        <v>5.8456013188</v>
      </c>
    </row>
    <row r="5320" spans="1:3" x14ac:dyDescent="0.25">
      <c r="A5320" s="117">
        <v>45512</v>
      </c>
      <c r="B5320" s="105">
        <v>15</v>
      </c>
      <c r="C5320" s="232">
        <v>6.0866350410000001</v>
      </c>
    </row>
    <row r="5321" spans="1:3" x14ac:dyDescent="0.25">
      <c r="A5321" s="117">
        <v>45512</v>
      </c>
      <c r="B5321" s="105">
        <v>16</v>
      </c>
      <c r="C5321" s="232">
        <v>6.0407013861000003</v>
      </c>
    </row>
    <row r="5322" spans="1:3" x14ac:dyDescent="0.25">
      <c r="A5322" s="117">
        <v>45512</v>
      </c>
      <c r="B5322" s="105">
        <v>17</v>
      </c>
      <c r="C5322" s="232">
        <v>6.0025660405999997</v>
      </c>
    </row>
    <row r="5323" spans="1:3" x14ac:dyDescent="0.25">
      <c r="A5323" s="117">
        <v>45512</v>
      </c>
      <c r="B5323" s="105">
        <v>18</v>
      </c>
      <c r="C5323" s="232">
        <v>5.5384255683000001</v>
      </c>
    </row>
    <row r="5324" spans="1:3" x14ac:dyDescent="0.25">
      <c r="A5324" s="117">
        <v>45512</v>
      </c>
      <c r="B5324" s="105">
        <v>19</v>
      </c>
      <c r="C5324" s="232">
        <v>5.1914743352999997</v>
      </c>
    </row>
    <row r="5325" spans="1:3" x14ac:dyDescent="0.25">
      <c r="A5325" s="117">
        <v>45512</v>
      </c>
      <c r="B5325" s="105">
        <v>20</v>
      </c>
      <c r="C5325" s="232">
        <v>5.0375300908999998</v>
      </c>
    </row>
    <row r="5326" spans="1:3" x14ac:dyDescent="0.25">
      <c r="A5326" s="117">
        <v>45512</v>
      </c>
      <c r="B5326" s="105">
        <v>21</v>
      </c>
      <c r="C5326" s="232">
        <v>5.0336293036999997</v>
      </c>
    </row>
    <row r="5327" spans="1:3" x14ac:dyDescent="0.25">
      <c r="A5327" s="117">
        <v>45512</v>
      </c>
      <c r="B5327" s="105">
        <v>22</v>
      </c>
      <c r="C5327" s="232">
        <v>5.1182133489000003</v>
      </c>
    </row>
    <row r="5328" spans="1:3" x14ac:dyDescent="0.25">
      <c r="A5328" s="117">
        <v>45512</v>
      </c>
      <c r="B5328" s="105">
        <v>23</v>
      </c>
      <c r="C5328" s="232">
        <v>5.1043072820999997</v>
      </c>
    </row>
    <row r="5329" spans="1:3" x14ac:dyDescent="0.25">
      <c r="A5329" s="117">
        <v>45512</v>
      </c>
      <c r="B5329" s="105">
        <v>24</v>
      </c>
      <c r="C5329" s="232">
        <v>5.0823366096000004</v>
      </c>
    </row>
    <row r="5330" spans="1:3" x14ac:dyDescent="0.25">
      <c r="A5330" s="117">
        <v>45513</v>
      </c>
      <c r="B5330" s="105">
        <v>1</v>
      </c>
      <c r="C5330" s="232">
        <v>5.1147157903</v>
      </c>
    </row>
    <row r="5331" spans="1:3" x14ac:dyDescent="0.25">
      <c r="A5331" s="117">
        <v>45513</v>
      </c>
      <c r="B5331" s="105">
        <v>2</v>
      </c>
      <c r="C5331" s="232">
        <v>5.1004040228000003</v>
      </c>
    </row>
    <row r="5332" spans="1:3" x14ac:dyDescent="0.25">
      <c r="A5332" s="117">
        <v>45513</v>
      </c>
      <c r="B5332" s="105">
        <v>3</v>
      </c>
      <c r="C5332" s="232">
        <v>4.9826088873999996</v>
      </c>
    </row>
    <row r="5333" spans="1:3" x14ac:dyDescent="0.25">
      <c r="A5333" s="117">
        <v>45513</v>
      </c>
      <c r="B5333" s="105">
        <v>4</v>
      </c>
      <c r="C5333" s="232">
        <v>4.8967861639999999</v>
      </c>
    </row>
    <row r="5334" spans="1:3" x14ac:dyDescent="0.25">
      <c r="A5334" s="117">
        <v>45513</v>
      </c>
      <c r="B5334" s="105">
        <v>5</v>
      </c>
      <c r="C5334" s="232">
        <v>4.9123974004999997</v>
      </c>
    </row>
    <row r="5335" spans="1:3" x14ac:dyDescent="0.25">
      <c r="A5335" s="117">
        <v>45513</v>
      </c>
      <c r="B5335" s="105">
        <v>6</v>
      </c>
      <c r="C5335" s="232">
        <v>4.9504731756</v>
      </c>
    </row>
    <row r="5336" spans="1:3" x14ac:dyDescent="0.25">
      <c r="A5336" s="117">
        <v>45513</v>
      </c>
      <c r="B5336" s="105">
        <v>7</v>
      </c>
      <c r="C5336" s="232">
        <v>5.3932857976999999</v>
      </c>
    </row>
    <row r="5337" spans="1:3" x14ac:dyDescent="0.25">
      <c r="A5337" s="117">
        <v>45513</v>
      </c>
      <c r="B5337" s="105">
        <v>8</v>
      </c>
      <c r="C5337" s="232">
        <v>5.7991598210999999</v>
      </c>
    </row>
    <row r="5338" spans="1:3" x14ac:dyDescent="0.25">
      <c r="A5338" s="117">
        <v>45513</v>
      </c>
      <c r="B5338" s="105">
        <v>9</v>
      </c>
      <c r="C5338" s="232">
        <v>5.8506269840999998</v>
      </c>
    </row>
    <row r="5339" spans="1:3" x14ac:dyDescent="0.25">
      <c r="A5339" s="117">
        <v>45513</v>
      </c>
      <c r="B5339" s="105">
        <v>10</v>
      </c>
      <c r="C5339" s="232">
        <v>5.8847670598999997</v>
      </c>
    </row>
    <row r="5340" spans="1:3" x14ac:dyDescent="0.25">
      <c r="A5340" s="117">
        <v>45513</v>
      </c>
      <c r="B5340" s="105">
        <v>11</v>
      </c>
      <c r="C5340" s="232">
        <v>6.0416463933999998</v>
      </c>
    </row>
    <row r="5341" spans="1:3" x14ac:dyDescent="0.25">
      <c r="A5341" s="117">
        <v>45513</v>
      </c>
      <c r="B5341" s="105">
        <v>12</v>
      </c>
      <c r="C5341" s="232">
        <v>6.1013881537000003</v>
      </c>
    </row>
    <row r="5342" spans="1:3" x14ac:dyDescent="0.25">
      <c r="A5342" s="117">
        <v>45513</v>
      </c>
      <c r="B5342" s="105">
        <v>13</v>
      </c>
      <c r="C5342" s="232">
        <v>6.0109938361999999</v>
      </c>
    </row>
    <row r="5343" spans="1:3" x14ac:dyDescent="0.25">
      <c r="A5343" s="117">
        <v>45513</v>
      </c>
      <c r="B5343" s="105">
        <v>14</v>
      </c>
      <c r="C5343" s="232">
        <v>6.0452951056000002</v>
      </c>
    </row>
    <row r="5344" spans="1:3" x14ac:dyDescent="0.25">
      <c r="A5344" s="117">
        <v>45513</v>
      </c>
      <c r="B5344" s="105">
        <v>15</v>
      </c>
      <c r="C5344" s="232">
        <v>5.9938240055999996</v>
      </c>
    </row>
    <row r="5345" spans="1:3" x14ac:dyDescent="0.25">
      <c r="A5345" s="117">
        <v>45513</v>
      </c>
      <c r="B5345" s="105">
        <v>16</v>
      </c>
      <c r="C5345" s="232">
        <v>5.7943085334999997</v>
      </c>
    </row>
    <row r="5346" spans="1:3" x14ac:dyDescent="0.25">
      <c r="A5346" s="117">
        <v>45513</v>
      </c>
      <c r="B5346" s="105">
        <v>17</v>
      </c>
      <c r="C5346" s="232">
        <v>5.6912743535999999</v>
      </c>
    </row>
    <row r="5347" spans="1:3" x14ac:dyDescent="0.25">
      <c r="A5347" s="117">
        <v>45513</v>
      </c>
      <c r="B5347" s="105">
        <v>18</v>
      </c>
      <c r="C5347" s="232">
        <v>5.2132012336000004</v>
      </c>
    </row>
    <row r="5348" spans="1:3" x14ac:dyDescent="0.25">
      <c r="A5348" s="117">
        <v>45513</v>
      </c>
      <c r="B5348" s="105">
        <v>19</v>
      </c>
      <c r="C5348" s="232">
        <v>5.1230487064999997</v>
      </c>
    </row>
    <row r="5349" spans="1:3" x14ac:dyDescent="0.25">
      <c r="A5349" s="117">
        <v>45513</v>
      </c>
      <c r="B5349" s="105">
        <v>20</v>
      </c>
      <c r="C5349" s="232">
        <v>5.0353859259</v>
      </c>
    </row>
    <row r="5350" spans="1:3" x14ac:dyDescent="0.25">
      <c r="A5350" s="117">
        <v>45513</v>
      </c>
      <c r="B5350" s="105">
        <v>21</v>
      </c>
      <c r="C5350" s="232">
        <v>5.0205878913999999</v>
      </c>
    </row>
    <row r="5351" spans="1:3" x14ac:dyDescent="0.25">
      <c r="A5351" s="117">
        <v>45513</v>
      </c>
      <c r="B5351" s="105">
        <v>22</v>
      </c>
      <c r="C5351" s="232">
        <v>5.1269551703999996</v>
      </c>
    </row>
    <row r="5352" spans="1:3" x14ac:dyDescent="0.25">
      <c r="A5352" s="117">
        <v>45513</v>
      </c>
      <c r="B5352" s="105">
        <v>23</v>
      </c>
      <c r="C5352" s="232">
        <v>5.2713695991999989</v>
      </c>
    </row>
    <row r="5353" spans="1:3" x14ac:dyDescent="0.25">
      <c r="A5353" s="117">
        <v>45513</v>
      </c>
      <c r="B5353" s="105">
        <v>24</v>
      </c>
      <c r="C5353" s="232">
        <v>5.2063145756999996</v>
      </c>
    </row>
    <row r="5354" spans="1:3" x14ac:dyDescent="0.25">
      <c r="A5354" s="117">
        <v>45514</v>
      </c>
      <c r="B5354" s="105">
        <v>1</v>
      </c>
      <c r="C5354" s="232">
        <v>5.1718926702000001</v>
      </c>
    </row>
    <row r="5355" spans="1:3" x14ac:dyDescent="0.25">
      <c r="A5355" s="117">
        <v>45514</v>
      </c>
      <c r="B5355" s="105">
        <v>2</v>
      </c>
      <c r="C5355" s="232">
        <v>5.1846828924999997</v>
      </c>
    </row>
    <row r="5356" spans="1:3" x14ac:dyDescent="0.25">
      <c r="A5356" s="117">
        <v>45514</v>
      </c>
      <c r="B5356" s="105">
        <v>3</v>
      </c>
      <c r="C5356" s="232">
        <v>5.0164534613000002</v>
      </c>
    </row>
    <row r="5357" spans="1:3" x14ac:dyDescent="0.25">
      <c r="A5357" s="117">
        <v>45514</v>
      </c>
      <c r="B5357" s="105">
        <v>4</v>
      </c>
      <c r="C5357" s="232">
        <v>4.9418828132000012</v>
      </c>
    </row>
    <row r="5358" spans="1:3" x14ac:dyDescent="0.25">
      <c r="A5358" s="117">
        <v>45514</v>
      </c>
      <c r="B5358" s="105">
        <v>5</v>
      </c>
      <c r="C5358" s="232">
        <v>4.8987104497000002</v>
      </c>
    </row>
    <row r="5359" spans="1:3" x14ac:dyDescent="0.25">
      <c r="A5359" s="117">
        <v>45514</v>
      </c>
      <c r="B5359" s="105">
        <v>6</v>
      </c>
      <c r="C5359" s="232">
        <v>4.9065067447999997</v>
      </c>
    </row>
    <row r="5360" spans="1:3" x14ac:dyDescent="0.25">
      <c r="A5360" s="117">
        <v>45514</v>
      </c>
      <c r="B5360" s="105">
        <v>7</v>
      </c>
      <c r="C5360" s="232">
        <v>5.3055175177000002</v>
      </c>
    </row>
    <row r="5361" spans="1:3" x14ac:dyDescent="0.25">
      <c r="A5361" s="117">
        <v>45514</v>
      </c>
      <c r="B5361" s="105">
        <v>8</v>
      </c>
      <c r="C5361" s="232">
        <v>5.3080108039000002</v>
      </c>
    </row>
    <row r="5362" spans="1:3" x14ac:dyDescent="0.25">
      <c r="A5362" s="117">
        <v>45514</v>
      </c>
      <c r="B5362" s="105">
        <v>9</v>
      </c>
      <c r="C5362" s="232">
        <v>5.0747590644000002</v>
      </c>
    </row>
    <row r="5363" spans="1:3" x14ac:dyDescent="0.25">
      <c r="A5363" s="117">
        <v>45514</v>
      </c>
      <c r="B5363" s="105">
        <v>10</v>
      </c>
      <c r="C5363" s="232">
        <v>5.0670845953999999</v>
      </c>
    </row>
    <row r="5364" spans="1:3" x14ac:dyDescent="0.25">
      <c r="A5364" s="117">
        <v>45514</v>
      </c>
      <c r="B5364" s="105">
        <v>11</v>
      </c>
      <c r="C5364" s="232">
        <v>5.0519382939000002</v>
      </c>
    </row>
    <row r="5365" spans="1:3" x14ac:dyDescent="0.25">
      <c r="A5365" s="117">
        <v>45514</v>
      </c>
      <c r="B5365" s="105">
        <v>12</v>
      </c>
      <c r="C5365" s="232">
        <v>5.0354972844999999</v>
      </c>
    </row>
    <row r="5366" spans="1:3" x14ac:dyDescent="0.25">
      <c r="A5366" s="117">
        <v>45514</v>
      </c>
      <c r="B5366" s="105">
        <v>13</v>
      </c>
      <c r="C5366" s="232">
        <v>5.1442420355999996</v>
      </c>
    </row>
    <row r="5367" spans="1:3" x14ac:dyDescent="0.25">
      <c r="A5367" s="117">
        <v>45514</v>
      </c>
      <c r="B5367" s="105">
        <v>14</v>
      </c>
      <c r="C5367" s="232">
        <v>5.2027974858999997</v>
      </c>
    </row>
    <row r="5368" spans="1:3" x14ac:dyDescent="0.25">
      <c r="A5368" s="117">
        <v>45514</v>
      </c>
      <c r="B5368" s="105">
        <v>15</v>
      </c>
      <c r="C5368" s="232">
        <v>4.7838266302000001</v>
      </c>
    </row>
    <row r="5369" spans="1:3" x14ac:dyDescent="0.25">
      <c r="A5369" s="117">
        <v>45514</v>
      </c>
      <c r="B5369" s="105">
        <v>16</v>
      </c>
      <c r="C5369" s="232">
        <v>4.6408125310999999</v>
      </c>
    </row>
    <row r="5370" spans="1:3" x14ac:dyDescent="0.25">
      <c r="A5370" s="117">
        <v>45514</v>
      </c>
      <c r="B5370" s="105">
        <v>17</v>
      </c>
      <c r="C5370" s="232">
        <v>4.6458251045000001</v>
      </c>
    </row>
    <row r="5371" spans="1:3" x14ac:dyDescent="0.25">
      <c r="A5371" s="117">
        <v>45514</v>
      </c>
      <c r="B5371" s="105">
        <v>18</v>
      </c>
      <c r="C5371" s="232">
        <v>4.6430042728999998</v>
      </c>
    </row>
    <row r="5372" spans="1:3" x14ac:dyDescent="0.25">
      <c r="A5372" s="117">
        <v>45514</v>
      </c>
      <c r="B5372" s="105">
        <v>19</v>
      </c>
      <c r="C5372" s="232">
        <v>4.6321895758</v>
      </c>
    </row>
    <row r="5373" spans="1:3" x14ac:dyDescent="0.25">
      <c r="A5373" s="117">
        <v>45514</v>
      </c>
      <c r="B5373" s="105">
        <v>20</v>
      </c>
      <c r="C5373" s="232">
        <v>4.6292814032000003</v>
      </c>
    </row>
    <row r="5374" spans="1:3" x14ac:dyDescent="0.25">
      <c r="A5374" s="117">
        <v>45514</v>
      </c>
      <c r="B5374" s="105">
        <v>21</v>
      </c>
      <c r="C5374" s="232">
        <v>4.5974493415</v>
      </c>
    </row>
    <row r="5375" spans="1:3" x14ac:dyDescent="0.25">
      <c r="A5375" s="117">
        <v>45514</v>
      </c>
      <c r="B5375" s="105">
        <v>22</v>
      </c>
      <c r="C5375" s="232">
        <v>4.6338788459</v>
      </c>
    </row>
    <row r="5376" spans="1:3" x14ac:dyDescent="0.25">
      <c r="A5376" s="117">
        <v>45514</v>
      </c>
      <c r="B5376" s="105">
        <v>23</v>
      </c>
      <c r="C5376" s="232">
        <v>4.6402653203000002</v>
      </c>
    </row>
    <row r="5377" spans="1:3" x14ac:dyDescent="0.25">
      <c r="A5377" s="117">
        <v>45514</v>
      </c>
      <c r="B5377" s="105">
        <v>24</v>
      </c>
      <c r="C5377" s="232">
        <v>4.5950542914000003</v>
      </c>
    </row>
    <row r="5378" spans="1:3" x14ac:dyDescent="0.25">
      <c r="A5378" s="117">
        <v>45515</v>
      </c>
      <c r="B5378" s="105">
        <v>1</v>
      </c>
      <c r="C5378" s="232">
        <v>4.5233685919999997</v>
      </c>
    </row>
    <row r="5379" spans="1:3" x14ac:dyDescent="0.25">
      <c r="A5379" s="117">
        <v>45515</v>
      </c>
      <c r="B5379" s="105">
        <v>2</v>
      </c>
      <c r="C5379" s="232">
        <v>4.4903790898000002</v>
      </c>
    </row>
    <row r="5380" spans="1:3" x14ac:dyDescent="0.25">
      <c r="A5380" s="117">
        <v>45515</v>
      </c>
      <c r="B5380" s="105">
        <v>3</v>
      </c>
      <c r="C5380" s="232">
        <v>4.4484072881000003</v>
      </c>
    </row>
    <row r="5381" spans="1:3" x14ac:dyDescent="0.25">
      <c r="A5381" s="117">
        <v>45515</v>
      </c>
      <c r="B5381" s="105">
        <v>4</v>
      </c>
      <c r="C5381" s="232">
        <v>4.4390544438999999</v>
      </c>
    </row>
    <row r="5382" spans="1:3" x14ac:dyDescent="0.25">
      <c r="A5382" s="117">
        <v>45515</v>
      </c>
      <c r="B5382" s="105">
        <v>5</v>
      </c>
      <c r="C5382" s="232">
        <v>4.4525969243999999</v>
      </c>
    </row>
    <row r="5383" spans="1:3" x14ac:dyDescent="0.25">
      <c r="A5383" s="117">
        <v>45515</v>
      </c>
      <c r="B5383" s="105">
        <v>6</v>
      </c>
      <c r="C5383" s="232">
        <v>4.4982741091999996</v>
      </c>
    </row>
    <row r="5384" spans="1:3" x14ac:dyDescent="0.25">
      <c r="A5384" s="117">
        <v>45515</v>
      </c>
      <c r="B5384" s="105">
        <v>7</v>
      </c>
      <c r="C5384" s="232">
        <v>4.4855653081</v>
      </c>
    </row>
    <row r="5385" spans="1:3" x14ac:dyDescent="0.25">
      <c r="A5385" s="117">
        <v>45515</v>
      </c>
      <c r="B5385" s="105">
        <v>8</v>
      </c>
      <c r="C5385" s="232">
        <v>4.3501104742000001</v>
      </c>
    </row>
    <row r="5386" spans="1:3" x14ac:dyDescent="0.25">
      <c r="A5386" s="117">
        <v>45515</v>
      </c>
      <c r="B5386" s="105">
        <v>9</v>
      </c>
      <c r="C5386" s="232">
        <v>4.2968325199999997</v>
      </c>
    </row>
    <row r="5387" spans="1:3" x14ac:dyDescent="0.25">
      <c r="A5387" s="117">
        <v>45515</v>
      </c>
      <c r="B5387" s="105">
        <v>10</v>
      </c>
      <c r="C5387" s="232">
        <v>4.3134332281000001</v>
      </c>
    </row>
    <row r="5388" spans="1:3" x14ac:dyDescent="0.25">
      <c r="A5388" s="117">
        <v>45515</v>
      </c>
      <c r="B5388" s="105">
        <v>11</v>
      </c>
      <c r="C5388" s="232">
        <v>4.3088447272000003</v>
      </c>
    </row>
    <row r="5389" spans="1:3" x14ac:dyDescent="0.25">
      <c r="A5389" s="117">
        <v>45515</v>
      </c>
      <c r="B5389" s="105">
        <v>12</v>
      </c>
      <c r="C5389" s="232">
        <v>4.3219361271999999</v>
      </c>
    </row>
    <row r="5390" spans="1:3" x14ac:dyDescent="0.25">
      <c r="A5390" s="117">
        <v>45515</v>
      </c>
      <c r="B5390" s="105">
        <v>13</v>
      </c>
      <c r="C5390" s="232">
        <v>4.3684217535999998</v>
      </c>
    </row>
    <row r="5391" spans="1:3" x14ac:dyDescent="0.25">
      <c r="A5391" s="117">
        <v>45515</v>
      </c>
      <c r="B5391" s="105">
        <v>14</v>
      </c>
      <c r="C5391" s="232">
        <v>4.3923129582999998</v>
      </c>
    </row>
    <row r="5392" spans="1:3" x14ac:dyDescent="0.25">
      <c r="A5392" s="117">
        <v>45515</v>
      </c>
      <c r="B5392" s="105">
        <v>15</v>
      </c>
      <c r="C5392" s="232">
        <v>4.3087438665000004</v>
      </c>
    </row>
    <row r="5393" spans="1:3" x14ac:dyDescent="0.25">
      <c r="A5393" s="117">
        <v>45515</v>
      </c>
      <c r="B5393" s="105">
        <v>16</v>
      </c>
      <c r="C5393" s="232">
        <v>4.2721289677999996</v>
      </c>
    </row>
    <row r="5394" spans="1:3" x14ac:dyDescent="0.25">
      <c r="A5394" s="117">
        <v>45515</v>
      </c>
      <c r="B5394" s="105">
        <v>17</v>
      </c>
      <c r="C5394" s="232">
        <v>4.3468907781999997</v>
      </c>
    </row>
    <row r="5395" spans="1:3" x14ac:dyDescent="0.25">
      <c r="A5395" s="117">
        <v>45515</v>
      </c>
      <c r="B5395" s="105">
        <v>18</v>
      </c>
      <c r="C5395" s="232">
        <v>4.3771480718999998</v>
      </c>
    </row>
    <row r="5396" spans="1:3" x14ac:dyDescent="0.25">
      <c r="A5396" s="117">
        <v>45515</v>
      </c>
      <c r="B5396" s="105">
        <v>19</v>
      </c>
      <c r="C5396" s="232">
        <v>4.4756971746999996</v>
      </c>
    </row>
    <row r="5397" spans="1:3" x14ac:dyDescent="0.25">
      <c r="A5397" s="117">
        <v>45515</v>
      </c>
      <c r="B5397" s="105">
        <v>20</v>
      </c>
      <c r="C5397" s="232">
        <v>4.5977516790999999</v>
      </c>
    </row>
    <row r="5398" spans="1:3" x14ac:dyDescent="0.25">
      <c r="A5398" s="117">
        <v>45515</v>
      </c>
      <c r="B5398" s="105">
        <v>21</v>
      </c>
      <c r="C5398" s="232">
        <v>4.6609266057000003</v>
      </c>
    </row>
    <row r="5399" spans="1:3" x14ac:dyDescent="0.25">
      <c r="A5399" s="117">
        <v>45515</v>
      </c>
      <c r="B5399" s="105">
        <v>22</v>
      </c>
      <c r="C5399" s="232">
        <v>4.6470150154000001</v>
      </c>
    </row>
    <row r="5400" spans="1:3" x14ac:dyDescent="0.25">
      <c r="A5400" s="117">
        <v>45515</v>
      </c>
      <c r="B5400" s="105">
        <v>23</v>
      </c>
      <c r="C5400" s="232">
        <v>4.6941448982000002</v>
      </c>
    </row>
    <row r="5401" spans="1:3" x14ac:dyDescent="0.25">
      <c r="A5401" s="117">
        <v>45515</v>
      </c>
      <c r="B5401" s="105">
        <v>24</v>
      </c>
      <c r="C5401" s="232">
        <v>4.7071896672999998</v>
      </c>
    </row>
    <row r="5402" spans="1:3" x14ac:dyDescent="0.25">
      <c r="A5402" s="117">
        <v>45516</v>
      </c>
      <c r="B5402" s="105">
        <v>1</v>
      </c>
      <c r="C5402" s="232">
        <v>4.6149822697999996</v>
      </c>
    </row>
    <row r="5403" spans="1:3" x14ac:dyDescent="0.25">
      <c r="A5403" s="117">
        <v>45516</v>
      </c>
      <c r="B5403" s="105">
        <v>2</v>
      </c>
      <c r="C5403" s="232">
        <v>4.5585190435999996</v>
      </c>
    </row>
    <row r="5404" spans="1:3" x14ac:dyDescent="0.25">
      <c r="A5404" s="117">
        <v>45516</v>
      </c>
      <c r="B5404" s="105">
        <v>3</v>
      </c>
      <c r="C5404" s="232">
        <v>4.4890352790000003</v>
      </c>
    </row>
    <row r="5405" spans="1:3" x14ac:dyDescent="0.25">
      <c r="A5405" s="117">
        <v>45516</v>
      </c>
      <c r="B5405" s="105">
        <v>4</v>
      </c>
      <c r="C5405" s="232">
        <v>4.4703341985999998</v>
      </c>
    </row>
    <row r="5406" spans="1:3" x14ac:dyDescent="0.25">
      <c r="A5406" s="117">
        <v>45516</v>
      </c>
      <c r="B5406" s="105">
        <v>5</v>
      </c>
      <c r="C5406" s="232">
        <v>4.4695374760000002</v>
      </c>
    </row>
    <row r="5407" spans="1:3" x14ac:dyDescent="0.25">
      <c r="A5407" s="117">
        <v>45516</v>
      </c>
      <c r="B5407" s="105">
        <v>6</v>
      </c>
      <c r="C5407" s="232">
        <v>4.5304871833</v>
      </c>
    </row>
    <row r="5408" spans="1:3" x14ac:dyDescent="0.25">
      <c r="A5408" s="117">
        <v>45516</v>
      </c>
      <c r="B5408" s="105">
        <v>7</v>
      </c>
      <c r="C5408" s="232">
        <v>4.8797116095000002</v>
      </c>
    </row>
    <row r="5409" spans="1:3" x14ac:dyDescent="0.25">
      <c r="A5409" s="117">
        <v>45516</v>
      </c>
      <c r="B5409" s="105">
        <v>8</v>
      </c>
      <c r="C5409" s="232">
        <v>5.2985156258000004</v>
      </c>
    </row>
    <row r="5410" spans="1:3" x14ac:dyDescent="0.25">
      <c r="A5410" s="117">
        <v>45516</v>
      </c>
      <c r="B5410" s="105">
        <v>9</v>
      </c>
      <c r="C5410" s="232">
        <v>5.2905914923999999</v>
      </c>
    </row>
    <row r="5411" spans="1:3" x14ac:dyDescent="0.25">
      <c r="A5411" s="117">
        <v>45516</v>
      </c>
      <c r="B5411" s="105">
        <v>10</v>
      </c>
      <c r="C5411" s="232">
        <v>5.4349352726999998</v>
      </c>
    </row>
    <row r="5412" spans="1:3" x14ac:dyDescent="0.25">
      <c r="A5412" s="117">
        <v>45516</v>
      </c>
      <c r="B5412" s="105">
        <v>11</v>
      </c>
      <c r="C5412" s="232">
        <v>5.5236481024000001</v>
      </c>
    </row>
    <row r="5413" spans="1:3" x14ac:dyDescent="0.25">
      <c r="A5413" s="117">
        <v>45516</v>
      </c>
      <c r="B5413" s="105">
        <v>12</v>
      </c>
      <c r="C5413" s="232">
        <v>5.5707280585000003</v>
      </c>
    </row>
    <row r="5414" spans="1:3" x14ac:dyDescent="0.25">
      <c r="A5414" s="117">
        <v>45516</v>
      </c>
      <c r="B5414" s="105">
        <v>13</v>
      </c>
      <c r="C5414" s="232">
        <v>5.5684863590999996</v>
      </c>
    </row>
    <row r="5415" spans="1:3" x14ac:dyDescent="0.25">
      <c r="A5415" s="117">
        <v>45516</v>
      </c>
      <c r="B5415" s="105">
        <v>14</v>
      </c>
      <c r="C5415" s="232">
        <v>5.7704464728999998</v>
      </c>
    </row>
    <row r="5416" spans="1:3" x14ac:dyDescent="0.25">
      <c r="A5416" s="117">
        <v>45516</v>
      </c>
      <c r="B5416" s="105">
        <v>15</v>
      </c>
      <c r="C5416" s="232">
        <v>5.9617109686000003</v>
      </c>
    </row>
    <row r="5417" spans="1:3" x14ac:dyDescent="0.25">
      <c r="A5417" s="117">
        <v>45516</v>
      </c>
      <c r="B5417" s="105">
        <v>16</v>
      </c>
      <c r="C5417" s="232">
        <v>5.7664576421999998</v>
      </c>
    </row>
    <row r="5418" spans="1:3" x14ac:dyDescent="0.25">
      <c r="A5418" s="117">
        <v>45516</v>
      </c>
      <c r="B5418" s="105">
        <v>17</v>
      </c>
      <c r="C5418" s="232">
        <v>5.9296257025000001</v>
      </c>
    </row>
    <row r="5419" spans="1:3" x14ac:dyDescent="0.25">
      <c r="A5419" s="117">
        <v>45516</v>
      </c>
      <c r="B5419" s="105">
        <v>18</v>
      </c>
      <c r="C5419" s="232">
        <v>5.5753842778999996</v>
      </c>
    </row>
    <row r="5420" spans="1:3" x14ac:dyDescent="0.25">
      <c r="A5420" s="117">
        <v>45516</v>
      </c>
      <c r="B5420" s="105">
        <v>19</v>
      </c>
      <c r="C5420" s="232">
        <v>5.3672111211999995</v>
      </c>
    </row>
    <row r="5421" spans="1:3" x14ac:dyDescent="0.25">
      <c r="A5421" s="117">
        <v>45516</v>
      </c>
      <c r="B5421" s="105">
        <v>20</v>
      </c>
      <c r="C5421" s="232">
        <v>5.2311871343999998</v>
      </c>
    </row>
    <row r="5422" spans="1:3" x14ac:dyDescent="0.25">
      <c r="A5422" s="117">
        <v>45516</v>
      </c>
      <c r="B5422" s="105">
        <v>21</v>
      </c>
      <c r="C5422" s="232">
        <v>5.2452295233999999</v>
      </c>
    </row>
    <row r="5423" spans="1:3" x14ac:dyDescent="0.25">
      <c r="A5423" s="117">
        <v>45516</v>
      </c>
      <c r="B5423" s="105">
        <v>22</v>
      </c>
      <c r="C5423" s="232">
        <v>5.3553302007000001</v>
      </c>
    </row>
    <row r="5424" spans="1:3" x14ac:dyDescent="0.25">
      <c r="A5424" s="117">
        <v>45516</v>
      </c>
      <c r="B5424" s="105">
        <v>23</v>
      </c>
      <c r="C5424" s="232">
        <v>5.3137296758000003</v>
      </c>
    </row>
    <row r="5425" spans="1:3" x14ac:dyDescent="0.25">
      <c r="A5425" s="117">
        <v>45516</v>
      </c>
      <c r="B5425" s="105">
        <v>24</v>
      </c>
      <c r="C5425" s="232">
        <v>5.2413141179</v>
      </c>
    </row>
    <row r="5426" spans="1:3" x14ac:dyDescent="0.25">
      <c r="A5426" s="117">
        <v>45517</v>
      </c>
      <c r="B5426" s="105">
        <v>1</v>
      </c>
      <c r="C5426" s="232">
        <v>5.2191796881999997</v>
      </c>
    </row>
    <row r="5427" spans="1:3" x14ac:dyDescent="0.25">
      <c r="A5427" s="117">
        <v>45517</v>
      </c>
      <c r="B5427" s="105">
        <v>2</v>
      </c>
      <c r="C5427" s="232">
        <v>5.2267574162999999</v>
      </c>
    </row>
    <row r="5428" spans="1:3" x14ac:dyDescent="0.25">
      <c r="A5428" s="117">
        <v>45517</v>
      </c>
      <c r="B5428" s="105">
        <v>3</v>
      </c>
      <c r="C5428" s="232">
        <v>5.0889587714999998</v>
      </c>
    </row>
    <row r="5429" spans="1:3" x14ac:dyDescent="0.25">
      <c r="A5429" s="117">
        <v>45517</v>
      </c>
      <c r="B5429" s="105">
        <v>4</v>
      </c>
      <c r="C5429" s="232">
        <v>5.1169858100000001</v>
      </c>
    </row>
    <row r="5430" spans="1:3" x14ac:dyDescent="0.25">
      <c r="A5430" s="117">
        <v>45517</v>
      </c>
      <c r="B5430" s="105">
        <v>5</v>
      </c>
      <c r="C5430" s="232">
        <v>5.0682861030000002</v>
      </c>
    </row>
    <row r="5431" spans="1:3" x14ac:dyDescent="0.25">
      <c r="A5431" s="117">
        <v>45517</v>
      </c>
      <c r="B5431" s="105">
        <v>6</v>
      </c>
      <c r="C5431" s="232">
        <v>5.0305203863000001</v>
      </c>
    </row>
    <row r="5432" spans="1:3" x14ac:dyDescent="0.25">
      <c r="A5432" s="117">
        <v>45517</v>
      </c>
      <c r="B5432" s="105">
        <v>7</v>
      </c>
      <c r="C5432" s="232">
        <v>5.37382721</v>
      </c>
    </row>
    <row r="5433" spans="1:3" x14ac:dyDescent="0.25">
      <c r="A5433" s="117">
        <v>45517</v>
      </c>
      <c r="B5433" s="105">
        <v>8</v>
      </c>
      <c r="C5433" s="232">
        <v>5.6259088446999996</v>
      </c>
    </row>
    <row r="5434" spans="1:3" x14ac:dyDescent="0.25">
      <c r="A5434" s="117">
        <v>45517</v>
      </c>
      <c r="B5434" s="105">
        <v>9</v>
      </c>
      <c r="C5434" s="232">
        <v>5.8008850103</v>
      </c>
    </row>
    <row r="5435" spans="1:3" x14ac:dyDescent="0.25">
      <c r="A5435" s="117">
        <v>45517</v>
      </c>
      <c r="B5435" s="105">
        <v>10</v>
      </c>
      <c r="C5435" s="232">
        <v>6.1797757269</v>
      </c>
    </row>
    <row r="5436" spans="1:3" x14ac:dyDescent="0.25">
      <c r="A5436" s="117">
        <v>45517</v>
      </c>
      <c r="B5436" s="105">
        <v>11</v>
      </c>
      <c r="C5436" s="232">
        <v>6.0668936162999998</v>
      </c>
    </row>
    <row r="5437" spans="1:3" x14ac:dyDescent="0.25">
      <c r="A5437" s="117">
        <v>45517</v>
      </c>
      <c r="B5437" s="105">
        <v>12</v>
      </c>
      <c r="C5437" s="232">
        <v>6.0772060550999996</v>
      </c>
    </row>
    <row r="5438" spans="1:3" x14ac:dyDescent="0.25">
      <c r="A5438" s="117">
        <v>45517</v>
      </c>
      <c r="B5438" s="105">
        <v>13</v>
      </c>
      <c r="C5438" s="232">
        <v>6.1775570684999996</v>
      </c>
    </row>
    <row r="5439" spans="1:3" x14ac:dyDescent="0.25">
      <c r="A5439" s="117">
        <v>45517</v>
      </c>
      <c r="B5439" s="105">
        <v>14</v>
      </c>
      <c r="C5439" s="232">
        <v>6.1584747929999999</v>
      </c>
    </row>
    <row r="5440" spans="1:3" x14ac:dyDescent="0.25">
      <c r="A5440" s="117">
        <v>45517</v>
      </c>
      <c r="B5440" s="105">
        <v>15</v>
      </c>
      <c r="C5440" s="232">
        <v>6.1939140327000004</v>
      </c>
    </row>
    <row r="5441" spans="1:3" x14ac:dyDescent="0.25">
      <c r="A5441" s="117">
        <v>45517</v>
      </c>
      <c r="B5441" s="105">
        <v>16</v>
      </c>
      <c r="C5441" s="232">
        <v>5.9611150824000001</v>
      </c>
    </row>
    <row r="5442" spans="1:3" x14ac:dyDescent="0.25">
      <c r="A5442" s="117">
        <v>45517</v>
      </c>
      <c r="B5442" s="105">
        <v>17</v>
      </c>
      <c r="C5442" s="232">
        <v>5.9139011541000004</v>
      </c>
    </row>
    <row r="5443" spans="1:3" x14ac:dyDescent="0.25">
      <c r="A5443" s="117">
        <v>45517</v>
      </c>
      <c r="B5443" s="105">
        <v>18</v>
      </c>
      <c r="C5443" s="232">
        <v>5.4792123114000004</v>
      </c>
    </row>
    <row r="5444" spans="1:3" x14ac:dyDescent="0.25">
      <c r="A5444" s="117">
        <v>45517</v>
      </c>
      <c r="B5444" s="105">
        <v>19</v>
      </c>
      <c r="C5444" s="232">
        <v>5.2827008672</v>
      </c>
    </row>
    <row r="5445" spans="1:3" x14ac:dyDescent="0.25">
      <c r="A5445" s="117">
        <v>45517</v>
      </c>
      <c r="B5445" s="105">
        <v>20</v>
      </c>
      <c r="C5445" s="232">
        <v>5.1344180305</v>
      </c>
    </row>
    <row r="5446" spans="1:3" x14ac:dyDescent="0.25">
      <c r="A5446" s="117">
        <v>45517</v>
      </c>
      <c r="B5446" s="105">
        <v>21</v>
      </c>
      <c r="C5446" s="232">
        <v>5.1352340095000013</v>
      </c>
    </row>
    <row r="5447" spans="1:3" x14ac:dyDescent="0.25">
      <c r="A5447" s="117">
        <v>45517</v>
      </c>
      <c r="B5447" s="105">
        <v>22</v>
      </c>
      <c r="C5447" s="232">
        <v>5.2577863470999997</v>
      </c>
    </row>
    <row r="5448" spans="1:3" x14ac:dyDescent="0.25">
      <c r="A5448" s="117">
        <v>45517</v>
      </c>
      <c r="B5448" s="105">
        <v>23</v>
      </c>
      <c r="C5448" s="232">
        <v>5.1689559944000001</v>
      </c>
    </row>
    <row r="5449" spans="1:3" x14ac:dyDescent="0.25">
      <c r="A5449" s="117">
        <v>45517</v>
      </c>
      <c r="B5449" s="105">
        <v>24</v>
      </c>
      <c r="C5449" s="232">
        <v>4.9654365240000002</v>
      </c>
    </row>
    <row r="5450" spans="1:3" x14ac:dyDescent="0.25">
      <c r="A5450" s="117">
        <v>45518</v>
      </c>
      <c r="B5450" s="105">
        <v>1</v>
      </c>
      <c r="C5450" s="232">
        <v>4.9980490118000001</v>
      </c>
    </row>
    <row r="5451" spans="1:3" x14ac:dyDescent="0.25">
      <c r="A5451" s="117">
        <v>45518</v>
      </c>
      <c r="B5451" s="105">
        <v>2</v>
      </c>
      <c r="C5451" s="232">
        <v>4.8958125922000004</v>
      </c>
    </row>
    <row r="5452" spans="1:3" x14ac:dyDescent="0.25">
      <c r="A5452" s="117">
        <v>45518</v>
      </c>
      <c r="B5452" s="105">
        <v>3</v>
      </c>
      <c r="C5452" s="232">
        <v>5.0581110540000003</v>
      </c>
    </row>
    <row r="5453" spans="1:3" x14ac:dyDescent="0.25">
      <c r="A5453" s="117">
        <v>45518</v>
      </c>
      <c r="B5453" s="105">
        <v>4</v>
      </c>
      <c r="C5453" s="232">
        <v>4.8744157110000002</v>
      </c>
    </row>
    <row r="5454" spans="1:3" x14ac:dyDescent="0.25">
      <c r="A5454" s="117">
        <v>45518</v>
      </c>
      <c r="B5454" s="105">
        <v>5</v>
      </c>
      <c r="C5454" s="232">
        <v>4.8216259466000002</v>
      </c>
    </row>
    <row r="5455" spans="1:3" x14ac:dyDescent="0.25">
      <c r="A5455" s="117">
        <v>45518</v>
      </c>
      <c r="B5455" s="105">
        <v>6</v>
      </c>
      <c r="C5455" s="232">
        <v>4.9203075873</v>
      </c>
    </row>
    <row r="5456" spans="1:3" x14ac:dyDescent="0.25">
      <c r="A5456" s="117">
        <v>45518</v>
      </c>
      <c r="B5456" s="105">
        <v>7</v>
      </c>
      <c r="C5456" s="232">
        <v>5.1735774543000002</v>
      </c>
    </row>
    <row r="5457" spans="1:3" x14ac:dyDescent="0.25">
      <c r="A5457" s="117">
        <v>45518</v>
      </c>
      <c r="B5457" s="105">
        <v>8</v>
      </c>
      <c r="C5457" s="232">
        <v>5.1741496894000001</v>
      </c>
    </row>
    <row r="5458" spans="1:3" x14ac:dyDescent="0.25">
      <c r="A5458" s="117">
        <v>45518</v>
      </c>
      <c r="B5458" s="105">
        <v>9</v>
      </c>
      <c r="C5458" s="232">
        <v>5.3473000800000001</v>
      </c>
    </row>
    <row r="5459" spans="1:3" x14ac:dyDescent="0.25">
      <c r="A5459" s="117">
        <v>45518</v>
      </c>
      <c r="B5459" s="105">
        <v>10</v>
      </c>
      <c r="C5459" s="232">
        <v>5.5272297062</v>
      </c>
    </row>
    <row r="5460" spans="1:3" x14ac:dyDescent="0.25">
      <c r="A5460" s="117">
        <v>45518</v>
      </c>
      <c r="B5460" s="105">
        <v>11</v>
      </c>
      <c r="C5460" s="232">
        <v>5.8581958931000004</v>
      </c>
    </row>
    <row r="5461" spans="1:3" x14ac:dyDescent="0.25">
      <c r="A5461" s="117">
        <v>45518</v>
      </c>
      <c r="B5461" s="105">
        <v>12</v>
      </c>
      <c r="C5461" s="232">
        <v>5.8822709664000001</v>
      </c>
    </row>
    <row r="5462" spans="1:3" x14ac:dyDescent="0.25">
      <c r="A5462" s="117">
        <v>45518</v>
      </c>
      <c r="B5462" s="105">
        <v>13</v>
      </c>
      <c r="C5462" s="232">
        <v>5.8498722233000002</v>
      </c>
    </row>
    <row r="5463" spans="1:3" x14ac:dyDescent="0.25">
      <c r="A5463" s="117">
        <v>45518</v>
      </c>
      <c r="B5463" s="105">
        <v>14</v>
      </c>
      <c r="C5463" s="232">
        <v>5.7603619391000001</v>
      </c>
    </row>
    <row r="5464" spans="1:3" x14ac:dyDescent="0.25">
      <c r="A5464" s="117">
        <v>45518</v>
      </c>
      <c r="B5464" s="105">
        <v>15</v>
      </c>
      <c r="C5464" s="232">
        <v>5.8140465704000004</v>
      </c>
    </row>
    <row r="5465" spans="1:3" x14ac:dyDescent="0.25">
      <c r="A5465" s="117">
        <v>45518</v>
      </c>
      <c r="B5465" s="105">
        <v>16</v>
      </c>
      <c r="C5465" s="232">
        <v>5.6511328743</v>
      </c>
    </row>
    <row r="5466" spans="1:3" x14ac:dyDescent="0.25">
      <c r="A5466" s="117">
        <v>45518</v>
      </c>
      <c r="B5466" s="105">
        <v>17</v>
      </c>
      <c r="C5466" s="232">
        <v>5.4959393926000004</v>
      </c>
    </row>
    <row r="5467" spans="1:3" x14ac:dyDescent="0.25">
      <c r="A5467" s="117">
        <v>45518</v>
      </c>
      <c r="B5467" s="105">
        <v>18</v>
      </c>
      <c r="C5467" s="232">
        <v>5.3565273138</v>
      </c>
    </row>
    <row r="5468" spans="1:3" x14ac:dyDescent="0.25">
      <c r="A5468" s="117">
        <v>45518</v>
      </c>
      <c r="B5468" s="105">
        <v>19</v>
      </c>
      <c r="C5468" s="232">
        <v>5.0763719793000002</v>
      </c>
    </row>
    <row r="5469" spans="1:3" x14ac:dyDescent="0.25">
      <c r="A5469" s="117">
        <v>45518</v>
      </c>
      <c r="B5469" s="105">
        <v>20</v>
      </c>
      <c r="C5469" s="232">
        <v>5.1590451667000004</v>
      </c>
    </row>
    <row r="5470" spans="1:3" x14ac:dyDescent="0.25">
      <c r="A5470" s="117">
        <v>45518</v>
      </c>
      <c r="B5470" s="105">
        <v>21</v>
      </c>
      <c r="C5470" s="232">
        <v>5.2528800970000002</v>
      </c>
    </row>
    <row r="5471" spans="1:3" x14ac:dyDescent="0.25">
      <c r="A5471" s="117">
        <v>45518</v>
      </c>
      <c r="B5471" s="105">
        <v>22</v>
      </c>
      <c r="C5471" s="232">
        <v>5.2673140569000001</v>
      </c>
    </row>
    <row r="5472" spans="1:3" x14ac:dyDescent="0.25">
      <c r="A5472" s="117">
        <v>45518</v>
      </c>
      <c r="B5472" s="105">
        <v>23</v>
      </c>
      <c r="C5472" s="232">
        <v>5.0271618354000003</v>
      </c>
    </row>
    <row r="5473" spans="1:3" x14ac:dyDescent="0.25">
      <c r="A5473" s="117">
        <v>45518</v>
      </c>
      <c r="B5473" s="105">
        <v>24</v>
      </c>
      <c r="C5473" s="232">
        <v>4.9761535343999999</v>
      </c>
    </row>
    <row r="5474" spans="1:3" x14ac:dyDescent="0.25">
      <c r="A5474" s="117">
        <v>45519</v>
      </c>
      <c r="B5474" s="105">
        <v>1</v>
      </c>
      <c r="C5474" s="232">
        <v>5.0715119634999999</v>
      </c>
    </row>
    <row r="5475" spans="1:3" x14ac:dyDescent="0.25">
      <c r="A5475" s="117">
        <v>45519</v>
      </c>
      <c r="B5475" s="105">
        <v>2</v>
      </c>
      <c r="C5475" s="232">
        <v>5.2866161503000004</v>
      </c>
    </row>
    <row r="5476" spans="1:3" x14ac:dyDescent="0.25">
      <c r="A5476" s="117">
        <v>45519</v>
      </c>
      <c r="B5476" s="105">
        <v>3</v>
      </c>
      <c r="C5476" s="232">
        <v>5.1714703068999999</v>
      </c>
    </row>
    <row r="5477" spans="1:3" x14ac:dyDescent="0.25">
      <c r="A5477" s="117">
        <v>45519</v>
      </c>
      <c r="B5477" s="105">
        <v>4</v>
      </c>
      <c r="C5477" s="232">
        <v>5.1254329839999997</v>
      </c>
    </row>
    <row r="5478" spans="1:3" x14ac:dyDescent="0.25">
      <c r="A5478" s="117">
        <v>45519</v>
      </c>
      <c r="B5478" s="105">
        <v>5</v>
      </c>
      <c r="C5478" s="232">
        <v>5.1673027960000004</v>
      </c>
    </row>
    <row r="5479" spans="1:3" x14ac:dyDescent="0.25">
      <c r="A5479" s="117">
        <v>45519</v>
      </c>
      <c r="B5479" s="105">
        <v>6</v>
      </c>
      <c r="C5479" s="232">
        <v>5.2100189519000004</v>
      </c>
    </row>
    <row r="5480" spans="1:3" x14ac:dyDescent="0.25">
      <c r="A5480" s="117">
        <v>45519</v>
      </c>
      <c r="B5480" s="105">
        <v>7</v>
      </c>
      <c r="C5480" s="232">
        <v>5.4167679450000001</v>
      </c>
    </row>
    <row r="5481" spans="1:3" x14ac:dyDescent="0.25">
      <c r="A5481" s="117">
        <v>45519</v>
      </c>
      <c r="B5481" s="105">
        <v>8</v>
      </c>
      <c r="C5481" s="232">
        <v>5.8118841862000004</v>
      </c>
    </row>
    <row r="5482" spans="1:3" x14ac:dyDescent="0.25">
      <c r="A5482" s="117">
        <v>45519</v>
      </c>
      <c r="B5482" s="105">
        <v>9</v>
      </c>
      <c r="C5482" s="232">
        <v>5.7967710882999999</v>
      </c>
    </row>
    <row r="5483" spans="1:3" x14ac:dyDescent="0.25">
      <c r="A5483" s="117">
        <v>45519</v>
      </c>
      <c r="B5483" s="105">
        <v>10</v>
      </c>
      <c r="C5483" s="232">
        <v>6.1755914009000001</v>
      </c>
    </row>
    <row r="5484" spans="1:3" x14ac:dyDescent="0.25">
      <c r="A5484" s="117">
        <v>45519</v>
      </c>
      <c r="B5484" s="105">
        <v>11</v>
      </c>
      <c r="C5484" s="232">
        <v>6.1776683965999997</v>
      </c>
    </row>
    <row r="5485" spans="1:3" x14ac:dyDescent="0.25">
      <c r="A5485" s="117">
        <v>45519</v>
      </c>
      <c r="B5485" s="105">
        <v>12</v>
      </c>
      <c r="C5485" s="232">
        <v>6.1064171454</v>
      </c>
    </row>
    <row r="5486" spans="1:3" x14ac:dyDescent="0.25">
      <c r="A5486" s="117">
        <v>45519</v>
      </c>
      <c r="B5486" s="105">
        <v>13</v>
      </c>
      <c r="C5486" s="232">
        <v>6.0770542912000005</v>
      </c>
    </row>
    <row r="5487" spans="1:3" x14ac:dyDescent="0.25">
      <c r="A5487" s="117">
        <v>45519</v>
      </c>
      <c r="B5487" s="105">
        <v>14</v>
      </c>
      <c r="C5487" s="232">
        <v>6.1937649541999997</v>
      </c>
    </row>
    <row r="5488" spans="1:3" x14ac:dyDescent="0.25">
      <c r="A5488" s="117">
        <v>45519</v>
      </c>
      <c r="B5488" s="105">
        <v>15</v>
      </c>
      <c r="C5488" s="232">
        <v>6.2812471316999998</v>
      </c>
    </row>
    <row r="5489" spans="1:3" x14ac:dyDescent="0.25">
      <c r="A5489" s="117">
        <v>45519</v>
      </c>
      <c r="B5489" s="105">
        <v>16</v>
      </c>
      <c r="C5489" s="232">
        <v>6.0975672003000003</v>
      </c>
    </row>
    <row r="5490" spans="1:3" x14ac:dyDescent="0.25">
      <c r="A5490" s="117">
        <v>45519</v>
      </c>
      <c r="B5490" s="105">
        <v>17</v>
      </c>
      <c r="C5490" s="232">
        <v>5.6469291389</v>
      </c>
    </row>
    <row r="5491" spans="1:3" x14ac:dyDescent="0.25">
      <c r="A5491" s="117">
        <v>45519</v>
      </c>
      <c r="B5491" s="105">
        <v>18</v>
      </c>
      <c r="C5491" s="232">
        <v>5.2952125556</v>
      </c>
    </row>
    <row r="5492" spans="1:3" x14ac:dyDescent="0.25">
      <c r="A5492" s="117">
        <v>45519</v>
      </c>
      <c r="B5492" s="105">
        <v>19</v>
      </c>
      <c r="C5492" s="232">
        <v>5.1217976079999996</v>
      </c>
    </row>
    <row r="5493" spans="1:3" x14ac:dyDescent="0.25">
      <c r="A5493" s="117">
        <v>45519</v>
      </c>
      <c r="B5493" s="105">
        <v>20</v>
      </c>
      <c r="C5493" s="232">
        <v>5.038166809599999</v>
      </c>
    </row>
    <row r="5494" spans="1:3" x14ac:dyDescent="0.25">
      <c r="A5494" s="117">
        <v>45519</v>
      </c>
      <c r="B5494" s="105">
        <v>21</v>
      </c>
      <c r="C5494" s="232">
        <v>5.0271342779000001</v>
      </c>
    </row>
    <row r="5495" spans="1:3" x14ac:dyDescent="0.25">
      <c r="A5495" s="117">
        <v>45519</v>
      </c>
      <c r="B5495" s="105">
        <v>22</v>
      </c>
      <c r="C5495" s="232">
        <v>5.133006043</v>
      </c>
    </row>
    <row r="5496" spans="1:3" x14ac:dyDescent="0.25">
      <c r="A5496" s="117">
        <v>45519</v>
      </c>
      <c r="B5496" s="105">
        <v>23</v>
      </c>
      <c r="C5496" s="232">
        <v>5.0658806462000001</v>
      </c>
    </row>
    <row r="5497" spans="1:3" x14ac:dyDescent="0.25">
      <c r="A5497" s="117">
        <v>45519</v>
      </c>
      <c r="B5497" s="105">
        <v>24</v>
      </c>
      <c r="C5497" s="232">
        <v>5.2945281990000002</v>
      </c>
    </row>
    <row r="5498" spans="1:3" x14ac:dyDescent="0.25">
      <c r="A5498" s="117">
        <v>45520</v>
      </c>
      <c r="B5498" s="105">
        <v>1</v>
      </c>
      <c r="C5498" s="232">
        <v>5.3035355229999999</v>
      </c>
    </row>
    <row r="5499" spans="1:3" x14ac:dyDescent="0.25">
      <c r="A5499" s="117">
        <v>45520</v>
      </c>
      <c r="B5499" s="105">
        <v>2</v>
      </c>
      <c r="C5499" s="232">
        <v>5.1032407233999999</v>
      </c>
    </row>
    <row r="5500" spans="1:3" x14ac:dyDescent="0.25">
      <c r="A5500" s="117">
        <v>45520</v>
      </c>
      <c r="B5500" s="105">
        <v>3</v>
      </c>
      <c r="C5500" s="232">
        <v>4.9716584172999996</v>
      </c>
    </row>
    <row r="5501" spans="1:3" x14ac:dyDescent="0.25">
      <c r="A5501" s="117">
        <v>45520</v>
      </c>
      <c r="B5501" s="105">
        <v>4</v>
      </c>
      <c r="C5501" s="232">
        <v>4.9556473699000003</v>
      </c>
    </row>
    <row r="5502" spans="1:3" x14ac:dyDescent="0.25">
      <c r="A5502" s="117">
        <v>45520</v>
      </c>
      <c r="B5502" s="105">
        <v>5</v>
      </c>
      <c r="C5502" s="232">
        <v>4.9920348210999999</v>
      </c>
    </row>
    <row r="5503" spans="1:3" x14ac:dyDescent="0.25">
      <c r="A5503" s="117">
        <v>45520</v>
      </c>
      <c r="B5503" s="105">
        <v>6</v>
      </c>
      <c r="C5503" s="232">
        <v>5.1647193303999996</v>
      </c>
    </row>
    <row r="5504" spans="1:3" x14ac:dyDescent="0.25">
      <c r="A5504" s="117">
        <v>45520</v>
      </c>
      <c r="B5504" s="105">
        <v>7</v>
      </c>
      <c r="C5504" s="232">
        <v>5.5003486027999999</v>
      </c>
    </row>
    <row r="5505" spans="1:3" x14ac:dyDescent="0.25">
      <c r="A5505" s="117">
        <v>45520</v>
      </c>
      <c r="B5505" s="105">
        <v>8</v>
      </c>
      <c r="C5505" s="232">
        <v>5.975553101</v>
      </c>
    </row>
    <row r="5506" spans="1:3" x14ac:dyDescent="0.25">
      <c r="A5506" s="117">
        <v>45520</v>
      </c>
      <c r="B5506" s="105">
        <v>9</v>
      </c>
      <c r="C5506" s="232">
        <v>5.9576654972999998</v>
      </c>
    </row>
    <row r="5507" spans="1:3" x14ac:dyDescent="0.25">
      <c r="A5507" s="117">
        <v>45520</v>
      </c>
      <c r="B5507" s="105">
        <v>10</v>
      </c>
      <c r="C5507" s="232">
        <v>6.0041241460999997</v>
      </c>
    </row>
    <row r="5508" spans="1:3" x14ac:dyDescent="0.25">
      <c r="A5508" s="117">
        <v>45520</v>
      </c>
      <c r="B5508" s="105">
        <v>11</v>
      </c>
      <c r="C5508" s="232">
        <v>6.1178652044000001</v>
      </c>
    </row>
    <row r="5509" spans="1:3" x14ac:dyDescent="0.25">
      <c r="A5509" s="117">
        <v>45520</v>
      </c>
      <c r="B5509" s="105">
        <v>12</v>
      </c>
      <c r="C5509" s="232">
        <v>5.9924999395</v>
      </c>
    </row>
    <row r="5510" spans="1:3" x14ac:dyDescent="0.25">
      <c r="A5510" s="117">
        <v>45520</v>
      </c>
      <c r="B5510" s="105">
        <v>13</v>
      </c>
      <c r="C5510" s="232">
        <v>5.9814075322000004</v>
      </c>
    </row>
    <row r="5511" spans="1:3" x14ac:dyDescent="0.25">
      <c r="A5511" s="117">
        <v>45520</v>
      </c>
      <c r="B5511" s="105">
        <v>14</v>
      </c>
      <c r="C5511" s="232">
        <v>5.9002767034000012</v>
      </c>
    </row>
    <row r="5512" spans="1:3" x14ac:dyDescent="0.25">
      <c r="A5512" s="117">
        <v>45520</v>
      </c>
      <c r="B5512" s="105">
        <v>15</v>
      </c>
      <c r="C5512" s="232">
        <v>6.1309742436999999</v>
      </c>
    </row>
    <row r="5513" spans="1:3" x14ac:dyDescent="0.25">
      <c r="A5513" s="117">
        <v>45520</v>
      </c>
      <c r="B5513" s="105">
        <v>16</v>
      </c>
      <c r="C5513" s="232">
        <v>6.0712732549000004</v>
      </c>
    </row>
    <row r="5514" spans="1:3" x14ac:dyDescent="0.25">
      <c r="A5514" s="117">
        <v>45520</v>
      </c>
      <c r="B5514" s="105">
        <v>17</v>
      </c>
      <c r="C5514" s="232">
        <v>5.9017687077999996</v>
      </c>
    </row>
    <row r="5515" spans="1:3" x14ac:dyDescent="0.25">
      <c r="A5515" s="117">
        <v>45520</v>
      </c>
      <c r="B5515" s="105">
        <v>18</v>
      </c>
      <c r="C5515" s="232">
        <v>5.5255324713</v>
      </c>
    </row>
    <row r="5516" spans="1:3" x14ac:dyDescent="0.25">
      <c r="A5516" s="117">
        <v>45520</v>
      </c>
      <c r="B5516" s="105">
        <v>19</v>
      </c>
      <c r="C5516" s="232">
        <v>5.4379621281999997</v>
      </c>
    </row>
    <row r="5517" spans="1:3" x14ac:dyDescent="0.25">
      <c r="A5517" s="117">
        <v>45520</v>
      </c>
      <c r="B5517" s="105">
        <v>20</v>
      </c>
      <c r="C5517" s="232">
        <v>5.3702518620999999</v>
      </c>
    </row>
    <row r="5518" spans="1:3" x14ac:dyDescent="0.25">
      <c r="A5518" s="117">
        <v>45520</v>
      </c>
      <c r="B5518" s="105">
        <v>21</v>
      </c>
      <c r="C5518" s="232">
        <v>5.3327350774999998</v>
      </c>
    </row>
    <row r="5519" spans="1:3" x14ac:dyDescent="0.25">
      <c r="A5519" s="117">
        <v>45520</v>
      </c>
      <c r="B5519" s="105">
        <v>22</v>
      </c>
      <c r="C5519" s="232">
        <v>5.3700907599000001</v>
      </c>
    </row>
    <row r="5520" spans="1:3" x14ac:dyDescent="0.25">
      <c r="A5520" s="117">
        <v>45520</v>
      </c>
      <c r="B5520" s="105">
        <v>23</v>
      </c>
      <c r="C5520" s="232">
        <v>5.3138490301000001</v>
      </c>
    </row>
    <row r="5521" spans="1:3" x14ac:dyDescent="0.25">
      <c r="A5521" s="117">
        <v>45520</v>
      </c>
      <c r="B5521" s="105">
        <v>24</v>
      </c>
      <c r="C5521" s="232">
        <v>5.2311518867000002</v>
      </c>
    </row>
    <row r="5522" spans="1:3" x14ac:dyDescent="0.25">
      <c r="A5522" s="117">
        <v>45521</v>
      </c>
      <c r="B5522" s="105">
        <v>1</v>
      </c>
      <c r="C5522" s="232">
        <v>5.2280462957999996</v>
      </c>
    </row>
    <row r="5523" spans="1:3" x14ac:dyDescent="0.25">
      <c r="A5523" s="117">
        <v>45521</v>
      </c>
      <c r="B5523" s="105">
        <v>2</v>
      </c>
      <c r="C5523" s="232">
        <v>5.0632408758</v>
      </c>
    </row>
    <row r="5524" spans="1:3" x14ac:dyDescent="0.25">
      <c r="A5524" s="117">
        <v>45521</v>
      </c>
      <c r="B5524" s="105">
        <v>3</v>
      </c>
      <c r="C5524" s="232">
        <v>5.0005330205999998</v>
      </c>
    </row>
    <row r="5525" spans="1:3" x14ac:dyDescent="0.25">
      <c r="A5525" s="117">
        <v>45521</v>
      </c>
      <c r="B5525" s="105">
        <v>4</v>
      </c>
      <c r="C5525" s="232">
        <v>4.9164460758999997</v>
      </c>
    </row>
    <row r="5526" spans="1:3" x14ac:dyDescent="0.25">
      <c r="A5526" s="117">
        <v>45521</v>
      </c>
      <c r="B5526" s="105">
        <v>5</v>
      </c>
      <c r="C5526" s="232">
        <v>4.8725795598000001</v>
      </c>
    </row>
    <row r="5527" spans="1:3" x14ac:dyDescent="0.25">
      <c r="A5527" s="117">
        <v>45521</v>
      </c>
      <c r="B5527" s="105">
        <v>6</v>
      </c>
      <c r="C5527" s="232">
        <v>4.9351011968999998</v>
      </c>
    </row>
    <row r="5528" spans="1:3" x14ac:dyDescent="0.25">
      <c r="A5528" s="117">
        <v>45521</v>
      </c>
      <c r="B5528" s="105">
        <v>7</v>
      </c>
      <c r="C5528" s="232">
        <v>5.0141695563999997</v>
      </c>
    </row>
    <row r="5529" spans="1:3" x14ac:dyDescent="0.25">
      <c r="A5529" s="117">
        <v>45521</v>
      </c>
      <c r="B5529" s="105">
        <v>8</v>
      </c>
      <c r="C5529" s="232">
        <v>5.0856913761999998</v>
      </c>
    </row>
    <row r="5530" spans="1:3" x14ac:dyDescent="0.25">
      <c r="A5530" s="117">
        <v>45521</v>
      </c>
      <c r="B5530" s="105">
        <v>9</v>
      </c>
      <c r="C5530" s="232">
        <v>5.0535472418999996</v>
      </c>
    </row>
    <row r="5531" spans="1:3" x14ac:dyDescent="0.25">
      <c r="A5531" s="117">
        <v>45521</v>
      </c>
      <c r="B5531" s="105">
        <v>10</v>
      </c>
      <c r="C5531" s="232">
        <v>5.0799164434000001</v>
      </c>
    </row>
    <row r="5532" spans="1:3" x14ac:dyDescent="0.25">
      <c r="A5532" s="117">
        <v>45521</v>
      </c>
      <c r="B5532" s="105">
        <v>11</v>
      </c>
      <c r="C5532" s="232">
        <v>5.0150651861000002</v>
      </c>
    </row>
    <row r="5533" spans="1:3" x14ac:dyDescent="0.25">
      <c r="A5533" s="117">
        <v>45521</v>
      </c>
      <c r="B5533" s="105">
        <v>12</v>
      </c>
      <c r="C5533" s="232">
        <v>5.0002617499999999</v>
      </c>
    </row>
    <row r="5534" spans="1:3" x14ac:dyDescent="0.25">
      <c r="A5534" s="117">
        <v>45521</v>
      </c>
      <c r="B5534" s="105">
        <v>13</v>
      </c>
      <c r="C5534" s="232">
        <v>5.0895862433000003</v>
      </c>
    </row>
    <row r="5535" spans="1:3" x14ac:dyDescent="0.25">
      <c r="A5535" s="117">
        <v>45521</v>
      </c>
      <c r="B5535" s="105">
        <v>14</v>
      </c>
      <c r="C5535" s="232">
        <v>4.9870775762999999</v>
      </c>
    </row>
    <row r="5536" spans="1:3" x14ac:dyDescent="0.25">
      <c r="A5536" s="117">
        <v>45521</v>
      </c>
      <c r="B5536" s="105">
        <v>15</v>
      </c>
      <c r="C5536" s="232">
        <v>4.6948397527000001</v>
      </c>
    </row>
    <row r="5537" spans="1:3" x14ac:dyDescent="0.25">
      <c r="A5537" s="117">
        <v>45521</v>
      </c>
      <c r="B5537" s="105">
        <v>16</v>
      </c>
      <c r="C5537" s="232">
        <v>4.5785719608999997</v>
      </c>
    </row>
    <row r="5538" spans="1:3" x14ac:dyDescent="0.25">
      <c r="A5538" s="117">
        <v>45521</v>
      </c>
      <c r="B5538" s="105">
        <v>17</v>
      </c>
      <c r="C5538" s="232">
        <v>4.5656025090999997</v>
      </c>
    </row>
    <row r="5539" spans="1:3" x14ac:dyDescent="0.25">
      <c r="A5539" s="117">
        <v>45521</v>
      </c>
      <c r="B5539" s="105">
        <v>18</v>
      </c>
      <c r="C5539" s="232">
        <v>4.5137349249999996</v>
      </c>
    </row>
    <row r="5540" spans="1:3" x14ac:dyDescent="0.25">
      <c r="A5540" s="117">
        <v>45521</v>
      </c>
      <c r="B5540" s="105">
        <v>19</v>
      </c>
      <c r="C5540" s="232">
        <v>4.5348316349999997</v>
      </c>
    </row>
    <row r="5541" spans="1:3" x14ac:dyDescent="0.25">
      <c r="A5541" s="117">
        <v>45521</v>
      </c>
      <c r="B5541" s="105">
        <v>20</v>
      </c>
      <c r="C5541" s="232">
        <v>4.5104772344999997</v>
      </c>
    </row>
    <row r="5542" spans="1:3" x14ac:dyDescent="0.25">
      <c r="A5542" s="117">
        <v>45521</v>
      </c>
      <c r="B5542" s="105">
        <v>21</v>
      </c>
      <c r="C5542" s="232">
        <v>4.5160088506999987</v>
      </c>
    </row>
    <row r="5543" spans="1:3" x14ac:dyDescent="0.25">
      <c r="A5543" s="117">
        <v>45521</v>
      </c>
      <c r="B5543" s="105">
        <v>22</v>
      </c>
      <c r="C5543" s="232">
        <v>4.5666900639000003</v>
      </c>
    </row>
    <row r="5544" spans="1:3" x14ac:dyDescent="0.25">
      <c r="A5544" s="117">
        <v>45521</v>
      </c>
      <c r="B5544" s="105">
        <v>23</v>
      </c>
      <c r="C5544" s="232">
        <v>4.5710835272999999</v>
      </c>
    </row>
    <row r="5545" spans="1:3" x14ac:dyDescent="0.25">
      <c r="A5545" s="117">
        <v>45521</v>
      </c>
      <c r="B5545" s="105">
        <v>24</v>
      </c>
      <c r="C5545" s="232">
        <v>4.5615567633999996</v>
      </c>
    </row>
    <row r="5546" spans="1:3" x14ac:dyDescent="0.25">
      <c r="A5546" s="117">
        <v>45522</v>
      </c>
      <c r="B5546" s="105">
        <v>1</v>
      </c>
      <c r="C5546" s="232">
        <v>4.5505224311000001</v>
      </c>
    </row>
    <row r="5547" spans="1:3" x14ac:dyDescent="0.25">
      <c r="A5547" s="117">
        <v>45522</v>
      </c>
      <c r="B5547" s="105">
        <v>2</v>
      </c>
      <c r="C5547" s="232">
        <v>4.5358606571999998</v>
      </c>
    </row>
    <row r="5548" spans="1:3" x14ac:dyDescent="0.25">
      <c r="A5548" s="117">
        <v>45522</v>
      </c>
      <c r="B5548" s="105">
        <v>3</v>
      </c>
      <c r="C5548" s="232">
        <v>4.5415503545</v>
      </c>
    </row>
    <row r="5549" spans="1:3" x14ac:dyDescent="0.25">
      <c r="A5549" s="117">
        <v>45522</v>
      </c>
      <c r="B5549" s="105">
        <v>4</v>
      </c>
      <c r="C5549" s="232">
        <v>4.5242859808000002</v>
      </c>
    </row>
    <row r="5550" spans="1:3" x14ac:dyDescent="0.25">
      <c r="A5550" s="117">
        <v>45522</v>
      </c>
      <c r="B5550" s="105">
        <v>5</v>
      </c>
      <c r="C5550" s="232">
        <v>4.4435032966000003</v>
      </c>
    </row>
    <row r="5551" spans="1:3" x14ac:dyDescent="0.25">
      <c r="A5551" s="117">
        <v>45522</v>
      </c>
      <c r="B5551" s="105">
        <v>6</v>
      </c>
      <c r="C5551" s="232">
        <v>4.5278851933000004</v>
      </c>
    </row>
    <row r="5552" spans="1:3" x14ac:dyDescent="0.25">
      <c r="A5552" s="117">
        <v>45522</v>
      </c>
      <c r="B5552" s="105">
        <v>7</v>
      </c>
      <c r="C5552" s="232">
        <v>4.5869573368000003</v>
      </c>
    </row>
    <row r="5553" spans="1:3" x14ac:dyDescent="0.25">
      <c r="A5553" s="117">
        <v>45522</v>
      </c>
      <c r="B5553" s="105">
        <v>8</v>
      </c>
      <c r="C5553" s="232">
        <v>4.5729834294999998</v>
      </c>
    </row>
    <row r="5554" spans="1:3" x14ac:dyDescent="0.25">
      <c r="A5554" s="117">
        <v>45522</v>
      </c>
      <c r="B5554" s="105">
        <v>9</v>
      </c>
      <c r="C5554" s="232">
        <v>4.5004783331000002</v>
      </c>
    </row>
    <row r="5555" spans="1:3" x14ac:dyDescent="0.25">
      <c r="A5555" s="117">
        <v>45522</v>
      </c>
      <c r="B5555" s="105">
        <v>10</v>
      </c>
      <c r="C5555" s="232">
        <v>4.5180943305000003</v>
      </c>
    </row>
    <row r="5556" spans="1:3" x14ac:dyDescent="0.25">
      <c r="A5556" s="117">
        <v>45522</v>
      </c>
      <c r="B5556" s="105">
        <v>11</v>
      </c>
      <c r="C5556" s="232">
        <v>4.5680000004999997</v>
      </c>
    </row>
    <row r="5557" spans="1:3" x14ac:dyDescent="0.25">
      <c r="A5557" s="117">
        <v>45522</v>
      </c>
      <c r="B5557" s="105">
        <v>12</v>
      </c>
      <c r="C5557" s="232">
        <v>4.5920961615999998</v>
      </c>
    </row>
    <row r="5558" spans="1:3" x14ac:dyDescent="0.25">
      <c r="A5558" s="117">
        <v>45522</v>
      </c>
      <c r="B5558" s="105">
        <v>13</v>
      </c>
      <c r="C5558" s="232">
        <v>4.5823311466999996</v>
      </c>
    </row>
    <row r="5559" spans="1:3" x14ac:dyDescent="0.25">
      <c r="A5559" s="117">
        <v>45522</v>
      </c>
      <c r="B5559" s="105">
        <v>14</v>
      </c>
      <c r="C5559" s="232">
        <v>4.5981437081000003</v>
      </c>
    </row>
    <row r="5560" spans="1:3" x14ac:dyDescent="0.25">
      <c r="A5560" s="117">
        <v>45522</v>
      </c>
      <c r="B5560" s="105">
        <v>15</v>
      </c>
      <c r="C5560" s="232">
        <v>4.4887680975000004</v>
      </c>
    </row>
    <row r="5561" spans="1:3" x14ac:dyDescent="0.25">
      <c r="A5561" s="117">
        <v>45522</v>
      </c>
      <c r="B5561" s="105">
        <v>16</v>
      </c>
      <c r="C5561" s="232">
        <v>4.4846177373999998</v>
      </c>
    </row>
    <row r="5562" spans="1:3" x14ac:dyDescent="0.25">
      <c r="A5562" s="117">
        <v>45522</v>
      </c>
      <c r="B5562" s="105">
        <v>17</v>
      </c>
      <c r="C5562" s="232">
        <v>4.5621215827999997</v>
      </c>
    </row>
    <row r="5563" spans="1:3" x14ac:dyDescent="0.25">
      <c r="A5563" s="117">
        <v>45522</v>
      </c>
      <c r="B5563" s="105">
        <v>18</v>
      </c>
      <c r="C5563" s="232">
        <v>4.6785636603</v>
      </c>
    </row>
    <row r="5564" spans="1:3" x14ac:dyDescent="0.25">
      <c r="A5564" s="117">
        <v>45522</v>
      </c>
      <c r="B5564" s="105">
        <v>19</v>
      </c>
      <c r="C5564" s="232">
        <v>4.7004301765000003</v>
      </c>
    </row>
    <row r="5565" spans="1:3" x14ac:dyDescent="0.25">
      <c r="A5565" s="117">
        <v>45522</v>
      </c>
      <c r="B5565" s="105">
        <v>20</v>
      </c>
      <c r="C5565" s="232">
        <v>4.6251478887999999</v>
      </c>
    </row>
    <row r="5566" spans="1:3" x14ac:dyDescent="0.25">
      <c r="A5566" s="117">
        <v>45522</v>
      </c>
      <c r="B5566" s="105">
        <v>21</v>
      </c>
      <c r="C5566" s="232">
        <v>4.6757583319</v>
      </c>
    </row>
    <row r="5567" spans="1:3" x14ac:dyDescent="0.25">
      <c r="A5567" s="117">
        <v>45522</v>
      </c>
      <c r="B5567" s="105">
        <v>22</v>
      </c>
      <c r="C5567" s="232">
        <v>4.7627666021000001</v>
      </c>
    </row>
    <row r="5568" spans="1:3" x14ac:dyDescent="0.25">
      <c r="A5568" s="117">
        <v>45522</v>
      </c>
      <c r="B5568" s="105">
        <v>23</v>
      </c>
      <c r="C5568" s="232">
        <v>4.7781012884000003</v>
      </c>
    </row>
    <row r="5569" spans="1:3" x14ac:dyDescent="0.25">
      <c r="A5569" s="117">
        <v>45522</v>
      </c>
      <c r="B5569" s="105">
        <v>24</v>
      </c>
      <c r="C5569" s="232">
        <v>4.7859418036000001</v>
      </c>
    </row>
    <row r="5570" spans="1:3" x14ac:dyDescent="0.25">
      <c r="A5570" s="117">
        <v>45523</v>
      </c>
      <c r="B5570" s="105">
        <v>1</v>
      </c>
      <c r="C5570" s="232">
        <v>4.8373875127000003</v>
      </c>
    </row>
    <row r="5571" spans="1:3" x14ac:dyDescent="0.25">
      <c r="A5571" s="117">
        <v>45523</v>
      </c>
      <c r="B5571" s="105">
        <v>2</v>
      </c>
      <c r="C5571" s="232">
        <v>4.7751245430000004</v>
      </c>
    </row>
    <row r="5572" spans="1:3" x14ac:dyDescent="0.25">
      <c r="A5572" s="117">
        <v>45523</v>
      </c>
      <c r="B5572" s="105">
        <v>3</v>
      </c>
      <c r="C5572" s="232">
        <v>4.7548368232999998</v>
      </c>
    </row>
    <row r="5573" spans="1:3" x14ac:dyDescent="0.25">
      <c r="A5573" s="117">
        <v>45523</v>
      </c>
      <c r="B5573" s="105">
        <v>4</v>
      </c>
      <c r="C5573" s="232">
        <v>4.7168031013</v>
      </c>
    </row>
    <row r="5574" spans="1:3" x14ac:dyDescent="0.25">
      <c r="A5574" s="117">
        <v>45523</v>
      </c>
      <c r="B5574" s="105">
        <v>5</v>
      </c>
      <c r="C5574" s="232">
        <v>4.7650448005000001</v>
      </c>
    </row>
    <row r="5575" spans="1:3" x14ac:dyDescent="0.25">
      <c r="A5575" s="117">
        <v>45523</v>
      </c>
      <c r="B5575" s="105">
        <v>6</v>
      </c>
      <c r="C5575" s="232">
        <v>4.9084464119</v>
      </c>
    </row>
    <row r="5576" spans="1:3" x14ac:dyDescent="0.25">
      <c r="A5576" s="117">
        <v>45523</v>
      </c>
      <c r="B5576" s="105">
        <v>7</v>
      </c>
      <c r="C5576" s="232">
        <v>5.0536333317000004</v>
      </c>
    </row>
    <row r="5577" spans="1:3" x14ac:dyDescent="0.25">
      <c r="A5577" s="117">
        <v>45523</v>
      </c>
      <c r="B5577" s="105">
        <v>8</v>
      </c>
      <c r="C5577" s="232">
        <v>5.5989746708999997</v>
      </c>
    </row>
    <row r="5578" spans="1:3" x14ac:dyDescent="0.25">
      <c r="A5578" s="117">
        <v>45523</v>
      </c>
      <c r="B5578" s="105">
        <v>9</v>
      </c>
      <c r="C5578" s="232">
        <v>5.8114632575999998</v>
      </c>
    </row>
    <row r="5579" spans="1:3" x14ac:dyDescent="0.25">
      <c r="A5579" s="117">
        <v>45523</v>
      </c>
      <c r="B5579" s="105">
        <v>10</v>
      </c>
      <c r="C5579" s="232">
        <v>5.8607781377000006</v>
      </c>
    </row>
    <row r="5580" spans="1:3" x14ac:dyDescent="0.25">
      <c r="A5580" s="117">
        <v>45523</v>
      </c>
      <c r="B5580" s="105">
        <v>11</v>
      </c>
      <c r="C5580" s="232">
        <v>5.8335174872</v>
      </c>
    </row>
    <row r="5581" spans="1:3" x14ac:dyDescent="0.25">
      <c r="A5581" s="117">
        <v>45523</v>
      </c>
      <c r="B5581" s="105">
        <v>12</v>
      </c>
      <c r="C5581" s="232">
        <v>5.9172069098</v>
      </c>
    </row>
    <row r="5582" spans="1:3" x14ac:dyDescent="0.25">
      <c r="A5582" s="117">
        <v>45523</v>
      </c>
      <c r="B5582" s="105">
        <v>13</v>
      </c>
      <c r="C5582" s="232">
        <v>5.8844830023999997</v>
      </c>
    </row>
    <row r="5583" spans="1:3" x14ac:dyDescent="0.25">
      <c r="A5583" s="117">
        <v>45523</v>
      </c>
      <c r="B5583" s="105">
        <v>14</v>
      </c>
      <c r="C5583" s="232">
        <v>5.8488007817999996</v>
      </c>
    </row>
    <row r="5584" spans="1:3" x14ac:dyDescent="0.25">
      <c r="A5584" s="117">
        <v>45523</v>
      </c>
      <c r="B5584" s="105">
        <v>15</v>
      </c>
      <c r="C5584" s="232">
        <v>5.8071614995000003</v>
      </c>
    </row>
    <row r="5585" spans="1:3" x14ac:dyDescent="0.25">
      <c r="A5585" s="117">
        <v>45523</v>
      </c>
      <c r="B5585" s="105">
        <v>16</v>
      </c>
      <c r="C5585" s="232">
        <v>5.6216771552999996</v>
      </c>
    </row>
    <row r="5586" spans="1:3" x14ac:dyDescent="0.25">
      <c r="A5586" s="117">
        <v>45523</v>
      </c>
      <c r="B5586" s="105">
        <v>17</v>
      </c>
      <c r="C5586" s="232">
        <v>5.3453219916999997</v>
      </c>
    </row>
    <row r="5587" spans="1:3" x14ac:dyDescent="0.25">
      <c r="A5587" s="117">
        <v>45523</v>
      </c>
      <c r="B5587" s="105">
        <v>18</v>
      </c>
      <c r="C5587" s="232">
        <v>5.0106155400999999</v>
      </c>
    </row>
    <row r="5588" spans="1:3" x14ac:dyDescent="0.25">
      <c r="A5588" s="117">
        <v>45523</v>
      </c>
      <c r="B5588" s="105">
        <v>19</v>
      </c>
      <c r="C5588" s="232">
        <v>4.7987649847</v>
      </c>
    </row>
    <row r="5589" spans="1:3" x14ac:dyDescent="0.25">
      <c r="A5589" s="117">
        <v>45523</v>
      </c>
      <c r="B5589" s="105">
        <v>20</v>
      </c>
      <c r="C5589" s="232">
        <v>4.6435961310999998</v>
      </c>
    </row>
    <row r="5590" spans="1:3" x14ac:dyDescent="0.25">
      <c r="A5590" s="117">
        <v>45523</v>
      </c>
      <c r="B5590" s="105">
        <v>21</v>
      </c>
      <c r="C5590" s="232">
        <v>4.6478373723999997</v>
      </c>
    </row>
    <row r="5591" spans="1:3" x14ac:dyDescent="0.25">
      <c r="A5591" s="117">
        <v>45523</v>
      </c>
      <c r="B5591" s="105">
        <v>22</v>
      </c>
      <c r="C5591" s="232">
        <v>4.7385855414</v>
      </c>
    </row>
    <row r="5592" spans="1:3" x14ac:dyDescent="0.25">
      <c r="A5592" s="117">
        <v>45523</v>
      </c>
      <c r="B5592" s="105">
        <v>23</v>
      </c>
      <c r="C5592" s="232">
        <v>4.6694731145999997</v>
      </c>
    </row>
    <row r="5593" spans="1:3" x14ac:dyDescent="0.25">
      <c r="A5593" s="117">
        <v>45523</v>
      </c>
      <c r="B5593" s="105">
        <v>24</v>
      </c>
      <c r="C5593" s="232">
        <v>4.5673380131999997</v>
      </c>
    </row>
    <row r="5594" spans="1:3" x14ac:dyDescent="0.25">
      <c r="A5594" s="117">
        <v>45524</v>
      </c>
      <c r="B5594" s="105">
        <v>1</v>
      </c>
      <c r="C5594" s="232">
        <v>4.0154964300999998</v>
      </c>
    </row>
    <row r="5595" spans="1:3" x14ac:dyDescent="0.25">
      <c r="A5595" s="117">
        <v>45524</v>
      </c>
      <c r="B5595" s="105">
        <v>2</v>
      </c>
      <c r="C5595" s="232">
        <v>4.6998418281000003</v>
      </c>
    </row>
    <row r="5596" spans="1:3" x14ac:dyDescent="0.25">
      <c r="A5596" s="117">
        <v>45524</v>
      </c>
      <c r="B5596" s="105">
        <v>3</v>
      </c>
      <c r="C5596" s="232">
        <v>4.6192392278999996</v>
      </c>
    </row>
    <row r="5597" spans="1:3" x14ac:dyDescent="0.25">
      <c r="A5597" s="117">
        <v>45524</v>
      </c>
      <c r="B5597" s="105">
        <v>4</v>
      </c>
      <c r="C5597" s="232">
        <v>4.5126420905</v>
      </c>
    </row>
    <row r="5598" spans="1:3" x14ac:dyDescent="0.25">
      <c r="A5598" s="117">
        <v>45524</v>
      </c>
      <c r="B5598" s="105">
        <v>5</v>
      </c>
      <c r="C5598" s="232">
        <v>4.5115721135999998</v>
      </c>
    </row>
    <row r="5599" spans="1:3" x14ac:dyDescent="0.25">
      <c r="A5599" s="117">
        <v>45524</v>
      </c>
      <c r="B5599" s="105">
        <v>6</v>
      </c>
      <c r="C5599" s="232">
        <v>4.5939591987000004</v>
      </c>
    </row>
    <row r="5600" spans="1:3" x14ac:dyDescent="0.25">
      <c r="A5600" s="117">
        <v>45524</v>
      </c>
      <c r="B5600" s="105">
        <v>7</v>
      </c>
      <c r="C5600" s="232">
        <v>4.9927681584999997</v>
      </c>
    </row>
    <row r="5601" spans="1:3" x14ac:dyDescent="0.25">
      <c r="A5601" s="117">
        <v>45524</v>
      </c>
      <c r="B5601" s="105">
        <v>8</v>
      </c>
      <c r="C5601" s="232">
        <v>5.1167157597999999</v>
      </c>
    </row>
    <row r="5602" spans="1:3" x14ac:dyDescent="0.25">
      <c r="A5602" s="117">
        <v>45524</v>
      </c>
      <c r="B5602" s="105">
        <v>9</v>
      </c>
      <c r="C5602" s="232">
        <v>5.1185768132999998</v>
      </c>
    </row>
    <row r="5603" spans="1:3" x14ac:dyDescent="0.25">
      <c r="A5603" s="117">
        <v>45524</v>
      </c>
      <c r="B5603" s="105">
        <v>10</v>
      </c>
      <c r="C5603" s="232">
        <v>5.2988938603999998</v>
      </c>
    </row>
    <row r="5604" spans="1:3" x14ac:dyDescent="0.25">
      <c r="A5604" s="117">
        <v>45524</v>
      </c>
      <c r="B5604" s="105">
        <v>11</v>
      </c>
      <c r="C5604" s="232">
        <v>5.4932612919999988</v>
      </c>
    </row>
    <row r="5605" spans="1:3" x14ac:dyDescent="0.25">
      <c r="A5605" s="117">
        <v>45524</v>
      </c>
      <c r="B5605" s="105">
        <v>12</v>
      </c>
      <c r="C5605" s="232">
        <v>5.4812180181999999</v>
      </c>
    </row>
    <row r="5606" spans="1:3" x14ac:dyDescent="0.25">
      <c r="A5606" s="117">
        <v>45524</v>
      </c>
      <c r="B5606" s="105">
        <v>13</v>
      </c>
      <c r="C5606" s="232">
        <v>5.4265777287999999</v>
      </c>
    </row>
    <row r="5607" spans="1:3" x14ac:dyDescent="0.25">
      <c r="A5607" s="117">
        <v>45524</v>
      </c>
      <c r="B5607" s="105">
        <v>14</v>
      </c>
      <c r="C5607" s="232">
        <v>5.4132850040999996</v>
      </c>
    </row>
    <row r="5608" spans="1:3" x14ac:dyDescent="0.25">
      <c r="A5608" s="117">
        <v>45524</v>
      </c>
      <c r="B5608" s="105">
        <v>15</v>
      </c>
      <c r="C5608" s="232">
        <v>5.4112645574</v>
      </c>
    </row>
    <row r="5609" spans="1:3" x14ac:dyDescent="0.25">
      <c r="A5609" s="117">
        <v>45524</v>
      </c>
      <c r="B5609" s="105">
        <v>16</v>
      </c>
      <c r="C5609" s="232">
        <v>5.2647066656000003</v>
      </c>
    </row>
    <row r="5610" spans="1:3" x14ac:dyDescent="0.25">
      <c r="A5610" s="117">
        <v>45524</v>
      </c>
      <c r="B5610" s="105">
        <v>17</v>
      </c>
      <c r="C5610" s="232">
        <v>5.1188963018999996</v>
      </c>
    </row>
    <row r="5611" spans="1:3" x14ac:dyDescent="0.25">
      <c r="A5611" s="117">
        <v>45524</v>
      </c>
      <c r="B5611" s="105">
        <v>18</v>
      </c>
      <c r="C5611" s="232">
        <v>5.0436256109000004</v>
      </c>
    </row>
    <row r="5612" spans="1:3" x14ac:dyDescent="0.25">
      <c r="A5612" s="117">
        <v>45524</v>
      </c>
      <c r="B5612" s="105">
        <v>19</v>
      </c>
      <c r="C5612" s="232">
        <v>4.6630123907999996</v>
      </c>
    </row>
    <row r="5613" spans="1:3" x14ac:dyDescent="0.25">
      <c r="A5613" s="117">
        <v>45524</v>
      </c>
      <c r="B5613" s="105">
        <v>20</v>
      </c>
      <c r="C5613" s="232">
        <v>4.5309322209999996</v>
      </c>
    </row>
    <row r="5614" spans="1:3" x14ac:dyDescent="0.25">
      <c r="A5614" s="117">
        <v>45524</v>
      </c>
      <c r="B5614" s="105">
        <v>21</v>
      </c>
      <c r="C5614" s="232">
        <v>4.5707533576000001</v>
      </c>
    </row>
    <row r="5615" spans="1:3" x14ac:dyDescent="0.25">
      <c r="A5615" s="117">
        <v>45524</v>
      </c>
      <c r="B5615" s="105">
        <v>22</v>
      </c>
      <c r="C5615" s="232">
        <v>4.6636872564000003</v>
      </c>
    </row>
    <row r="5616" spans="1:3" x14ac:dyDescent="0.25">
      <c r="A5616" s="117">
        <v>45524</v>
      </c>
      <c r="B5616" s="105">
        <v>23</v>
      </c>
      <c r="C5616" s="232">
        <v>4.6058320624000002</v>
      </c>
    </row>
    <row r="5617" spans="1:3" x14ac:dyDescent="0.25">
      <c r="A5617" s="117">
        <v>45524</v>
      </c>
      <c r="B5617" s="105">
        <v>24</v>
      </c>
      <c r="C5617" s="232">
        <v>4.5617870793000002</v>
      </c>
    </row>
    <row r="5618" spans="1:3" x14ac:dyDescent="0.25">
      <c r="A5618" s="117">
        <v>45525</v>
      </c>
      <c r="B5618" s="105">
        <v>1</v>
      </c>
      <c r="C5618" s="232">
        <v>4.5622306525000003</v>
      </c>
    </row>
    <row r="5619" spans="1:3" x14ac:dyDescent="0.25">
      <c r="A5619" s="117">
        <v>45525</v>
      </c>
      <c r="B5619" s="105">
        <v>2</v>
      </c>
      <c r="C5619" s="232">
        <v>4.5993821721000003</v>
      </c>
    </row>
    <row r="5620" spans="1:3" x14ac:dyDescent="0.25">
      <c r="A5620" s="117">
        <v>45525</v>
      </c>
      <c r="B5620" s="105">
        <v>3</v>
      </c>
      <c r="C5620" s="232">
        <v>4.7818463751999998</v>
      </c>
    </row>
    <row r="5621" spans="1:3" x14ac:dyDescent="0.25">
      <c r="A5621" s="117">
        <v>45525</v>
      </c>
      <c r="B5621" s="105">
        <v>4</v>
      </c>
      <c r="C5621" s="232">
        <v>4.6513762823000002</v>
      </c>
    </row>
    <row r="5622" spans="1:3" x14ac:dyDescent="0.25">
      <c r="A5622" s="117">
        <v>45525</v>
      </c>
      <c r="B5622" s="105">
        <v>5</v>
      </c>
      <c r="C5622" s="232">
        <v>4.6926551214999996</v>
      </c>
    </row>
    <row r="5623" spans="1:3" x14ac:dyDescent="0.25">
      <c r="A5623" s="117">
        <v>45525</v>
      </c>
      <c r="B5623" s="105">
        <v>6</v>
      </c>
      <c r="C5623" s="232">
        <v>4.7301572578000002</v>
      </c>
    </row>
    <row r="5624" spans="1:3" x14ac:dyDescent="0.25">
      <c r="A5624" s="117">
        <v>45525</v>
      </c>
      <c r="B5624" s="105">
        <v>7</v>
      </c>
      <c r="C5624" s="232">
        <v>5.0653276373000002</v>
      </c>
    </row>
    <row r="5625" spans="1:3" x14ac:dyDescent="0.25">
      <c r="A5625" s="117">
        <v>45525</v>
      </c>
      <c r="B5625" s="105">
        <v>8</v>
      </c>
      <c r="C5625" s="232">
        <v>5.5198730778999998</v>
      </c>
    </row>
    <row r="5626" spans="1:3" x14ac:dyDescent="0.25">
      <c r="A5626" s="117">
        <v>45525</v>
      </c>
      <c r="B5626" s="105">
        <v>9</v>
      </c>
      <c r="C5626" s="232">
        <v>5.4278176274999996</v>
      </c>
    </row>
    <row r="5627" spans="1:3" x14ac:dyDescent="0.25">
      <c r="A5627" s="117">
        <v>45525</v>
      </c>
      <c r="B5627" s="105">
        <v>10</v>
      </c>
      <c r="C5627" s="232">
        <v>5.5256883854999996</v>
      </c>
    </row>
    <row r="5628" spans="1:3" x14ac:dyDescent="0.25">
      <c r="A5628" s="117">
        <v>45525</v>
      </c>
      <c r="B5628" s="105">
        <v>11</v>
      </c>
      <c r="C5628" s="232">
        <v>5.8464173285000003</v>
      </c>
    </row>
    <row r="5629" spans="1:3" x14ac:dyDescent="0.25">
      <c r="A5629" s="117">
        <v>45525</v>
      </c>
      <c r="B5629" s="105">
        <v>12</v>
      </c>
      <c r="C5629" s="232">
        <v>5.9456229558000002</v>
      </c>
    </row>
    <row r="5630" spans="1:3" x14ac:dyDescent="0.25">
      <c r="A5630" s="117">
        <v>45525</v>
      </c>
      <c r="B5630" s="105">
        <v>13</v>
      </c>
      <c r="C5630" s="232">
        <v>5.9175748601000002</v>
      </c>
    </row>
    <row r="5631" spans="1:3" x14ac:dyDescent="0.25">
      <c r="A5631" s="117">
        <v>45525</v>
      </c>
      <c r="B5631" s="105">
        <v>14</v>
      </c>
      <c r="C5631" s="232">
        <v>5.8618584294999998</v>
      </c>
    </row>
    <row r="5632" spans="1:3" x14ac:dyDescent="0.25">
      <c r="A5632" s="117">
        <v>45525</v>
      </c>
      <c r="B5632" s="105">
        <v>15</v>
      </c>
      <c r="C5632" s="232">
        <v>5.9337565009000004</v>
      </c>
    </row>
    <row r="5633" spans="1:3" x14ac:dyDescent="0.25">
      <c r="A5633" s="117">
        <v>45525</v>
      </c>
      <c r="B5633" s="105">
        <v>16</v>
      </c>
      <c r="C5633" s="232">
        <v>5.8756074834999996</v>
      </c>
    </row>
    <row r="5634" spans="1:3" x14ac:dyDescent="0.25">
      <c r="A5634" s="117">
        <v>45525</v>
      </c>
      <c r="B5634" s="105">
        <v>17</v>
      </c>
      <c r="C5634" s="232">
        <v>5.7146135870999997</v>
      </c>
    </row>
    <row r="5635" spans="1:3" x14ac:dyDescent="0.25">
      <c r="A5635" s="117">
        <v>45525</v>
      </c>
      <c r="B5635" s="105">
        <v>18</v>
      </c>
      <c r="C5635" s="232">
        <v>5.4751170661000002</v>
      </c>
    </row>
    <row r="5636" spans="1:3" x14ac:dyDescent="0.25">
      <c r="A5636" s="117">
        <v>45525</v>
      </c>
      <c r="B5636" s="105">
        <v>19</v>
      </c>
      <c r="C5636" s="232">
        <v>5.1196085820999997</v>
      </c>
    </row>
    <row r="5637" spans="1:3" x14ac:dyDescent="0.25">
      <c r="A5637" s="117">
        <v>45525</v>
      </c>
      <c r="B5637" s="105">
        <v>20</v>
      </c>
      <c r="C5637" s="232">
        <v>5.0493641973000001</v>
      </c>
    </row>
    <row r="5638" spans="1:3" x14ac:dyDescent="0.25">
      <c r="A5638" s="117">
        <v>45525</v>
      </c>
      <c r="B5638" s="105">
        <v>21</v>
      </c>
      <c r="C5638" s="232">
        <v>5.0637743536000004</v>
      </c>
    </row>
    <row r="5639" spans="1:3" x14ac:dyDescent="0.25">
      <c r="A5639" s="117">
        <v>45525</v>
      </c>
      <c r="B5639" s="105">
        <v>22</v>
      </c>
      <c r="C5639" s="232">
        <v>5.1841415716999997</v>
      </c>
    </row>
    <row r="5640" spans="1:3" x14ac:dyDescent="0.25">
      <c r="A5640" s="117">
        <v>45525</v>
      </c>
      <c r="B5640" s="105">
        <v>23</v>
      </c>
      <c r="C5640" s="232">
        <v>5.0813711554000003</v>
      </c>
    </row>
    <row r="5641" spans="1:3" x14ac:dyDescent="0.25">
      <c r="A5641" s="117">
        <v>45525</v>
      </c>
      <c r="B5641" s="105">
        <v>24</v>
      </c>
      <c r="C5641" s="232">
        <v>5.1086177986000001</v>
      </c>
    </row>
    <row r="5642" spans="1:3" x14ac:dyDescent="0.25">
      <c r="A5642" s="117">
        <v>45526</v>
      </c>
      <c r="B5642" s="105">
        <v>1</v>
      </c>
      <c r="C5642" s="232">
        <v>5.0856962591999997</v>
      </c>
    </row>
    <row r="5643" spans="1:3" x14ac:dyDescent="0.25">
      <c r="A5643" s="117">
        <v>45526</v>
      </c>
      <c r="B5643" s="105">
        <v>2</v>
      </c>
      <c r="C5643" s="232">
        <v>5.0950311895000002</v>
      </c>
    </row>
    <row r="5644" spans="1:3" x14ac:dyDescent="0.25">
      <c r="A5644" s="117">
        <v>45526</v>
      </c>
      <c r="B5644" s="105">
        <v>3</v>
      </c>
      <c r="C5644" s="232">
        <v>5.1226846930000001</v>
      </c>
    </row>
    <row r="5645" spans="1:3" x14ac:dyDescent="0.25">
      <c r="A5645" s="117">
        <v>45526</v>
      </c>
      <c r="B5645" s="105">
        <v>4</v>
      </c>
      <c r="C5645" s="232">
        <v>4.9158879096000003</v>
      </c>
    </row>
    <row r="5646" spans="1:3" x14ac:dyDescent="0.25">
      <c r="A5646" s="117">
        <v>45526</v>
      </c>
      <c r="B5646" s="105">
        <v>5</v>
      </c>
      <c r="C5646" s="232">
        <v>4.9964606024</v>
      </c>
    </row>
    <row r="5647" spans="1:3" x14ac:dyDescent="0.25">
      <c r="A5647" s="117">
        <v>45526</v>
      </c>
      <c r="B5647" s="105">
        <v>6</v>
      </c>
      <c r="C5647" s="232">
        <v>4.9534136053999998</v>
      </c>
    </row>
    <row r="5648" spans="1:3" x14ac:dyDescent="0.25">
      <c r="A5648" s="117">
        <v>45526</v>
      </c>
      <c r="B5648" s="105">
        <v>7</v>
      </c>
      <c r="C5648" s="232">
        <v>5.2052938543999998</v>
      </c>
    </row>
    <row r="5649" spans="1:3" x14ac:dyDescent="0.25">
      <c r="A5649" s="117">
        <v>45526</v>
      </c>
      <c r="B5649" s="105">
        <v>8</v>
      </c>
      <c r="C5649" s="232">
        <v>5.2338931892999998</v>
      </c>
    </row>
    <row r="5650" spans="1:3" x14ac:dyDescent="0.25">
      <c r="A5650" s="117">
        <v>45526</v>
      </c>
      <c r="B5650" s="105">
        <v>9</v>
      </c>
      <c r="C5650" s="232">
        <v>5.5279206243000001</v>
      </c>
    </row>
    <row r="5651" spans="1:3" x14ac:dyDescent="0.25">
      <c r="A5651" s="117">
        <v>45526</v>
      </c>
      <c r="B5651" s="105">
        <v>10</v>
      </c>
      <c r="C5651" s="232">
        <v>6.1522659613000004</v>
      </c>
    </row>
    <row r="5652" spans="1:3" x14ac:dyDescent="0.25">
      <c r="A5652" s="117">
        <v>45526</v>
      </c>
      <c r="B5652" s="105">
        <v>11</v>
      </c>
      <c r="C5652" s="232">
        <v>6.1100461128000001</v>
      </c>
    </row>
    <row r="5653" spans="1:3" x14ac:dyDescent="0.25">
      <c r="A5653" s="117">
        <v>45526</v>
      </c>
      <c r="B5653" s="105">
        <v>12</v>
      </c>
      <c r="C5653" s="232">
        <v>6.1145833136999999</v>
      </c>
    </row>
    <row r="5654" spans="1:3" x14ac:dyDescent="0.25">
      <c r="A5654" s="117">
        <v>45526</v>
      </c>
      <c r="B5654" s="105">
        <v>13</v>
      </c>
      <c r="C5654" s="232">
        <v>5.9702995914999999</v>
      </c>
    </row>
    <row r="5655" spans="1:3" x14ac:dyDescent="0.25">
      <c r="A5655" s="117">
        <v>45526</v>
      </c>
      <c r="B5655" s="105">
        <v>14</v>
      </c>
      <c r="C5655" s="232">
        <v>5.8885902410999993</v>
      </c>
    </row>
    <row r="5656" spans="1:3" x14ac:dyDescent="0.25">
      <c r="A5656" s="117">
        <v>45526</v>
      </c>
      <c r="B5656" s="105">
        <v>15</v>
      </c>
      <c r="C5656" s="232">
        <v>5.8959962165000004</v>
      </c>
    </row>
    <row r="5657" spans="1:3" x14ac:dyDescent="0.25">
      <c r="A5657" s="117">
        <v>45526</v>
      </c>
      <c r="B5657" s="105">
        <v>16</v>
      </c>
      <c r="C5657" s="232">
        <v>5.8992619939999997</v>
      </c>
    </row>
    <row r="5658" spans="1:3" x14ac:dyDescent="0.25">
      <c r="A5658" s="117">
        <v>45526</v>
      </c>
      <c r="B5658" s="105">
        <v>17</v>
      </c>
      <c r="C5658" s="232">
        <v>5.7334717717999997</v>
      </c>
    </row>
    <row r="5659" spans="1:3" x14ac:dyDescent="0.25">
      <c r="A5659" s="117">
        <v>45526</v>
      </c>
      <c r="B5659" s="105">
        <v>18</v>
      </c>
      <c r="C5659" s="232">
        <v>5.5558434452999998</v>
      </c>
    </row>
    <row r="5660" spans="1:3" x14ac:dyDescent="0.25">
      <c r="A5660" s="117">
        <v>45526</v>
      </c>
      <c r="B5660" s="105">
        <v>19</v>
      </c>
      <c r="C5660" s="232">
        <v>5.1963173530000004</v>
      </c>
    </row>
    <row r="5661" spans="1:3" x14ac:dyDescent="0.25">
      <c r="A5661" s="117">
        <v>45526</v>
      </c>
      <c r="B5661" s="105">
        <v>20</v>
      </c>
      <c r="C5661" s="232">
        <v>4.9478715216999998</v>
      </c>
    </row>
    <row r="5662" spans="1:3" x14ac:dyDescent="0.25">
      <c r="A5662" s="117">
        <v>45526</v>
      </c>
      <c r="B5662" s="105">
        <v>21</v>
      </c>
      <c r="C5662" s="232">
        <v>4.9555378424000001</v>
      </c>
    </row>
    <row r="5663" spans="1:3" x14ac:dyDescent="0.25">
      <c r="A5663" s="117">
        <v>45526</v>
      </c>
      <c r="B5663" s="105">
        <v>22</v>
      </c>
      <c r="C5663" s="232">
        <v>5.0400655828999996</v>
      </c>
    </row>
    <row r="5664" spans="1:3" x14ac:dyDescent="0.25">
      <c r="A5664" s="117">
        <v>45526</v>
      </c>
      <c r="B5664" s="105">
        <v>23</v>
      </c>
      <c r="C5664" s="232">
        <v>4.9071919561000001</v>
      </c>
    </row>
    <row r="5665" spans="1:3" x14ac:dyDescent="0.25">
      <c r="A5665" s="117">
        <v>45526</v>
      </c>
      <c r="B5665" s="105">
        <v>24</v>
      </c>
      <c r="C5665" s="232">
        <v>4.8482036139</v>
      </c>
    </row>
    <row r="5666" spans="1:3" x14ac:dyDescent="0.25">
      <c r="A5666" s="117">
        <v>45527</v>
      </c>
      <c r="B5666" s="105">
        <v>1</v>
      </c>
      <c r="C5666" s="232">
        <v>4.8253226935000004</v>
      </c>
    </row>
    <row r="5667" spans="1:3" x14ac:dyDescent="0.25">
      <c r="A5667" s="117">
        <v>45527</v>
      </c>
      <c r="B5667" s="105">
        <v>2</v>
      </c>
      <c r="C5667" s="232">
        <v>4.9185858465000001</v>
      </c>
    </row>
    <row r="5668" spans="1:3" x14ac:dyDescent="0.25">
      <c r="A5668" s="117">
        <v>45527</v>
      </c>
      <c r="B5668" s="105">
        <v>3</v>
      </c>
      <c r="C5668" s="232">
        <v>4.9715989079999998</v>
      </c>
    </row>
    <row r="5669" spans="1:3" x14ac:dyDescent="0.25">
      <c r="A5669" s="117">
        <v>45527</v>
      </c>
      <c r="B5669" s="105">
        <v>4</v>
      </c>
      <c r="C5669" s="232">
        <v>4.8459342962000003</v>
      </c>
    </row>
    <row r="5670" spans="1:3" x14ac:dyDescent="0.25">
      <c r="A5670" s="117">
        <v>45527</v>
      </c>
      <c r="B5670" s="105">
        <v>5</v>
      </c>
      <c r="C5670" s="232">
        <v>5.0318060615000002</v>
      </c>
    </row>
    <row r="5671" spans="1:3" x14ac:dyDescent="0.25">
      <c r="A5671" s="117">
        <v>45527</v>
      </c>
      <c r="B5671" s="105">
        <v>6</v>
      </c>
      <c r="C5671" s="232">
        <v>5.0939999700999996</v>
      </c>
    </row>
    <row r="5672" spans="1:3" x14ac:dyDescent="0.25">
      <c r="A5672" s="117">
        <v>45527</v>
      </c>
      <c r="B5672" s="105">
        <v>7</v>
      </c>
      <c r="C5672" s="232">
        <v>5.5076119087000004</v>
      </c>
    </row>
    <row r="5673" spans="1:3" x14ac:dyDescent="0.25">
      <c r="A5673" s="117">
        <v>45527</v>
      </c>
      <c r="B5673" s="105">
        <v>8</v>
      </c>
      <c r="C5673" s="232">
        <v>5.6490109259999999</v>
      </c>
    </row>
    <row r="5674" spans="1:3" x14ac:dyDescent="0.25">
      <c r="A5674" s="117">
        <v>45527</v>
      </c>
      <c r="B5674" s="105">
        <v>9</v>
      </c>
      <c r="C5674" s="232">
        <v>5.6413933111999999</v>
      </c>
    </row>
    <row r="5675" spans="1:3" x14ac:dyDescent="0.25">
      <c r="A5675" s="117">
        <v>45527</v>
      </c>
      <c r="B5675" s="105">
        <v>10</v>
      </c>
      <c r="C5675" s="232">
        <v>5.8879436041000002</v>
      </c>
    </row>
    <row r="5676" spans="1:3" x14ac:dyDescent="0.25">
      <c r="A5676" s="117">
        <v>45527</v>
      </c>
      <c r="B5676" s="105">
        <v>11</v>
      </c>
      <c r="C5676" s="232">
        <v>5.8243694769000003</v>
      </c>
    </row>
    <row r="5677" spans="1:3" x14ac:dyDescent="0.25">
      <c r="A5677" s="117">
        <v>45527</v>
      </c>
      <c r="B5677" s="105">
        <v>12</v>
      </c>
      <c r="C5677" s="232">
        <v>5.8692655341000002</v>
      </c>
    </row>
    <row r="5678" spans="1:3" x14ac:dyDescent="0.25">
      <c r="A5678" s="117">
        <v>45527</v>
      </c>
      <c r="B5678" s="105">
        <v>13</v>
      </c>
      <c r="C5678" s="232">
        <v>5.8573291020999996</v>
      </c>
    </row>
    <row r="5679" spans="1:3" x14ac:dyDescent="0.25">
      <c r="A5679" s="117">
        <v>45527</v>
      </c>
      <c r="B5679" s="105">
        <v>14</v>
      </c>
      <c r="C5679" s="232">
        <v>5.8367582708999999</v>
      </c>
    </row>
    <row r="5680" spans="1:3" x14ac:dyDescent="0.25">
      <c r="A5680" s="117">
        <v>45527</v>
      </c>
      <c r="B5680" s="105">
        <v>15</v>
      </c>
      <c r="C5680" s="232">
        <v>5.7555427555999996</v>
      </c>
    </row>
    <row r="5681" spans="1:3" x14ac:dyDescent="0.25">
      <c r="A5681" s="117">
        <v>45527</v>
      </c>
      <c r="B5681" s="105">
        <v>16</v>
      </c>
      <c r="C5681" s="232">
        <v>5.8053908697000001</v>
      </c>
    </row>
    <row r="5682" spans="1:3" x14ac:dyDescent="0.25">
      <c r="A5682" s="117">
        <v>45527</v>
      </c>
      <c r="B5682" s="105">
        <v>17</v>
      </c>
      <c r="C5682" s="232">
        <v>5.6492601019000004</v>
      </c>
    </row>
    <row r="5683" spans="1:3" x14ac:dyDescent="0.25">
      <c r="A5683" s="117">
        <v>45527</v>
      </c>
      <c r="B5683" s="105">
        <v>18</v>
      </c>
      <c r="C5683" s="232">
        <v>5.4513959661999998</v>
      </c>
    </row>
    <row r="5684" spans="1:3" x14ac:dyDescent="0.25">
      <c r="A5684" s="117">
        <v>45527</v>
      </c>
      <c r="B5684" s="105">
        <v>19</v>
      </c>
      <c r="C5684" s="232">
        <v>5.0649056709</v>
      </c>
    </row>
    <row r="5685" spans="1:3" x14ac:dyDescent="0.25">
      <c r="A5685" s="117">
        <v>45527</v>
      </c>
      <c r="B5685" s="105">
        <v>20</v>
      </c>
      <c r="C5685" s="232">
        <v>4.8238360907000004</v>
      </c>
    </row>
    <row r="5686" spans="1:3" x14ac:dyDescent="0.25">
      <c r="A5686" s="117">
        <v>45527</v>
      </c>
      <c r="B5686" s="105">
        <v>21</v>
      </c>
      <c r="C5686" s="232">
        <v>4.8795346685999998</v>
      </c>
    </row>
    <row r="5687" spans="1:3" x14ac:dyDescent="0.25">
      <c r="A5687" s="117">
        <v>45527</v>
      </c>
      <c r="B5687" s="105">
        <v>22</v>
      </c>
      <c r="C5687" s="232">
        <v>4.9504706122000002</v>
      </c>
    </row>
    <row r="5688" spans="1:3" x14ac:dyDescent="0.25">
      <c r="A5688" s="117">
        <v>45527</v>
      </c>
      <c r="B5688" s="105">
        <v>23</v>
      </c>
      <c r="C5688" s="232">
        <v>4.8963922126000003</v>
      </c>
    </row>
    <row r="5689" spans="1:3" x14ac:dyDescent="0.25">
      <c r="A5689" s="117">
        <v>45527</v>
      </c>
      <c r="B5689" s="105">
        <v>24</v>
      </c>
      <c r="C5689" s="232">
        <v>4.8105043341</v>
      </c>
    </row>
    <row r="5690" spans="1:3" x14ac:dyDescent="0.25">
      <c r="A5690" s="117">
        <v>45528</v>
      </c>
      <c r="B5690" s="105">
        <v>1</v>
      </c>
      <c r="C5690" s="232">
        <v>4.7656847845000003</v>
      </c>
    </row>
    <row r="5691" spans="1:3" x14ac:dyDescent="0.25">
      <c r="A5691" s="117">
        <v>45528</v>
      </c>
      <c r="B5691" s="105">
        <v>2</v>
      </c>
      <c r="C5691" s="232">
        <v>4.7242556769000004</v>
      </c>
    </row>
    <row r="5692" spans="1:3" x14ac:dyDescent="0.25">
      <c r="A5692" s="117">
        <v>45528</v>
      </c>
      <c r="B5692" s="105">
        <v>3</v>
      </c>
      <c r="C5692" s="232">
        <v>4.6860587775000004</v>
      </c>
    </row>
    <row r="5693" spans="1:3" x14ac:dyDescent="0.25">
      <c r="A5693" s="117">
        <v>45528</v>
      </c>
      <c r="B5693" s="105">
        <v>4</v>
      </c>
      <c r="C5693" s="232">
        <v>4.6752313238000003</v>
      </c>
    </row>
    <row r="5694" spans="1:3" x14ac:dyDescent="0.25">
      <c r="A5694" s="117">
        <v>45528</v>
      </c>
      <c r="B5694" s="105">
        <v>5</v>
      </c>
      <c r="C5694" s="232">
        <v>4.6848485418000001</v>
      </c>
    </row>
    <row r="5695" spans="1:3" x14ac:dyDescent="0.25">
      <c r="A5695" s="117">
        <v>45528</v>
      </c>
      <c r="B5695" s="105">
        <v>6</v>
      </c>
      <c r="C5695" s="232">
        <v>4.7464090582000003</v>
      </c>
    </row>
    <row r="5696" spans="1:3" x14ac:dyDescent="0.25">
      <c r="A5696" s="117">
        <v>45528</v>
      </c>
      <c r="B5696" s="105">
        <v>7</v>
      </c>
      <c r="C5696" s="232">
        <v>4.9238602605999997</v>
      </c>
    </row>
    <row r="5697" spans="1:3" x14ac:dyDescent="0.25">
      <c r="A5697" s="117">
        <v>45528</v>
      </c>
      <c r="B5697" s="105">
        <v>8</v>
      </c>
      <c r="C5697" s="232">
        <v>4.8843728949000003</v>
      </c>
    </row>
    <row r="5698" spans="1:3" x14ac:dyDescent="0.25">
      <c r="A5698" s="117">
        <v>45528</v>
      </c>
      <c r="B5698" s="105">
        <v>9</v>
      </c>
      <c r="C5698" s="232">
        <v>4.800864228</v>
      </c>
    </row>
    <row r="5699" spans="1:3" x14ac:dyDescent="0.25">
      <c r="A5699" s="117">
        <v>45528</v>
      </c>
      <c r="B5699" s="105">
        <v>10</v>
      </c>
      <c r="C5699" s="232">
        <v>4.7430063481999998</v>
      </c>
    </row>
    <row r="5700" spans="1:3" x14ac:dyDescent="0.25">
      <c r="A5700" s="117">
        <v>45528</v>
      </c>
      <c r="B5700" s="105">
        <v>11</v>
      </c>
      <c r="C5700" s="232">
        <v>4.7337883306000004</v>
      </c>
    </row>
    <row r="5701" spans="1:3" x14ac:dyDescent="0.25">
      <c r="A5701" s="117">
        <v>45528</v>
      </c>
      <c r="B5701" s="105">
        <v>12</v>
      </c>
      <c r="C5701" s="232">
        <v>4.7215177618000004</v>
      </c>
    </row>
    <row r="5702" spans="1:3" x14ac:dyDescent="0.25">
      <c r="A5702" s="117">
        <v>45528</v>
      </c>
      <c r="B5702" s="105">
        <v>13</v>
      </c>
      <c r="C5702" s="232">
        <v>4.7136541752000003</v>
      </c>
    </row>
    <row r="5703" spans="1:3" x14ac:dyDescent="0.25">
      <c r="A5703" s="117">
        <v>45528</v>
      </c>
      <c r="B5703" s="105">
        <v>14</v>
      </c>
      <c r="C5703" s="232">
        <v>4.7605241705000001</v>
      </c>
    </row>
    <row r="5704" spans="1:3" x14ac:dyDescent="0.25">
      <c r="A5704" s="117">
        <v>45528</v>
      </c>
      <c r="B5704" s="105">
        <v>15</v>
      </c>
      <c r="C5704" s="232">
        <v>4.5073890997000001</v>
      </c>
    </row>
    <row r="5705" spans="1:3" x14ac:dyDescent="0.25">
      <c r="A5705" s="117">
        <v>45528</v>
      </c>
      <c r="B5705" s="105">
        <v>16</v>
      </c>
      <c r="C5705" s="232">
        <v>4.3239205023</v>
      </c>
    </row>
    <row r="5706" spans="1:3" x14ac:dyDescent="0.25">
      <c r="A5706" s="117">
        <v>45528</v>
      </c>
      <c r="B5706" s="105">
        <v>17</v>
      </c>
      <c r="C5706" s="232">
        <v>4.4239653631999998</v>
      </c>
    </row>
    <row r="5707" spans="1:3" x14ac:dyDescent="0.25">
      <c r="A5707" s="117">
        <v>45528</v>
      </c>
      <c r="B5707" s="105">
        <v>18</v>
      </c>
      <c r="C5707" s="232">
        <v>4.4084973151</v>
      </c>
    </row>
    <row r="5708" spans="1:3" x14ac:dyDescent="0.25">
      <c r="A5708" s="117">
        <v>45528</v>
      </c>
      <c r="B5708" s="105">
        <v>19</v>
      </c>
      <c r="C5708" s="232">
        <v>4.3840092473999999</v>
      </c>
    </row>
    <row r="5709" spans="1:3" x14ac:dyDescent="0.25">
      <c r="A5709" s="117">
        <v>45528</v>
      </c>
      <c r="B5709" s="105">
        <v>20</v>
      </c>
      <c r="C5709" s="232">
        <v>4.3815154424999996</v>
      </c>
    </row>
    <row r="5710" spans="1:3" x14ac:dyDescent="0.25">
      <c r="A5710" s="117">
        <v>45528</v>
      </c>
      <c r="B5710" s="105">
        <v>21</v>
      </c>
      <c r="C5710" s="232">
        <v>4.4857171026999998</v>
      </c>
    </row>
    <row r="5711" spans="1:3" x14ac:dyDescent="0.25">
      <c r="A5711" s="117">
        <v>45528</v>
      </c>
      <c r="B5711" s="105">
        <v>22</v>
      </c>
      <c r="C5711" s="232">
        <v>4.5727810064999996</v>
      </c>
    </row>
    <row r="5712" spans="1:3" x14ac:dyDescent="0.25">
      <c r="A5712" s="117">
        <v>45528</v>
      </c>
      <c r="B5712" s="105">
        <v>23</v>
      </c>
      <c r="C5712" s="232">
        <v>4.5556025091999999</v>
      </c>
    </row>
    <row r="5713" spans="1:3" x14ac:dyDescent="0.25">
      <c r="A5713" s="117">
        <v>45528</v>
      </c>
      <c r="B5713" s="105">
        <v>24</v>
      </c>
      <c r="C5713" s="232">
        <v>4.5556166693</v>
      </c>
    </row>
    <row r="5714" spans="1:3" x14ac:dyDescent="0.25">
      <c r="A5714" s="117">
        <v>45529</v>
      </c>
      <c r="B5714" s="105">
        <v>1</v>
      </c>
      <c r="C5714" s="232">
        <v>4.5518908698000002</v>
      </c>
    </row>
    <row r="5715" spans="1:3" x14ac:dyDescent="0.25">
      <c r="A5715" s="117">
        <v>45529</v>
      </c>
      <c r="B5715" s="105">
        <v>2</v>
      </c>
      <c r="C5715" s="232">
        <v>4.5441958318999998</v>
      </c>
    </row>
    <row r="5716" spans="1:3" x14ac:dyDescent="0.25">
      <c r="A5716" s="117">
        <v>45529</v>
      </c>
      <c r="B5716" s="105">
        <v>3</v>
      </c>
      <c r="C5716" s="232">
        <v>4.4642407537000004</v>
      </c>
    </row>
    <row r="5717" spans="1:3" x14ac:dyDescent="0.25">
      <c r="A5717" s="117">
        <v>45529</v>
      </c>
      <c r="B5717" s="105">
        <v>4</v>
      </c>
      <c r="C5717" s="232">
        <v>4.4967669683000002</v>
      </c>
    </row>
    <row r="5718" spans="1:3" x14ac:dyDescent="0.25">
      <c r="A5718" s="117">
        <v>45529</v>
      </c>
      <c r="B5718" s="105">
        <v>5</v>
      </c>
      <c r="C5718" s="232">
        <v>4.4491855780999998</v>
      </c>
    </row>
    <row r="5719" spans="1:3" x14ac:dyDescent="0.25">
      <c r="A5719" s="117">
        <v>45529</v>
      </c>
      <c r="B5719" s="105">
        <v>6</v>
      </c>
      <c r="C5719" s="232">
        <v>4.560166657199999</v>
      </c>
    </row>
    <row r="5720" spans="1:3" x14ac:dyDescent="0.25">
      <c r="A5720" s="117">
        <v>45529</v>
      </c>
      <c r="B5720" s="105">
        <v>7</v>
      </c>
      <c r="C5720" s="232">
        <v>4.533104035</v>
      </c>
    </row>
    <row r="5721" spans="1:3" x14ac:dyDescent="0.25">
      <c r="A5721" s="117">
        <v>45529</v>
      </c>
      <c r="B5721" s="105">
        <v>8</v>
      </c>
      <c r="C5721" s="232">
        <v>4.5423822635000004</v>
      </c>
    </row>
    <row r="5722" spans="1:3" x14ac:dyDescent="0.25">
      <c r="A5722" s="117">
        <v>45529</v>
      </c>
      <c r="B5722" s="105">
        <v>9</v>
      </c>
      <c r="C5722" s="232">
        <v>4.4990343024000001</v>
      </c>
    </row>
    <row r="5723" spans="1:3" x14ac:dyDescent="0.25">
      <c r="A5723" s="117">
        <v>45529</v>
      </c>
      <c r="B5723" s="105">
        <v>10</v>
      </c>
      <c r="C5723" s="232">
        <v>4.4675345771000003</v>
      </c>
    </row>
    <row r="5724" spans="1:3" x14ac:dyDescent="0.25">
      <c r="A5724" s="117">
        <v>45529</v>
      </c>
      <c r="B5724" s="105">
        <v>11</v>
      </c>
      <c r="C5724" s="232">
        <v>4.5103919378999997</v>
      </c>
    </row>
    <row r="5725" spans="1:3" x14ac:dyDescent="0.25">
      <c r="A5725" s="117">
        <v>45529</v>
      </c>
      <c r="B5725" s="105">
        <v>12</v>
      </c>
      <c r="C5725" s="232">
        <v>4.5273558660999997</v>
      </c>
    </row>
    <row r="5726" spans="1:3" x14ac:dyDescent="0.25">
      <c r="A5726" s="117">
        <v>45529</v>
      </c>
      <c r="B5726" s="105">
        <v>13</v>
      </c>
      <c r="C5726" s="232">
        <v>4.5517462776000004</v>
      </c>
    </row>
    <row r="5727" spans="1:3" x14ac:dyDescent="0.25">
      <c r="A5727" s="117">
        <v>45529</v>
      </c>
      <c r="B5727" s="105">
        <v>14</v>
      </c>
      <c r="C5727" s="232">
        <v>4.5465043645999996</v>
      </c>
    </row>
    <row r="5728" spans="1:3" x14ac:dyDescent="0.25">
      <c r="A5728" s="117">
        <v>45529</v>
      </c>
      <c r="B5728" s="105">
        <v>15</v>
      </c>
      <c r="C5728" s="232">
        <v>4.5688105170000002</v>
      </c>
    </row>
    <row r="5729" spans="1:3" x14ac:dyDescent="0.25">
      <c r="A5729" s="117">
        <v>45529</v>
      </c>
      <c r="B5729" s="105">
        <v>16</v>
      </c>
      <c r="C5729" s="232">
        <v>4.4646319891999999</v>
      </c>
    </row>
    <row r="5730" spans="1:3" x14ac:dyDescent="0.25">
      <c r="A5730" s="117">
        <v>45529</v>
      </c>
      <c r="B5730" s="105">
        <v>17</v>
      </c>
      <c r="C5730" s="232">
        <v>4.4434364323000004</v>
      </c>
    </row>
    <row r="5731" spans="1:3" x14ac:dyDescent="0.25">
      <c r="A5731" s="117">
        <v>45529</v>
      </c>
      <c r="B5731" s="105">
        <v>18</v>
      </c>
      <c r="C5731" s="232">
        <v>4.4165643621999999</v>
      </c>
    </row>
    <row r="5732" spans="1:3" x14ac:dyDescent="0.25">
      <c r="A5732" s="117">
        <v>45529</v>
      </c>
      <c r="B5732" s="105">
        <v>19</v>
      </c>
      <c r="C5732" s="232">
        <v>4.4543546759000003</v>
      </c>
    </row>
    <row r="5733" spans="1:3" x14ac:dyDescent="0.25">
      <c r="A5733" s="117">
        <v>45529</v>
      </c>
      <c r="B5733" s="105">
        <v>20</v>
      </c>
      <c r="C5733" s="232">
        <v>4.3974709476999996</v>
      </c>
    </row>
    <row r="5734" spans="1:3" x14ac:dyDescent="0.25">
      <c r="A5734" s="117">
        <v>45529</v>
      </c>
      <c r="B5734" s="105">
        <v>21</v>
      </c>
      <c r="C5734" s="232">
        <v>4.3513092350999996</v>
      </c>
    </row>
    <row r="5735" spans="1:3" x14ac:dyDescent="0.25">
      <c r="A5735" s="117">
        <v>45529</v>
      </c>
      <c r="B5735" s="105">
        <v>22</v>
      </c>
      <c r="C5735" s="232">
        <v>4.1166557317999999</v>
      </c>
    </row>
    <row r="5736" spans="1:3" x14ac:dyDescent="0.25">
      <c r="A5736" s="117">
        <v>45529</v>
      </c>
      <c r="B5736" s="105">
        <v>23</v>
      </c>
      <c r="C5736" s="232">
        <v>4.1243512883999998</v>
      </c>
    </row>
    <row r="5737" spans="1:3" x14ac:dyDescent="0.25">
      <c r="A5737" s="117">
        <v>45529</v>
      </c>
      <c r="B5737" s="105">
        <v>24</v>
      </c>
      <c r="C5737" s="232">
        <v>4.2374370123</v>
      </c>
    </row>
    <row r="5738" spans="1:3" x14ac:dyDescent="0.25">
      <c r="A5738" s="117">
        <v>45530</v>
      </c>
      <c r="B5738" s="105">
        <v>1</v>
      </c>
      <c r="C5738" s="232">
        <v>4.3358612066999997</v>
      </c>
    </row>
    <row r="5739" spans="1:3" x14ac:dyDescent="0.25">
      <c r="A5739" s="117">
        <v>45530</v>
      </c>
      <c r="B5739" s="105">
        <v>2</v>
      </c>
      <c r="C5739" s="232">
        <v>4.2831883245000002</v>
      </c>
    </row>
    <row r="5740" spans="1:3" x14ac:dyDescent="0.25">
      <c r="A5740" s="117">
        <v>45530</v>
      </c>
      <c r="B5740" s="105">
        <v>3</v>
      </c>
      <c r="C5740" s="232">
        <v>4.3102040105999997</v>
      </c>
    </row>
    <row r="5741" spans="1:3" x14ac:dyDescent="0.25">
      <c r="A5741" s="117">
        <v>45530</v>
      </c>
      <c r="B5741" s="105">
        <v>4</v>
      </c>
      <c r="C5741" s="232">
        <v>4.2052051398000003</v>
      </c>
    </row>
    <row r="5742" spans="1:3" x14ac:dyDescent="0.25">
      <c r="A5742" s="117">
        <v>45530</v>
      </c>
      <c r="B5742" s="105">
        <v>5</v>
      </c>
      <c r="C5742" s="232">
        <v>4.2240249944999997</v>
      </c>
    </row>
    <row r="5743" spans="1:3" x14ac:dyDescent="0.25">
      <c r="A5743" s="117">
        <v>45530</v>
      </c>
      <c r="B5743" s="105">
        <v>6</v>
      </c>
      <c r="C5743" s="232">
        <v>4.5262470709000002</v>
      </c>
    </row>
    <row r="5744" spans="1:3" x14ac:dyDescent="0.25">
      <c r="A5744" s="117">
        <v>45530</v>
      </c>
      <c r="B5744" s="105">
        <v>7</v>
      </c>
      <c r="C5744" s="232">
        <v>5.1661834111999996</v>
      </c>
    </row>
    <row r="5745" spans="1:3" x14ac:dyDescent="0.25">
      <c r="A5745" s="117">
        <v>45530</v>
      </c>
      <c r="B5745" s="105">
        <v>8</v>
      </c>
      <c r="C5745" s="232">
        <v>5.6484993903999996</v>
      </c>
    </row>
    <row r="5746" spans="1:3" x14ac:dyDescent="0.25">
      <c r="A5746" s="117">
        <v>45530</v>
      </c>
      <c r="B5746" s="105">
        <v>9</v>
      </c>
      <c r="C5746" s="232">
        <v>5.6374599921000002</v>
      </c>
    </row>
    <row r="5747" spans="1:3" x14ac:dyDescent="0.25">
      <c r="A5747" s="117">
        <v>45530</v>
      </c>
      <c r="B5747" s="105">
        <v>10</v>
      </c>
      <c r="C5747" s="232">
        <v>5.5173827214999998</v>
      </c>
    </row>
    <row r="5748" spans="1:3" x14ac:dyDescent="0.25">
      <c r="A5748" s="117">
        <v>45530</v>
      </c>
      <c r="B5748" s="105">
        <v>11</v>
      </c>
      <c r="C5748" s="232">
        <v>5.7611111456000001</v>
      </c>
    </row>
    <row r="5749" spans="1:3" x14ac:dyDescent="0.25">
      <c r="A5749" s="117">
        <v>45530</v>
      </c>
      <c r="B5749" s="105">
        <v>12</v>
      </c>
      <c r="C5749" s="232">
        <v>5.7284819953000001</v>
      </c>
    </row>
    <row r="5750" spans="1:3" x14ac:dyDescent="0.25">
      <c r="A5750" s="117">
        <v>45530</v>
      </c>
      <c r="B5750" s="105">
        <v>13</v>
      </c>
      <c r="C5750" s="232">
        <v>5.8340839239999998</v>
      </c>
    </row>
    <row r="5751" spans="1:3" x14ac:dyDescent="0.25">
      <c r="A5751" s="117">
        <v>45530</v>
      </c>
      <c r="B5751" s="105">
        <v>14</v>
      </c>
      <c r="C5751" s="232">
        <v>5.7228403022999998</v>
      </c>
    </row>
    <row r="5752" spans="1:3" x14ac:dyDescent="0.25">
      <c r="A5752" s="117">
        <v>45530</v>
      </c>
      <c r="B5752" s="105">
        <v>15</v>
      </c>
      <c r="C5752" s="232">
        <v>5.6967281500000002</v>
      </c>
    </row>
    <row r="5753" spans="1:3" x14ac:dyDescent="0.25">
      <c r="A5753" s="117">
        <v>45530</v>
      </c>
      <c r="B5753" s="105">
        <v>16</v>
      </c>
      <c r="C5753" s="232">
        <v>5.5092290045999999</v>
      </c>
    </row>
    <row r="5754" spans="1:3" x14ac:dyDescent="0.25">
      <c r="A5754" s="117">
        <v>45530</v>
      </c>
      <c r="B5754" s="105">
        <v>17</v>
      </c>
      <c r="C5754" s="232">
        <v>5.6097998356999996</v>
      </c>
    </row>
    <row r="5755" spans="1:3" x14ac:dyDescent="0.25">
      <c r="A5755" s="117">
        <v>45530</v>
      </c>
      <c r="B5755" s="105">
        <v>18</v>
      </c>
      <c r="C5755" s="232">
        <v>5.5210099492999998</v>
      </c>
    </row>
    <row r="5756" spans="1:3" x14ac:dyDescent="0.25">
      <c r="A5756" s="117">
        <v>45530</v>
      </c>
      <c r="B5756" s="105">
        <v>19</v>
      </c>
      <c r="C5756" s="232">
        <v>5.2621440435000002</v>
      </c>
    </row>
    <row r="5757" spans="1:3" x14ac:dyDescent="0.25">
      <c r="A5757" s="117">
        <v>45530</v>
      </c>
      <c r="B5757" s="105">
        <v>20</v>
      </c>
      <c r="C5757" s="232">
        <v>4.9524808661000002</v>
      </c>
    </row>
    <row r="5758" spans="1:3" x14ac:dyDescent="0.25">
      <c r="A5758" s="117">
        <v>45530</v>
      </c>
      <c r="B5758" s="105">
        <v>21</v>
      </c>
      <c r="C5758" s="232">
        <v>5.0413181464000001</v>
      </c>
    </row>
    <row r="5759" spans="1:3" x14ac:dyDescent="0.25">
      <c r="A5759" s="117">
        <v>45530</v>
      </c>
      <c r="B5759" s="105">
        <v>22</v>
      </c>
      <c r="C5759" s="232">
        <v>5.1335597844</v>
      </c>
    </row>
    <row r="5760" spans="1:3" x14ac:dyDescent="0.25">
      <c r="A5760" s="117">
        <v>45530</v>
      </c>
      <c r="B5760" s="105">
        <v>23</v>
      </c>
      <c r="C5760" s="232">
        <v>5.0892243656999998</v>
      </c>
    </row>
    <row r="5761" spans="1:3" x14ac:dyDescent="0.25">
      <c r="A5761" s="117">
        <v>45530</v>
      </c>
      <c r="B5761" s="105">
        <v>24</v>
      </c>
      <c r="C5761" s="232">
        <v>5.1357662666000001</v>
      </c>
    </row>
    <row r="5762" spans="1:3" x14ac:dyDescent="0.25">
      <c r="A5762" s="117">
        <v>45531</v>
      </c>
      <c r="B5762" s="105">
        <v>1</v>
      </c>
      <c r="C5762" s="232">
        <v>5.075409455</v>
      </c>
    </row>
    <row r="5763" spans="1:3" x14ac:dyDescent="0.25">
      <c r="A5763" s="117">
        <v>45531</v>
      </c>
      <c r="B5763" s="105">
        <v>2</v>
      </c>
      <c r="C5763" s="232">
        <v>5.0629262702000002</v>
      </c>
    </row>
    <row r="5764" spans="1:3" x14ac:dyDescent="0.25">
      <c r="A5764" s="117">
        <v>45531</v>
      </c>
      <c r="B5764" s="105">
        <v>3</v>
      </c>
      <c r="C5764" s="232">
        <v>4.8063569038000002</v>
      </c>
    </row>
    <row r="5765" spans="1:3" x14ac:dyDescent="0.25">
      <c r="A5765" s="117">
        <v>45531</v>
      </c>
      <c r="B5765" s="105">
        <v>4</v>
      </c>
      <c r="C5765" s="232">
        <v>4.7149506232</v>
      </c>
    </row>
    <row r="5766" spans="1:3" x14ac:dyDescent="0.25">
      <c r="A5766" s="117">
        <v>45531</v>
      </c>
      <c r="B5766" s="105">
        <v>5</v>
      </c>
      <c r="C5766" s="232">
        <v>4.8051003422000003</v>
      </c>
    </row>
    <row r="5767" spans="1:3" x14ac:dyDescent="0.25">
      <c r="A5767" s="117">
        <v>45531</v>
      </c>
      <c r="B5767" s="105">
        <v>6</v>
      </c>
      <c r="C5767" s="232">
        <v>4.8716285098999998</v>
      </c>
    </row>
    <row r="5768" spans="1:3" x14ac:dyDescent="0.25">
      <c r="A5768" s="117">
        <v>45531</v>
      </c>
      <c r="B5768" s="105">
        <v>7</v>
      </c>
      <c r="C5768" s="232">
        <v>5.3932098091</v>
      </c>
    </row>
    <row r="5769" spans="1:3" x14ac:dyDescent="0.25">
      <c r="A5769" s="117">
        <v>45531</v>
      </c>
      <c r="B5769" s="105">
        <v>8</v>
      </c>
      <c r="C5769" s="232">
        <v>5.5492016608999997</v>
      </c>
    </row>
    <row r="5770" spans="1:3" x14ac:dyDescent="0.25">
      <c r="A5770" s="117">
        <v>45531</v>
      </c>
      <c r="B5770" s="105">
        <v>9</v>
      </c>
      <c r="C5770" s="232">
        <v>5.5648091740999996</v>
      </c>
    </row>
    <row r="5771" spans="1:3" x14ac:dyDescent="0.25">
      <c r="A5771" s="117">
        <v>45531</v>
      </c>
      <c r="B5771" s="105">
        <v>10</v>
      </c>
      <c r="C5771" s="232">
        <v>5.7884024054000003</v>
      </c>
    </row>
    <row r="5772" spans="1:3" x14ac:dyDescent="0.25">
      <c r="A5772" s="117">
        <v>45531</v>
      </c>
      <c r="B5772" s="105">
        <v>11</v>
      </c>
      <c r="C5772" s="232">
        <v>5.6883864446999999</v>
      </c>
    </row>
    <row r="5773" spans="1:3" x14ac:dyDescent="0.25">
      <c r="A5773" s="117">
        <v>45531</v>
      </c>
      <c r="B5773" s="105">
        <v>12</v>
      </c>
      <c r="C5773" s="232">
        <v>5.4526033942999996</v>
      </c>
    </row>
    <row r="5774" spans="1:3" x14ac:dyDescent="0.25">
      <c r="A5774" s="117">
        <v>45531</v>
      </c>
      <c r="B5774" s="105">
        <v>13</v>
      </c>
      <c r="C5774" s="232">
        <v>5.4599798284999999</v>
      </c>
    </row>
    <row r="5775" spans="1:3" x14ac:dyDescent="0.25">
      <c r="A5775" s="117">
        <v>45531</v>
      </c>
      <c r="B5775" s="105">
        <v>14</v>
      </c>
      <c r="C5775" s="232">
        <v>5.4339952397999998</v>
      </c>
    </row>
    <row r="5776" spans="1:3" x14ac:dyDescent="0.25">
      <c r="A5776" s="117">
        <v>45531</v>
      </c>
      <c r="B5776" s="105">
        <v>15</v>
      </c>
      <c r="C5776" s="232">
        <v>5.3274369207000003</v>
      </c>
    </row>
    <row r="5777" spans="1:3" x14ac:dyDescent="0.25">
      <c r="A5777" s="117">
        <v>45531</v>
      </c>
      <c r="B5777" s="105">
        <v>16</v>
      </c>
      <c r="C5777" s="232">
        <v>5.1702778629999999</v>
      </c>
    </row>
    <row r="5778" spans="1:3" x14ac:dyDescent="0.25">
      <c r="A5778" s="117">
        <v>45531</v>
      </c>
      <c r="B5778" s="105">
        <v>17</v>
      </c>
      <c r="C5778" s="232">
        <v>5.1609122017000013</v>
      </c>
    </row>
    <row r="5779" spans="1:3" x14ac:dyDescent="0.25">
      <c r="A5779" s="117">
        <v>45531</v>
      </c>
      <c r="B5779" s="105">
        <v>18</v>
      </c>
      <c r="C5779" s="232">
        <v>5.0273298345999997</v>
      </c>
    </row>
    <row r="5780" spans="1:3" x14ac:dyDescent="0.25">
      <c r="A5780" s="117">
        <v>45531</v>
      </c>
      <c r="B5780" s="105">
        <v>19</v>
      </c>
      <c r="C5780" s="232">
        <v>5.0776230167999996</v>
      </c>
    </row>
    <row r="5781" spans="1:3" x14ac:dyDescent="0.25">
      <c r="A5781" s="117">
        <v>45531</v>
      </c>
      <c r="B5781" s="105">
        <v>20</v>
      </c>
      <c r="C5781" s="232">
        <v>4.8894996953999996</v>
      </c>
    </row>
    <row r="5782" spans="1:3" x14ac:dyDescent="0.25">
      <c r="A5782" s="117">
        <v>45531</v>
      </c>
      <c r="B5782" s="105">
        <v>21</v>
      </c>
      <c r="C5782" s="232">
        <v>5.0145784917</v>
      </c>
    </row>
    <row r="5783" spans="1:3" x14ac:dyDescent="0.25">
      <c r="A5783" s="117">
        <v>45531</v>
      </c>
      <c r="B5783" s="105">
        <v>22</v>
      </c>
      <c r="C5783" s="232">
        <v>5.0728594670999998</v>
      </c>
    </row>
    <row r="5784" spans="1:3" x14ac:dyDescent="0.25">
      <c r="A5784" s="117">
        <v>45531</v>
      </c>
      <c r="B5784" s="105">
        <v>23</v>
      </c>
      <c r="C5784" s="232">
        <v>4.8804948737</v>
      </c>
    </row>
    <row r="5785" spans="1:3" x14ac:dyDescent="0.25">
      <c r="A5785" s="117">
        <v>45531</v>
      </c>
      <c r="B5785" s="105">
        <v>24</v>
      </c>
      <c r="C5785" s="232">
        <v>4.8409984137000004</v>
      </c>
    </row>
    <row r="5786" spans="1:3" x14ac:dyDescent="0.25">
      <c r="A5786" s="117">
        <v>45532</v>
      </c>
      <c r="B5786" s="105">
        <v>1</v>
      </c>
      <c r="C5786" s="232">
        <v>4.8186185307000002</v>
      </c>
    </row>
    <row r="5787" spans="1:3" x14ac:dyDescent="0.25">
      <c r="A5787" s="117">
        <v>45532</v>
      </c>
      <c r="B5787" s="105">
        <v>2</v>
      </c>
      <c r="C5787" s="232">
        <v>4.7989428107999998</v>
      </c>
    </row>
    <row r="5788" spans="1:3" x14ac:dyDescent="0.25">
      <c r="A5788" s="117">
        <v>45532</v>
      </c>
      <c r="B5788" s="105">
        <v>3</v>
      </c>
      <c r="C5788" s="232">
        <v>4.7614438178</v>
      </c>
    </row>
    <row r="5789" spans="1:3" x14ac:dyDescent="0.25">
      <c r="A5789" s="117">
        <v>45532</v>
      </c>
      <c r="B5789" s="105">
        <v>4</v>
      </c>
      <c r="C5789" s="232">
        <v>4.7973710942999999</v>
      </c>
    </row>
    <row r="5790" spans="1:3" x14ac:dyDescent="0.25">
      <c r="A5790" s="117">
        <v>45532</v>
      </c>
      <c r="B5790" s="105">
        <v>5</v>
      </c>
      <c r="C5790" s="232">
        <v>4.8045113227999998</v>
      </c>
    </row>
    <row r="5791" spans="1:3" x14ac:dyDescent="0.25">
      <c r="A5791" s="117">
        <v>45532</v>
      </c>
      <c r="B5791" s="105">
        <v>6</v>
      </c>
      <c r="C5791" s="232">
        <v>3.7884687505999999</v>
      </c>
    </row>
    <row r="5792" spans="1:3" x14ac:dyDescent="0.25">
      <c r="A5792" s="117">
        <v>45532</v>
      </c>
      <c r="B5792" s="105">
        <v>7</v>
      </c>
      <c r="C5792" s="232">
        <v>4.5244110724000004</v>
      </c>
    </row>
    <row r="5793" spans="1:3" x14ac:dyDescent="0.25">
      <c r="A5793" s="117">
        <v>45532</v>
      </c>
      <c r="B5793" s="105">
        <v>8</v>
      </c>
      <c r="C5793" s="232">
        <v>5.0213661197999997</v>
      </c>
    </row>
    <row r="5794" spans="1:3" x14ac:dyDescent="0.25">
      <c r="A5794" s="117">
        <v>45532</v>
      </c>
      <c r="B5794" s="105">
        <v>9</v>
      </c>
      <c r="C5794" s="232">
        <v>5.0893302313</v>
      </c>
    </row>
    <row r="5795" spans="1:3" x14ac:dyDescent="0.25">
      <c r="A5795" s="117">
        <v>45532</v>
      </c>
      <c r="B5795" s="105">
        <v>10</v>
      </c>
      <c r="C5795" s="232">
        <v>5.1981971440999999</v>
      </c>
    </row>
    <row r="5796" spans="1:3" x14ac:dyDescent="0.25">
      <c r="A5796" s="117">
        <v>45532</v>
      </c>
      <c r="B5796" s="105">
        <v>11</v>
      </c>
      <c r="C5796" s="232">
        <v>5.3291425481000001</v>
      </c>
    </row>
    <row r="5797" spans="1:3" x14ac:dyDescent="0.25">
      <c r="A5797" s="117">
        <v>45532</v>
      </c>
      <c r="B5797" s="105">
        <v>12</v>
      </c>
      <c r="C5797" s="232">
        <v>5.4132304694000002</v>
      </c>
    </row>
    <row r="5798" spans="1:3" x14ac:dyDescent="0.25">
      <c r="A5798" s="117">
        <v>45532</v>
      </c>
      <c r="B5798" s="105">
        <v>13</v>
      </c>
      <c r="C5798" s="232">
        <v>5.5657863165999997</v>
      </c>
    </row>
    <row r="5799" spans="1:3" x14ac:dyDescent="0.25">
      <c r="A5799" s="117">
        <v>45532</v>
      </c>
      <c r="B5799" s="105">
        <v>14</v>
      </c>
      <c r="C5799" s="232">
        <v>5.5745289005999998</v>
      </c>
    </row>
    <row r="5800" spans="1:3" x14ac:dyDescent="0.25">
      <c r="A5800" s="117">
        <v>45532</v>
      </c>
      <c r="B5800" s="105">
        <v>15</v>
      </c>
      <c r="C5800" s="232">
        <v>5.4918363349000003</v>
      </c>
    </row>
    <row r="5801" spans="1:3" x14ac:dyDescent="0.25">
      <c r="A5801" s="117">
        <v>45532</v>
      </c>
      <c r="B5801" s="105">
        <v>16</v>
      </c>
      <c r="C5801" s="232">
        <v>5.4496338200999999</v>
      </c>
    </row>
    <row r="5802" spans="1:3" x14ac:dyDescent="0.25">
      <c r="A5802" s="117">
        <v>45532</v>
      </c>
      <c r="B5802" s="105">
        <v>17</v>
      </c>
      <c r="C5802" s="232">
        <v>5.4384388434000002</v>
      </c>
    </row>
    <row r="5803" spans="1:3" x14ac:dyDescent="0.25">
      <c r="A5803" s="117">
        <v>45532</v>
      </c>
      <c r="B5803" s="105">
        <v>18</v>
      </c>
      <c r="C5803" s="232">
        <v>5.2976950384999997</v>
      </c>
    </row>
    <row r="5804" spans="1:3" x14ac:dyDescent="0.25">
      <c r="A5804" s="117">
        <v>45532</v>
      </c>
      <c r="B5804" s="105">
        <v>19</v>
      </c>
      <c r="C5804" s="232">
        <v>5.2150983892999996</v>
      </c>
    </row>
    <row r="5805" spans="1:3" x14ac:dyDescent="0.25">
      <c r="A5805" s="117">
        <v>45532</v>
      </c>
      <c r="B5805" s="105">
        <v>20</v>
      </c>
      <c r="C5805" s="232">
        <v>5.1236411748000004</v>
      </c>
    </row>
    <row r="5806" spans="1:3" x14ac:dyDescent="0.25">
      <c r="A5806" s="117">
        <v>45532</v>
      </c>
      <c r="B5806" s="105">
        <v>21</v>
      </c>
      <c r="C5806" s="232">
        <v>5.1411569220000004</v>
      </c>
    </row>
    <row r="5807" spans="1:3" x14ac:dyDescent="0.25">
      <c r="A5807" s="117">
        <v>45532</v>
      </c>
      <c r="B5807" s="105">
        <v>22</v>
      </c>
      <c r="C5807" s="232">
        <v>5.1682203984999999</v>
      </c>
    </row>
    <row r="5808" spans="1:3" x14ac:dyDescent="0.25">
      <c r="A5808" s="117">
        <v>45532</v>
      </c>
      <c r="B5808" s="105">
        <v>23</v>
      </c>
      <c r="C5808" s="232">
        <v>5.075691773</v>
      </c>
    </row>
    <row r="5809" spans="1:3" x14ac:dyDescent="0.25">
      <c r="A5809" s="117">
        <v>45532</v>
      </c>
      <c r="B5809" s="105">
        <v>24</v>
      </c>
      <c r="C5809" s="232">
        <v>5.0356708684999996</v>
      </c>
    </row>
    <row r="5810" spans="1:3" x14ac:dyDescent="0.25">
      <c r="A5810" s="117">
        <v>45533</v>
      </c>
      <c r="B5810" s="105">
        <v>1</v>
      </c>
      <c r="C5810" s="232">
        <v>5.0563265999000002</v>
      </c>
    </row>
    <row r="5811" spans="1:3" x14ac:dyDescent="0.25">
      <c r="A5811" s="117">
        <v>45533</v>
      </c>
      <c r="B5811" s="105">
        <v>2</v>
      </c>
      <c r="C5811" s="232">
        <v>4.8738480534999997</v>
      </c>
    </row>
    <row r="5812" spans="1:3" x14ac:dyDescent="0.25">
      <c r="A5812" s="117">
        <v>45533</v>
      </c>
      <c r="B5812" s="105">
        <v>3</v>
      </c>
      <c r="C5812" s="232">
        <v>4.8095135199000003</v>
      </c>
    </row>
    <row r="5813" spans="1:3" x14ac:dyDescent="0.25">
      <c r="A5813" s="117">
        <v>45533</v>
      </c>
      <c r="B5813" s="105">
        <v>4</v>
      </c>
      <c r="C5813" s="232">
        <v>4.7978654790000004</v>
      </c>
    </row>
    <row r="5814" spans="1:3" x14ac:dyDescent="0.25">
      <c r="A5814" s="117">
        <v>45533</v>
      </c>
      <c r="B5814" s="105">
        <v>5</v>
      </c>
      <c r="C5814" s="232">
        <v>4.9845028693</v>
      </c>
    </row>
    <row r="5815" spans="1:3" x14ac:dyDescent="0.25">
      <c r="A5815" s="117">
        <v>45533</v>
      </c>
      <c r="B5815" s="105">
        <v>6</v>
      </c>
      <c r="C5815" s="232">
        <v>4.9869390875999997</v>
      </c>
    </row>
    <row r="5816" spans="1:3" x14ac:dyDescent="0.25">
      <c r="A5816" s="117">
        <v>45533</v>
      </c>
      <c r="B5816" s="105">
        <v>7</v>
      </c>
      <c r="C5816" s="232">
        <v>5.2135274359999997</v>
      </c>
    </row>
    <row r="5817" spans="1:3" x14ac:dyDescent="0.25">
      <c r="A5817" s="117">
        <v>45533</v>
      </c>
      <c r="B5817" s="105">
        <v>8</v>
      </c>
      <c r="C5817" s="232">
        <v>5.4716627813000001</v>
      </c>
    </row>
    <row r="5818" spans="1:3" x14ac:dyDescent="0.25">
      <c r="A5818" s="117">
        <v>45533</v>
      </c>
      <c r="B5818" s="105">
        <v>9</v>
      </c>
      <c r="C5818" s="232">
        <v>5.5135981758000003</v>
      </c>
    </row>
    <row r="5819" spans="1:3" x14ac:dyDescent="0.25">
      <c r="A5819" s="117">
        <v>45533</v>
      </c>
      <c r="B5819" s="105">
        <v>10</v>
      </c>
      <c r="C5819" s="232">
        <v>5.4708365485000003</v>
      </c>
    </row>
    <row r="5820" spans="1:3" x14ac:dyDescent="0.25">
      <c r="A5820" s="117">
        <v>45533</v>
      </c>
      <c r="B5820" s="105">
        <v>11</v>
      </c>
      <c r="C5820" s="232">
        <v>5.4696366279999999</v>
      </c>
    </row>
    <row r="5821" spans="1:3" x14ac:dyDescent="0.25">
      <c r="A5821" s="117">
        <v>45533</v>
      </c>
      <c r="B5821" s="105">
        <v>12</v>
      </c>
      <c r="C5821" s="232">
        <v>5.7573573003999998</v>
      </c>
    </row>
    <row r="5822" spans="1:3" x14ac:dyDescent="0.25">
      <c r="A5822" s="117">
        <v>45533</v>
      </c>
      <c r="B5822" s="105">
        <v>13</v>
      </c>
      <c r="C5822" s="232">
        <v>5.6107748417999996</v>
      </c>
    </row>
    <row r="5823" spans="1:3" x14ac:dyDescent="0.25">
      <c r="A5823" s="117">
        <v>45533</v>
      </c>
      <c r="B5823" s="105">
        <v>14</v>
      </c>
      <c r="C5823" s="232">
        <v>5.7080099798999999</v>
      </c>
    </row>
    <row r="5824" spans="1:3" x14ac:dyDescent="0.25">
      <c r="A5824" s="117">
        <v>45533</v>
      </c>
      <c r="B5824" s="105">
        <v>15</v>
      </c>
      <c r="C5824" s="232">
        <v>5.7632568668999999</v>
      </c>
    </row>
    <row r="5825" spans="1:3" x14ac:dyDescent="0.25">
      <c r="A5825" s="117">
        <v>45533</v>
      </c>
      <c r="B5825" s="105">
        <v>16</v>
      </c>
      <c r="C5825" s="232">
        <v>5.5548640447000004</v>
      </c>
    </row>
    <row r="5826" spans="1:3" x14ac:dyDescent="0.25">
      <c r="A5826" s="117">
        <v>45533</v>
      </c>
      <c r="B5826" s="105">
        <v>17</v>
      </c>
      <c r="C5826" s="232">
        <v>5.5390944219999998</v>
      </c>
    </row>
    <row r="5827" spans="1:3" x14ac:dyDescent="0.25">
      <c r="A5827" s="117">
        <v>45533</v>
      </c>
      <c r="B5827" s="105">
        <v>18</v>
      </c>
      <c r="C5827" s="232">
        <v>5.2227325140999996</v>
      </c>
    </row>
    <row r="5828" spans="1:3" x14ac:dyDescent="0.25">
      <c r="A5828" s="117">
        <v>45533</v>
      </c>
      <c r="B5828" s="105">
        <v>19</v>
      </c>
      <c r="C5828" s="232">
        <v>4.9146394354999998</v>
      </c>
    </row>
    <row r="5829" spans="1:3" x14ac:dyDescent="0.25">
      <c r="A5829" s="117">
        <v>45533</v>
      </c>
      <c r="B5829" s="105">
        <v>20</v>
      </c>
      <c r="C5829" s="232">
        <v>4.8269265751999999</v>
      </c>
    </row>
    <row r="5830" spans="1:3" x14ac:dyDescent="0.25">
      <c r="A5830" s="117">
        <v>45533</v>
      </c>
      <c r="B5830" s="105">
        <v>21</v>
      </c>
      <c r="C5830" s="232">
        <v>4.8322918097000001</v>
      </c>
    </row>
    <row r="5831" spans="1:3" x14ac:dyDescent="0.25">
      <c r="A5831" s="117">
        <v>45533</v>
      </c>
      <c r="B5831" s="105">
        <v>22</v>
      </c>
      <c r="C5831" s="232">
        <v>4.9002182929</v>
      </c>
    </row>
    <row r="5832" spans="1:3" x14ac:dyDescent="0.25">
      <c r="A5832" s="117">
        <v>45533</v>
      </c>
      <c r="B5832" s="105">
        <v>23</v>
      </c>
      <c r="C5832" s="232">
        <v>4.7782816167000002</v>
      </c>
    </row>
    <row r="5833" spans="1:3" x14ac:dyDescent="0.25">
      <c r="A5833" s="117">
        <v>45533</v>
      </c>
      <c r="B5833" s="105">
        <v>24</v>
      </c>
      <c r="C5833" s="232">
        <v>4.9120171207999999</v>
      </c>
    </row>
    <row r="5834" spans="1:3" x14ac:dyDescent="0.25">
      <c r="A5834" s="117">
        <v>45534</v>
      </c>
      <c r="B5834" s="105">
        <v>1</v>
      </c>
      <c r="C5834" s="232">
        <v>5.0058264470999996</v>
      </c>
    </row>
    <row r="5835" spans="1:3" x14ac:dyDescent="0.25">
      <c r="A5835" s="117">
        <v>45534</v>
      </c>
      <c r="B5835" s="105">
        <v>2</v>
      </c>
      <c r="C5835" s="232">
        <v>5.0724917610000002</v>
      </c>
    </row>
    <row r="5836" spans="1:3" x14ac:dyDescent="0.25">
      <c r="A5836" s="117">
        <v>45534</v>
      </c>
      <c r="B5836" s="105">
        <v>3</v>
      </c>
      <c r="C5836" s="232">
        <v>4.9634273382999998</v>
      </c>
    </row>
    <row r="5837" spans="1:3" x14ac:dyDescent="0.25">
      <c r="A5837" s="117">
        <v>45534</v>
      </c>
      <c r="B5837" s="105">
        <v>4</v>
      </c>
      <c r="C5837" s="232">
        <v>4.8994287419999996</v>
      </c>
    </row>
    <row r="5838" spans="1:3" x14ac:dyDescent="0.25">
      <c r="A5838" s="117">
        <v>45534</v>
      </c>
      <c r="B5838" s="105">
        <v>5</v>
      </c>
      <c r="C5838" s="232">
        <v>4.9248799750999996</v>
      </c>
    </row>
    <row r="5839" spans="1:3" x14ac:dyDescent="0.25">
      <c r="A5839" s="117">
        <v>45534</v>
      </c>
      <c r="B5839" s="105">
        <v>6</v>
      </c>
      <c r="C5839" s="232">
        <v>5.0012230537000004</v>
      </c>
    </row>
    <row r="5840" spans="1:3" x14ac:dyDescent="0.25">
      <c r="A5840" s="117">
        <v>45534</v>
      </c>
      <c r="B5840" s="105">
        <v>7</v>
      </c>
      <c r="C5840" s="232">
        <v>5.3984646308000004</v>
      </c>
    </row>
    <row r="5841" spans="1:3" x14ac:dyDescent="0.25">
      <c r="A5841" s="117">
        <v>45534</v>
      </c>
      <c r="B5841" s="105">
        <v>8</v>
      </c>
      <c r="C5841" s="232">
        <v>5.6992099613000002</v>
      </c>
    </row>
    <row r="5842" spans="1:3" x14ac:dyDescent="0.25">
      <c r="A5842" s="117">
        <v>45534</v>
      </c>
      <c r="B5842" s="105">
        <v>9</v>
      </c>
      <c r="C5842" s="232">
        <v>5.5306708073999999</v>
      </c>
    </row>
    <row r="5843" spans="1:3" x14ac:dyDescent="0.25">
      <c r="A5843" s="117">
        <v>45534</v>
      </c>
      <c r="B5843" s="105">
        <v>10</v>
      </c>
      <c r="C5843" s="232">
        <v>5.4775311284999999</v>
      </c>
    </row>
    <row r="5844" spans="1:3" x14ac:dyDescent="0.25">
      <c r="A5844" s="117">
        <v>45534</v>
      </c>
      <c r="B5844" s="105">
        <v>11</v>
      </c>
      <c r="C5844" s="232">
        <v>5.542347962</v>
      </c>
    </row>
    <row r="5845" spans="1:3" x14ac:dyDescent="0.25">
      <c r="A5845" s="117">
        <v>45534</v>
      </c>
      <c r="B5845" s="105">
        <v>12</v>
      </c>
      <c r="C5845" s="232">
        <v>5.5402335516000001</v>
      </c>
    </row>
    <row r="5846" spans="1:3" x14ac:dyDescent="0.25">
      <c r="A5846" s="117">
        <v>45534</v>
      </c>
      <c r="B5846" s="105">
        <v>13</v>
      </c>
      <c r="C5846" s="232">
        <v>5.5718180854000003</v>
      </c>
    </row>
    <row r="5847" spans="1:3" x14ac:dyDescent="0.25">
      <c r="A5847" s="117">
        <v>45534</v>
      </c>
      <c r="B5847" s="105">
        <v>14</v>
      </c>
      <c r="C5847" s="232">
        <v>5.5538172915999997</v>
      </c>
    </row>
    <row r="5848" spans="1:3" x14ac:dyDescent="0.25">
      <c r="A5848" s="117">
        <v>45534</v>
      </c>
      <c r="B5848" s="105">
        <v>15</v>
      </c>
      <c r="C5848" s="232">
        <v>5.4888421942000001</v>
      </c>
    </row>
    <row r="5849" spans="1:3" x14ac:dyDescent="0.25">
      <c r="A5849" s="117">
        <v>45534</v>
      </c>
      <c r="B5849" s="105">
        <v>16</v>
      </c>
      <c r="C5849" s="232">
        <v>5.3693292548000002</v>
      </c>
    </row>
    <row r="5850" spans="1:3" x14ac:dyDescent="0.25">
      <c r="A5850" s="117">
        <v>45534</v>
      </c>
      <c r="B5850" s="105">
        <v>17</v>
      </c>
      <c r="C5850" s="232">
        <v>5.2607994390000004</v>
      </c>
    </row>
    <row r="5851" spans="1:3" x14ac:dyDescent="0.25">
      <c r="A5851" s="117">
        <v>45534</v>
      </c>
      <c r="B5851" s="105">
        <v>18</v>
      </c>
      <c r="C5851" s="232">
        <v>5.0293632208999997</v>
      </c>
    </row>
    <row r="5852" spans="1:3" x14ac:dyDescent="0.25">
      <c r="A5852" s="117">
        <v>45534</v>
      </c>
      <c r="B5852" s="105">
        <v>19</v>
      </c>
      <c r="C5852" s="232">
        <v>4.9072795415999995</v>
      </c>
    </row>
    <row r="5853" spans="1:3" x14ac:dyDescent="0.25">
      <c r="A5853" s="117">
        <v>45534</v>
      </c>
      <c r="B5853" s="105">
        <v>20</v>
      </c>
      <c r="C5853" s="232">
        <v>4.8383587957999996</v>
      </c>
    </row>
    <row r="5854" spans="1:3" x14ac:dyDescent="0.25">
      <c r="A5854" s="117">
        <v>45534</v>
      </c>
      <c r="B5854" s="105">
        <v>21</v>
      </c>
      <c r="C5854" s="232">
        <v>4.8626119390999998</v>
      </c>
    </row>
    <row r="5855" spans="1:3" x14ac:dyDescent="0.25">
      <c r="A5855" s="117">
        <v>45534</v>
      </c>
      <c r="B5855" s="105">
        <v>22</v>
      </c>
      <c r="C5855" s="232">
        <v>4.9583027655</v>
      </c>
    </row>
    <row r="5856" spans="1:3" x14ac:dyDescent="0.25">
      <c r="A5856" s="117">
        <v>45534</v>
      </c>
      <c r="B5856" s="105">
        <v>23</v>
      </c>
      <c r="C5856" s="232">
        <v>4.8461056829000002</v>
      </c>
    </row>
    <row r="5857" spans="1:3" x14ac:dyDescent="0.25">
      <c r="A5857" s="117">
        <v>45534</v>
      </c>
      <c r="B5857" s="105">
        <v>24</v>
      </c>
      <c r="C5857" s="232">
        <v>4.7356590277999997</v>
      </c>
    </row>
    <row r="5858" spans="1:3" x14ac:dyDescent="0.25">
      <c r="A5858" s="117">
        <v>45535</v>
      </c>
      <c r="B5858" s="105">
        <v>1</v>
      </c>
      <c r="C5858" s="232">
        <v>4.5533735051999988</v>
      </c>
    </row>
    <row r="5859" spans="1:3" x14ac:dyDescent="0.25">
      <c r="A5859" s="117">
        <v>45535</v>
      </c>
      <c r="B5859" s="105">
        <v>2</v>
      </c>
      <c r="C5859" s="232">
        <v>4.7357209174000001</v>
      </c>
    </row>
    <row r="5860" spans="1:3" x14ac:dyDescent="0.25">
      <c r="A5860" s="117">
        <v>45535</v>
      </c>
      <c r="B5860" s="105">
        <v>3</v>
      </c>
      <c r="C5860" s="232">
        <v>4.6492245795000002</v>
      </c>
    </row>
    <row r="5861" spans="1:3" x14ac:dyDescent="0.25">
      <c r="A5861" s="117">
        <v>45535</v>
      </c>
      <c r="B5861" s="105">
        <v>4</v>
      </c>
      <c r="C5861" s="232">
        <v>4.5941617435</v>
      </c>
    </row>
    <row r="5862" spans="1:3" x14ac:dyDescent="0.25">
      <c r="A5862" s="117">
        <v>45535</v>
      </c>
      <c r="B5862" s="105">
        <v>5</v>
      </c>
      <c r="C5862" s="232">
        <v>4.4859331061000001</v>
      </c>
    </row>
    <row r="5863" spans="1:3" x14ac:dyDescent="0.25">
      <c r="A5863" s="117">
        <v>45535</v>
      </c>
      <c r="B5863" s="105">
        <v>6</v>
      </c>
      <c r="C5863" s="232">
        <v>4.5268815312999999</v>
      </c>
    </row>
    <row r="5864" spans="1:3" x14ac:dyDescent="0.25">
      <c r="A5864" s="117">
        <v>45535</v>
      </c>
      <c r="B5864" s="105">
        <v>7</v>
      </c>
      <c r="C5864" s="232">
        <v>4.5042566838000004</v>
      </c>
    </row>
    <row r="5865" spans="1:3" x14ac:dyDescent="0.25">
      <c r="A5865" s="117">
        <v>45535</v>
      </c>
      <c r="B5865" s="105">
        <v>8</v>
      </c>
      <c r="C5865" s="232">
        <v>4.4114850165000004</v>
      </c>
    </row>
    <row r="5866" spans="1:3" x14ac:dyDescent="0.25">
      <c r="A5866" s="117">
        <v>45535</v>
      </c>
      <c r="B5866" s="105">
        <v>9</v>
      </c>
      <c r="C5866" s="232">
        <v>4.6266646429999998</v>
      </c>
    </row>
    <row r="5867" spans="1:3" x14ac:dyDescent="0.25">
      <c r="A5867" s="117">
        <v>45535</v>
      </c>
      <c r="B5867" s="105">
        <v>10</v>
      </c>
      <c r="C5867" s="232">
        <v>4.6761826789000001</v>
      </c>
    </row>
    <row r="5868" spans="1:3" x14ac:dyDescent="0.25">
      <c r="A5868" s="117">
        <v>45535</v>
      </c>
      <c r="B5868" s="105">
        <v>11</v>
      </c>
      <c r="C5868" s="232">
        <v>4.6886260994000004</v>
      </c>
    </row>
    <row r="5869" spans="1:3" x14ac:dyDescent="0.25">
      <c r="A5869" s="117">
        <v>45535</v>
      </c>
      <c r="B5869" s="105">
        <v>12</v>
      </c>
      <c r="C5869" s="232">
        <v>4.5977702030999996</v>
      </c>
    </row>
    <row r="5870" spans="1:3" x14ac:dyDescent="0.25">
      <c r="A5870" s="117">
        <v>45535</v>
      </c>
      <c r="B5870" s="105">
        <v>13</v>
      </c>
      <c r="C5870" s="232">
        <v>4.5665962835</v>
      </c>
    </row>
    <row r="5871" spans="1:3" x14ac:dyDescent="0.25">
      <c r="A5871" s="117">
        <v>45535</v>
      </c>
      <c r="B5871" s="105">
        <v>14</v>
      </c>
      <c r="C5871" s="232">
        <v>4.4292826849000004</v>
      </c>
    </row>
    <row r="5872" spans="1:3" x14ac:dyDescent="0.25">
      <c r="A5872" s="117">
        <v>45535</v>
      </c>
      <c r="B5872" s="105">
        <v>15</v>
      </c>
      <c r="C5872" s="232">
        <v>4.4729129644999999</v>
      </c>
    </row>
    <row r="5873" spans="1:3" x14ac:dyDescent="0.25">
      <c r="A5873" s="117">
        <v>45535</v>
      </c>
      <c r="B5873" s="105">
        <v>16</v>
      </c>
      <c r="C5873" s="232">
        <v>4.6099770817000003</v>
      </c>
    </row>
    <row r="5874" spans="1:3" x14ac:dyDescent="0.25">
      <c r="A5874" s="117">
        <v>45535</v>
      </c>
      <c r="B5874" s="105">
        <v>17</v>
      </c>
      <c r="C5874" s="232">
        <v>4.6134081730999998</v>
      </c>
    </row>
    <row r="5875" spans="1:3" x14ac:dyDescent="0.25">
      <c r="A5875" s="117">
        <v>45535</v>
      </c>
      <c r="B5875" s="105">
        <v>18</v>
      </c>
      <c r="C5875" s="232">
        <v>4.5749282842000003</v>
      </c>
    </row>
    <row r="5876" spans="1:3" x14ac:dyDescent="0.25">
      <c r="A5876" s="117">
        <v>45535</v>
      </c>
      <c r="B5876" s="105">
        <v>19</v>
      </c>
      <c r="C5876" s="232">
        <v>4.5605662847000001</v>
      </c>
    </row>
    <row r="5877" spans="1:3" x14ac:dyDescent="0.25">
      <c r="A5877" s="117">
        <v>45535</v>
      </c>
      <c r="B5877" s="105">
        <v>20</v>
      </c>
      <c r="C5877" s="232">
        <v>4.5576961981000004</v>
      </c>
    </row>
    <row r="5878" spans="1:3" x14ac:dyDescent="0.25">
      <c r="A5878" s="117">
        <v>45535</v>
      </c>
      <c r="B5878" s="105">
        <v>21</v>
      </c>
      <c r="C5878" s="232">
        <v>4.5999420781999998</v>
      </c>
    </row>
    <row r="5879" spans="1:3" x14ac:dyDescent="0.25">
      <c r="A5879" s="117">
        <v>45535</v>
      </c>
      <c r="B5879" s="105">
        <v>22</v>
      </c>
      <c r="C5879" s="232">
        <v>4.6551961980999996</v>
      </c>
    </row>
    <row r="5880" spans="1:3" x14ac:dyDescent="0.25">
      <c r="A5880" s="117">
        <v>45535</v>
      </c>
      <c r="B5880" s="105">
        <v>23</v>
      </c>
      <c r="C5880" s="232">
        <v>4.6666610112000004</v>
      </c>
    </row>
    <row r="5881" spans="1:3" x14ac:dyDescent="0.25">
      <c r="A5881" s="117">
        <v>45535</v>
      </c>
      <c r="B5881" s="105">
        <v>24</v>
      </c>
      <c r="C5881" s="232">
        <v>4.6210967107999998</v>
      </c>
    </row>
    <row r="5882" spans="1:3" x14ac:dyDescent="0.25">
      <c r="A5882" s="117">
        <v>45536</v>
      </c>
      <c r="B5882" s="105">
        <v>1</v>
      </c>
      <c r="C5882" s="232">
        <v>4.6247186286000002</v>
      </c>
    </row>
    <row r="5883" spans="1:3" x14ac:dyDescent="0.25">
      <c r="A5883" s="117">
        <v>45536</v>
      </c>
      <c r="B5883" s="105">
        <v>2</v>
      </c>
      <c r="C5883" s="232">
        <v>4.5579223641000004</v>
      </c>
    </row>
    <row r="5884" spans="1:3" x14ac:dyDescent="0.25">
      <c r="A5884" s="117">
        <v>45536</v>
      </c>
      <c r="B5884" s="105">
        <v>3</v>
      </c>
      <c r="C5884" s="232">
        <v>4.5824792180999996</v>
      </c>
    </row>
    <row r="5885" spans="1:3" x14ac:dyDescent="0.25">
      <c r="A5885" s="117">
        <v>45536</v>
      </c>
      <c r="B5885" s="105">
        <v>4</v>
      </c>
      <c r="C5885" s="232">
        <v>4.5764994207000003</v>
      </c>
    </row>
    <row r="5886" spans="1:3" x14ac:dyDescent="0.25">
      <c r="A5886" s="117">
        <v>45536</v>
      </c>
      <c r="B5886" s="105">
        <v>5</v>
      </c>
      <c r="C5886" s="232">
        <v>4.3683544318000003</v>
      </c>
    </row>
    <row r="5887" spans="1:3" x14ac:dyDescent="0.25">
      <c r="A5887" s="117">
        <v>45536</v>
      </c>
      <c r="B5887" s="105">
        <v>6</v>
      </c>
      <c r="C5887" s="232">
        <v>4.3303044135000004</v>
      </c>
    </row>
    <row r="5888" spans="1:3" x14ac:dyDescent="0.25">
      <c r="A5888" s="117">
        <v>45536</v>
      </c>
      <c r="B5888" s="105">
        <v>7</v>
      </c>
      <c r="C5888" s="232">
        <v>4.3825776677999997</v>
      </c>
    </row>
    <row r="5889" spans="1:3" x14ac:dyDescent="0.25">
      <c r="A5889" s="117">
        <v>45536</v>
      </c>
      <c r="B5889" s="105">
        <v>8</v>
      </c>
      <c r="C5889" s="232">
        <v>4.3828853154000003</v>
      </c>
    </row>
    <row r="5890" spans="1:3" x14ac:dyDescent="0.25">
      <c r="A5890" s="117">
        <v>45536</v>
      </c>
      <c r="B5890" s="105">
        <v>9</v>
      </c>
      <c r="C5890" s="232">
        <v>4.3143820503999999</v>
      </c>
    </row>
    <row r="5891" spans="1:3" x14ac:dyDescent="0.25">
      <c r="A5891" s="117">
        <v>45536</v>
      </c>
      <c r="B5891" s="105">
        <v>10</v>
      </c>
      <c r="C5891" s="232">
        <v>4.3858631904000003</v>
      </c>
    </row>
    <row r="5892" spans="1:3" x14ac:dyDescent="0.25">
      <c r="A5892" s="117">
        <v>45536</v>
      </c>
      <c r="B5892" s="105">
        <v>11</v>
      </c>
      <c r="C5892" s="232">
        <v>4.4162508857000002</v>
      </c>
    </row>
    <row r="5893" spans="1:3" x14ac:dyDescent="0.25">
      <c r="A5893" s="117">
        <v>45536</v>
      </c>
      <c r="B5893" s="105">
        <v>12</v>
      </c>
      <c r="C5893" s="232">
        <v>4.3846503607000002</v>
      </c>
    </row>
    <row r="5894" spans="1:3" x14ac:dyDescent="0.25">
      <c r="A5894" s="117">
        <v>45536</v>
      </c>
      <c r="B5894" s="105">
        <v>13</v>
      </c>
      <c r="C5894" s="232">
        <v>4.2979220585000002</v>
      </c>
    </row>
    <row r="5895" spans="1:3" x14ac:dyDescent="0.25">
      <c r="A5895" s="117">
        <v>45536</v>
      </c>
      <c r="B5895" s="105">
        <v>14</v>
      </c>
      <c r="C5895" s="232">
        <v>4.3178531805000002</v>
      </c>
    </row>
    <row r="5896" spans="1:3" x14ac:dyDescent="0.25">
      <c r="A5896" s="117">
        <v>45536</v>
      </c>
      <c r="B5896" s="105">
        <v>15</v>
      </c>
      <c r="C5896" s="232">
        <v>4.4093926701999999</v>
      </c>
    </row>
    <row r="5897" spans="1:3" x14ac:dyDescent="0.25">
      <c r="A5897" s="117">
        <v>45536</v>
      </c>
      <c r="B5897" s="105">
        <v>16</v>
      </c>
      <c r="C5897" s="232">
        <v>4.4722744145000002</v>
      </c>
    </row>
    <row r="5898" spans="1:3" x14ac:dyDescent="0.25">
      <c r="A5898" s="117">
        <v>45536</v>
      </c>
      <c r="B5898" s="105">
        <v>17</v>
      </c>
      <c r="C5898" s="232">
        <v>4.5774649054000003</v>
      </c>
    </row>
    <row r="5899" spans="1:3" x14ac:dyDescent="0.25">
      <c r="A5899" s="117">
        <v>45536</v>
      </c>
      <c r="B5899" s="105">
        <v>18</v>
      </c>
      <c r="C5899" s="232">
        <v>4.5671166389</v>
      </c>
    </row>
    <row r="5900" spans="1:3" x14ac:dyDescent="0.25">
      <c r="A5900" s="117">
        <v>45536</v>
      </c>
      <c r="B5900" s="105">
        <v>19</v>
      </c>
      <c r="C5900" s="232">
        <v>4.4370701299000004</v>
      </c>
    </row>
    <row r="5901" spans="1:3" x14ac:dyDescent="0.25">
      <c r="A5901" s="117">
        <v>45536</v>
      </c>
      <c r="B5901" s="105">
        <v>20</v>
      </c>
      <c r="C5901" s="232">
        <v>4.5134255683999998</v>
      </c>
    </row>
    <row r="5902" spans="1:3" x14ac:dyDescent="0.25">
      <c r="A5902" s="117">
        <v>45536</v>
      </c>
      <c r="B5902" s="105">
        <v>21</v>
      </c>
      <c r="C5902" s="232">
        <v>4.5805458686999998</v>
      </c>
    </row>
    <row r="5903" spans="1:3" x14ac:dyDescent="0.25">
      <c r="A5903" s="117">
        <v>45536</v>
      </c>
      <c r="B5903" s="105">
        <v>22</v>
      </c>
      <c r="C5903" s="232">
        <v>4.6252948615999996</v>
      </c>
    </row>
    <row r="5904" spans="1:3" x14ac:dyDescent="0.25">
      <c r="A5904" s="117">
        <v>45536</v>
      </c>
      <c r="B5904" s="105">
        <v>23</v>
      </c>
      <c r="C5904" s="232">
        <v>4.5960492559999997</v>
      </c>
    </row>
    <row r="5905" spans="1:3" x14ac:dyDescent="0.25">
      <c r="A5905" s="117">
        <v>45536</v>
      </c>
      <c r="B5905" s="105">
        <v>24</v>
      </c>
      <c r="C5905" s="232">
        <v>4.4923750920999996</v>
      </c>
    </row>
    <row r="5906" spans="1:3" x14ac:dyDescent="0.25">
      <c r="A5906" s="117">
        <v>45537</v>
      </c>
      <c r="B5906" s="105">
        <v>1</v>
      </c>
      <c r="C5906" s="232">
        <v>4.5747102056999998</v>
      </c>
    </row>
    <row r="5907" spans="1:3" x14ac:dyDescent="0.25">
      <c r="A5907" s="117">
        <v>45537</v>
      </c>
      <c r="B5907" s="105">
        <v>2</v>
      </c>
      <c r="C5907" s="232">
        <v>4.6034223943999999</v>
      </c>
    </row>
    <row r="5908" spans="1:3" x14ac:dyDescent="0.25">
      <c r="A5908" s="117">
        <v>45537</v>
      </c>
      <c r="B5908" s="105">
        <v>3</v>
      </c>
      <c r="C5908" s="232">
        <v>4.6199756474999996</v>
      </c>
    </row>
    <row r="5909" spans="1:3" x14ac:dyDescent="0.25">
      <c r="A5909" s="117">
        <v>45537</v>
      </c>
      <c r="B5909" s="105">
        <v>4</v>
      </c>
      <c r="C5909" s="232">
        <v>4.5042860111999996</v>
      </c>
    </row>
    <row r="5910" spans="1:3" x14ac:dyDescent="0.25">
      <c r="A5910" s="117">
        <v>45537</v>
      </c>
      <c r="B5910" s="105">
        <v>5</v>
      </c>
      <c r="C5910" s="232">
        <v>4.4479472663999999</v>
      </c>
    </row>
    <row r="5911" spans="1:3" x14ac:dyDescent="0.25">
      <c r="A5911" s="117">
        <v>45537</v>
      </c>
      <c r="B5911" s="105">
        <v>6</v>
      </c>
      <c r="C5911" s="232">
        <v>4.4271619269000002</v>
      </c>
    </row>
    <row r="5912" spans="1:3" x14ac:dyDescent="0.25">
      <c r="A5912" s="117">
        <v>45537</v>
      </c>
      <c r="B5912" s="105">
        <v>7</v>
      </c>
      <c r="C5912" s="232">
        <v>4.4726450810999996</v>
      </c>
    </row>
    <row r="5913" spans="1:3" x14ac:dyDescent="0.25">
      <c r="A5913" s="117">
        <v>45537</v>
      </c>
      <c r="B5913" s="105">
        <v>8</v>
      </c>
      <c r="C5913" s="232">
        <v>4.4191777958999996</v>
      </c>
    </row>
    <row r="5914" spans="1:3" x14ac:dyDescent="0.25">
      <c r="A5914" s="117">
        <v>45537</v>
      </c>
      <c r="B5914" s="105">
        <v>9</v>
      </c>
      <c r="C5914" s="232">
        <v>4.3054302679000003</v>
      </c>
    </row>
    <row r="5915" spans="1:3" x14ac:dyDescent="0.25">
      <c r="A5915" s="117">
        <v>45537</v>
      </c>
      <c r="B5915" s="105">
        <v>10</v>
      </c>
      <c r="C5915" s="232">
        <v>4.3906692511000003</v>
      </c>
    </row>
    <row r="5916" spans="1:3" x14ac:dyDescent="0.25">
      <c r="A5916" s="117">
        <v>45537</v>
      </c>
      <c r="B5916" s="105">
        <v>11</v>
      </c>
      <c r="C5916" s="232">
        <v>4.4970249333999996</v>
      </c>
    </row>
    <row r="5917" spans="1:3" x14ac:dyDescent="0.25">
      <c r="A5917" s="117">
        <v>45537</v>
      </c>
      <c r="B5917" s="105">
        <v>12</v>
      </c>
      <c r="C5917" s="232">
        <v>4.4947820745999998</v>
      </c>
    </row>
    <row r="5918" spans="1:3" x14ac:dyDescent="0.25">
      <c r="A5918" s="117">
        <v>45537</v>
      </c>
      <c r="B5918" s="105">
        <v>13</v>
      </c>
      <c r="C5918" s="232">
        <v>4.5472245792999999</v>
      </c>
    </row>
    <row r="5919" spans="1:3" x14ac:dyDescent="0.25">
      <c r="A5919" s="117">
        <v>45537</v>
      </c>
      <c r="B5919" s="105">
        <v>14</v>
      </c>
      <c r="C5919" s="232">
        <v>4.5703942877000001</v>
      </c>
    </row>
    <row r="5920" spans="1:3" x14ac:dyDescent="0.25">
      <c r="A5920" s="117">
        <v>45537</v>
      </c>
      <c r="B5920" s="105">
        <v>15</v>
      </c>
      <c r="C5920" s="232">
        <v>4.5842487799000002</v>
      </c>
    </row>
    <row r="5921" spans="1:3" x14ac:dyDescent="0.25">
      <c r="A5921" s="117">
        <v>45537</v>
      </c>
      <c r="B5921" s="105">
        <v>16</v>
      </c>
      <c r="C5921" s="232">
        <v>4.6522600407999999</v>
      </c>
    </row>
    <row r="5922" spans="1:3" x14ac:dyDescent="0.25">
      <c r="A5922" s="117">
        <v>45537</v>
      </c>
      <c r="B5922" s="105">
        <v>17</v>
      </c>
      <c r="C5922" s="232">
        <v>4.6692577823999999</v>
      </c>
    </row>
    <row r="5923" spans="1:3" x14ac:dyDescent="0.25">
      <c r="A5923" s="117">
        <v>45537</v>
      </c>
      <c r="B5923" s="105">
        <v>18</v>
      </c>
      <c r="C5923" s="232">
        <v>4.6788435675000004</v>
      </c>
    </row>
    <row r="5924" spans="1:3" x14ac:dyDescent="0.25">
      <c r="A5924" s="117">
        <v>45537</v>
      </c>
      <c r="B5924" s="105">
        <v>19</v>
      </c>
      <c r="C5924" s="232">
        <v>4.6482419438999996</v>
      </c>
    </row>
    <row r="5925" spans="1:3" x14ac:dyDescent="0.25">
      <c r="A5925" s="117">
        <v>45537</v>
      </c>
      <c r="B5925" s="105">
        <v>20</v>
      </c>
      <c r="C5925" s="232">
        <v>4.6359162299000003</v>
      </c>
    </row>
    <row r="5926" spans="1:3" x14ac:dyDescent="0.25">
      <c r="A5926" s="117">
        <v>45537</v>
      </c>
      <c r="B5926" s="105">
        <v>21</v>
      </c>
      <c r="C5926" s="232">
        <v>4.6933214421000002</v>
      </c>
    </row>
    <row r="5927" spans="1:3" x14ac:dyDescent="0.25">
      <c r="A5927" s="117">
        <v>45537</v>
      </c>
      <c r="B5927" s="105">
        <v>22</v>
      </c>
      <c r="C5927" s="232">
        <v>4.6951976630000001</v>
      </c>
    </row>
    <row r="5928" spans="1:3" x14ac:dyDescent="0.25">
      <c r="A5928" s="117">
        <v>45537</v>
      </c>
      <c r="B5928" s="105">
        <v>23</v>
      </c>
      <c r="C5928" s="232">
        <v>4.6694785162999999</v>
      </c>
    </row>
    <row r="5929" spans="1:3" x14ac:dyDescent="0.25">
      <c r="A5929" s="117">
        <v>45537</v>
      </c>
      <c r="B5929" s="105">
        <v>24</v>
      </c>
      <c r="C5929" s="232">
        <v>4.6703013006000003</v>
      </c>
    </row>
    <row r="5930" spans="1:3" x14ac:dyDescent="0.25">
      <c r="A5930" s="117">
        <v>45538</v>
      </c>
      <c r="B5930" s="105">
        <v>1</v>
      </c>
      <c r="C5930" s="232">
        <v>4.5959816290999997</v>
      </c>
    </row>
    <row r="5931" spans="1:3" x14ac:dyDescent="0.25">
      <c r="A5931" s="117">
        <v>45538</v>
      </c>
      <c r="B5931" s="105">
        <v>2</v>
      </c>
      <c r="C5931" s="232">
        <v>4.6481841132000001</v>
      </c>
    </row>
    <row r="5932" spans="1:3" x14ac:dyDescent="0.25">
      <c r="A5932" s="117">
        <v>45538</v>
      </c>
      <c r="B5932" s="105">
        <v>3</v>
      </c>
      <c r="C5932" s="232">
        <v>4.6250741890000002</v>
      </c>
    </row>
    <row r="5933" spans="1:3" x14ac:dyDescent="0.25">
      <c r="A5933" s="117">
        <v>45538</v>
      </c>
      <c r="B5933" s="105">
        <v>4</v>
      </c>
      <c r="C5933" s="232">
        <v>4.6095557562999998</v>
      </c>
    </row>
    <row r="5934" spans="1:3" x14ac:dyDescent="0.25">
      <c r="A5934" s="117">
        <v>45538</v>
      </c>
      <c r="B5934" s="105">
        <v>5</v>
      </c>
      <c r="C5934" s="232">
        <v>4.5265313726</v>
      </c>
    </row>
    <row r="5935" spans="1:3" x14ac:dyDescent="0.25">
      <c r="A5935" s="117">
        <v>45538</v>
      </c>
      <c r="B5935" s="105">
        <v>6</v>
      </c>
      <c r="C5935" s="232">
        <v>4.5576875615999999</v>
      </c>
    </row>
    <row r="5936" spans="1:3" x14ac:dyDescent="0.25">
      <c r="A5936" s="117">
        <v>45538</v>
      </c>
      <c r="B5936" s="105">
        <v>7</v>
      </c>
      <c r="C5936" s="232">
        <v>4.8796446232999999</v>
      </c>
    </row>
    <row r="5937" spans="1:3" x14ac:dyDescent="0.25">
      <c r="A5937" s="117">
        <v>45538</v>
      </c>
      <c r="B5937" s="105">
        <v>8</v>
      </c>
      <c r="C5937" s="232">
        <v>5.4490594183000001</v>
      </c>
    </row>
    <row r="5938" spans="1:3" x14ac:dyDescent="0.25">
      <c r="A5938" s="117">
        <v>45538</v>
      </c>
      <c r="B5938" s="105">
        <v>9</v>
      </c>
      <c r="C5938" s="232">
        <v>5.6367117925999999</v>
      </c>
    </row>
    <row r="5939" spans="1:3" x14ac:dyDescent="0.25">
      <c r="A5939" s="117">
        <v>45538</v>
      </c>
      <c r="B5939" s="105">
        <v>10</v>
      </c>
      <c r="C5939" s="232">
        <v>5.9509688725999998</v>
      </c>
    </row>
    <row r="5940" spans="1:3" x14ac:dyDescent="0.25">
      <c r="A5940" s="117">
        <v>45538</v>
      </c>
      <c r="B5940" s="105">
        <v>11</v>
      </c>
      <c r="C5940" s="232">
        <v>5.9279031988000011</v>
      </c>
    </row>
    <row r="5941" spans="1:3" x14ac:dyDescent="0.25">
      <c r="A5941" s="117">
        <v>45538</v>
      </c>
      <c r="B5941" s="105">
        <v>12</v>
      </c>
      <c r="C5941" s="232">
        <v>5.9383276068999997</v>
      </c>
    </row>
    <row r="5942" spans="1:3" x14ac:dyDescent="0.25">
      <c r="A5942" s="117">
        <v>45538</v>
      </c>
      <c r="B5942" s="105">
        <v>13</v>
      </c>
      <c r="C5942" s="232">
        <v>5.7272706305999996</v>
      </c>
    </row>
    <row r="5943" spans="1:3" x14ac:dyDescent="0.25">
      <c r="A5943" s="117">
        <v>45538</v>
      </c>
      <c r="B5943" s="105">
        <v>14</v>
      </c>
      <c r="C5943" s="232">
        <v>5.6332531134000003</v>
      </c>
    </row>
    <row r="5944" spans="1:3" x14ac:dyDescent="0.25">
      <c r="A5944" s="117">
        <v>45538</v>
      </c>
      <c r="B5944" s="105">
        <v>15</v>
      </c>
      <c r="C5944" s="232">
        <v>6.0313502204000002</v>
      </c>
    </row>
    <row r="5945" spans="1:3" x14ac:dyDescent="0.25">
      <c r="A5945" s="117">
        <v>45538</v>
      </c>
      <c r="B5945" s="105">
        <v>16</v>
      </c>
      <c r="C5945" s="232">
        <v>5.8330272833999999</v>
      </c>
    </row>
    <row r="5946" spans="1:3" x14ac:dyDescent="0.25">
      <c r="A5946" s="117">
        <v>45538</v>
      </c>
      <c r="B5946" s="105">
        <v>17</v>
      </c>
      <c r="C5946" s="232">
        <v>5.7785073247999996</v>
      </c>
    </row>
    <row r="5947" spans="1:3" x14ac:dyDescent="0.25">
      <c r="A5947" s="117">
        <v>45538</v>
      </c>
      <c r="B5947" s="105">
        <v>18</v>
      </c>
      <c r="C5947" s="232">
        <v>5.4781931462999998</v>
      </c>
    </row>
    <row r="5948" spans="1:3" x14ac:dyDescent="0.25">
      <c r="A5948" s="117">
        <v>45538</v>
      </c>
      <c r="B5948" s="105">
        <v>19</v>
      </c>
      <c r="C5948" s="232">
        <v>5.3008858647999997</v>
      </c>
    </row>
    <row r="5949" spans="1:3" x14ac:dyDescent="0.25">
      <c r="A5949" s="117">
        <v>45538</v>
      </c>
      <c r="B5949" s="105">
        <v>20</v>
      </c>
      <c r="C5949" s="232">
        <v>5.3269482122999996</v>
      </c>
    </row>
    <row r="5950" spans="1:3" x14ac:dyDescent="0.25">
      <c r="A5950" s="117">
        <v>45538</v>
      </c>
      <c r="B5950" s="105">
        <v>21</v>
      </c>
      <c r="C5950" s="232">
        <v>5.3274131474999997</v>
      </c>
    </row>
    <row r="5951" spans="1:3" x14ac:dyDescent="0.25">
      <c r="A5951" s="117">
        <v>45538</v>
      </c>
      <c r="B5951" s="105">
        <v>22</v>
      </c>
      <c r="C5951" s="232">
        <v>5.3282366032999997</v>
      </c>
    </row>
    <row r="5952" spans="1:3" x14ac:dyDescent="0.25">
      <c r="A5952" s="117">
        <v>45538</v>
      </c>
      <c r="B5952" s="105">
        <v>23</v>
      </c>
      <c r="C5952" s="232">
        <v>5.1771316839999999</v>
      </c>
    </row>
    <row r="5953" spans="1:3" x14ac:dyDescent="0.25">
      <c r="A5953" s="117">
        <v>45538</v>
      </c>
      <c r="B5953" s="105">
        <v>24</v>
      </c>
      <c r="C5953" s="232">
        <v>5.2034576422000001</v>
      </c>
    </row>
    <row r="5954" spans="1:3" x14ac:dyDescent="0.25">
      <c r="A5954" s="117">
        <v>45539</v>
      </c>
      <c r="B5954" s="105">
        <v>1</v>
      </c>
      <c r="C5954" s="232">
        <v>5.0893479012</v>
      </c>
    </row>
    <row r="5955" spans="1:3" x14ac:dyDescent="0.25">
      <c r="A5955" s="117">
        <v>45539</v>
      </c>
      <c r="B5955" s="105">
        <v>2</v>
      </c>
      <c r="C5955" s="232">
        <v>5.0956172492</v>
      </c>
    </row>
    <row r="5956" spans="1:3" x14ac:dyDescent="0.25">
      <c r="A5956" s="117">
        <v>45539</v>
      </c>
      <c r="B5956" s="105">
        <v>3</v>
      </c>
      <c r="C5956" s="232">
        <v>5.2541033635999996</v>
      </c>
    </row>
    <row r="5957" spans="1:3" x14ac:dyDescent="0.25">
      <c r="A5957" s="117">
        <v>45539</v>
      </c>
      <c r="B5957" s="105">
        <v>4</v>
      </c>
      <c r="C5957" s="232">
        <v>5.1015414129999996</v>
      </c>
    </row>
    <row r="5958" spans="1:3" x14ac:dyDescent="0.25">
      <c r="A5958" s="117">
        <v>45539</v>
      </c>
      <c r="B5958" s="105">
        <v>5</v>
      </c>
      <c r="C5958" s="232">
        <v>5.0873041694000003</v>
      </c>
    </row>
    <row r="5959" spans="1:3" x14ac:dyDescent="0.25">
      <c r="A5959" s="117">
        <v>45539</v>
      </c>
      <c r="B5959" s="105">
        <v>6</v>
      </c>
      <c r="C5959" s="232">
        <v>5.1120620732999997</v>
      </c>
    </row>
    <row r="5960" spans="1:3" x14ac:dyDescent="0.25">
      <c r="A5960" s="117">
        <v>45539</v>
      </c>
      <c r="B5960" s="105">
        <v>7</v>
      </c>
      <c r="C5960" s="232">
        <v>5.3235104681000003</v>
      </c>
    </row>
    <row r="5961" spans="1:3" x14ac:dyDescent="0.25">
      <c r="A5961" s="117">
        <v>45539</v>
      </c>
      <c r="B5961" s="105">
        <v>8</v>
      </c>
      <c r="C5961" s="232">
        <v>5.3839155280000002</v>
      </c>
    </row>
    <row r="5962" spans="1:3" x14ac:dyDescent="0.25">
      <c r="A5962" s="117">
        <v>45539</v>
      </c>
      <c r="B5962" s="105">
        <v>9</v>
      </c>
      <c r="C5962" s="232">
        <v>5.4974272162000002</v>
      </c>
    </row>
    <row r="5963" spans="1:3" x14ac:dyDescent="0.25">
      <c r="A5963" s="117">
        <v>45539</v>
      </c>
      <c r="B5963" s="105">
        <v>10</v>
      </c>
      <c r="C5963" s="232">
        <v>6.0339796148999998</v>
      </c>
    </row>
    <row r="5964" spans="1:3" x14ac:dyDescent="0.25">
      <c r="A5964" s="117">
        <v>45539</v>
      </c>
      <c r="B5964" s="105">
        <v>11</v>
      </c>
      <c r="C5964" s="232">
        <v>6.2048482367000002</v>
      </c>
    </row>
    <row r="5965" spans="1:3" x14ac:dyDescent="0.25">
      <c r="A5965" s="117">
        <v>45539</v>
      </c>
      <c r="B5965" s="105">
        <v>12</v>
      </c>
      <c r="C5965" s="232">
        <v>6.2080836492999998</v>
      </c>
    </row>
    <row r="5966" spans="1:3" x14ac:dyDescent="0.25">
      <c r="A5966" s="117">
        <v>45539</v>
      </c>
      <c r="B5966" s="105">
        <v>13</v>
      </c>
      <c r="C5966" s="232">
        <v>6.2319382027000003</v>
      </c>
    </row>
    <row r="5967" spans="1:3" x14ac:dyDescent="0.25">
      <c r="A5967" s="117">
        <v>45539</v>
      </c>
      <c r="B5967" s="105">
        <v>14</v>
      </c>
      <c r="C5967" s="232">
        <v>6.2375288702000002</v>
      </c>
    </row>
    <row r="5968" spans="1:3" x14ac:dyDescent="0.25">
      <c r="A5968" s="117">
        <v>45539</v>
      </c>
      <c r="B5968" s="105">
        <v>15</v>
      </c>
      <c r="C5968" s="232">
        <v>6.2927349859000001</v>
      </c>
    </row>
    <row r="5969" spans="1:3" x14ac:dyDescent="0.25">
      <c r="A5969" s="117">
        <v>45539</v>
      </c>
      <c r="B5969" s="105">
        <v>16</v>
      </c>
      <c r="C5969" s="232">
        <v>5.8291082463999997</v>
      </c>
    </row>
    <row r="5970" spans="1:3" x14ac:dyDescent="0.25">
      <c r="A5970" s="117">
        <v>45539</v>
      </c>
      <c r="B5970" s="105">
        <v>17</v>
      </c>
      <c r="C5970" s="232">
        <v>5.7856029365000001</v>
      </c>
    </row>
    <row r="5971" spans="1:3" x14ac:dyDescent="0.25">
      <c r="A5971" s="117">
        <v>45539</v>
      </c>
      <c r="B5971" s="105">
        <v>18</v>
      </c>
      <c r="C5971" s="232">
        <v>5.6588164068999998</v>
      </c>
    </row>
    <row r="5972" spans="1:3" x14ac:dyDescent="0.25">
      <c r="A5972" s="117">
        <v>45539</v>
      </c>
      <c r="B5972" s="105">
        <v>19</v>
      </c>
      <c r="C5972" s="232">
        <v>5.4471646122999999</v>
      </c>
    </row>
    <row r="5973" spans="1:3" x14ac:dyDescent="0.25">
      <c r="A5973" s="117">
        <v>45539</v>
      </c>
      <c r="B5973" s="105">
        <v>20</v>
      </c>
      <c r="C5973" s="232">
        <v>5.5244249577</v>
      </c>
    </row>
    <row r="5974" spans="1:3" x14ac:dyDescent="0.25">
      <c r="A5974" s="117">
        <v>45539</v>
      </c>
      <c r="B5974" s="105">
        <v>21</v>
      </c>
      <c r="C5974" s="232">
        <v>5.5819065556999998</v>
      </c>
    </row>
    <row r="5975" spans="1:3" x14ac:dyDescent="0.25">
      <c r="A5975" s="117">
        <v>45539</v>
      </c>
      <c r="B5975" s="105">
        <v>22</v>
      </c>
      <c r="C5975" s="232">
        <v>5.6715818486999998</v>
      </c>
    </row>
    <row r="5976" spans="1:3" x14ac:dyDescent="0.25">
      <c r="A5976" s="117">
        <v>45539</v>
      </c>
      <c r="B5976" s="105">
        <v>23</v>
      </c>
      <c r="C5976" s="232">
        <v>5.4196827397999998</v>
      </c>
    </row>
    <row r="5977" spans="1:3" x14ac:dyDescent="0.25">
      <c r="A5977" s="117">
        <v>45539</v>
      </c>
      <c r="B5977" s="105">
        <v>24</v>
      </c>
      <c r="C5977" s="232">
        <v>5.3025933234</v>
      </c>
    </row>
    <row r="5978" spans="1:3" x14ac:dyDescent="0.25">
      <c r="A5978" s="117">
        <v>45540</v>
      </c>
      <c r="B5978" s="105">
        <v>1</v>
      </c>
      <c r="C5978" s="232">
        <v>5.2540833442999988</v>
      </c>
    </row>
    <row r="5979" spans="1:3" x14ac:dyDescent="0.25">
      <c r="A5979" s="117">
        <v>45540</v>
      </c>
      <c r="B5979" s="105">
        <v>2</v>
      </c>
      <c r="C5979" s="232">
        <v>5.4229707648999996</v>
      </c>
    </row>
    <row r="5980" spans="1:3" x14ac:dyDescent="0.25">
      <c r="A5980" s="117">
        <v>45540</v>
      </c>
      <c r="B5980" s="105">
        <v>3</v>
      </c>
      <c r="C5980" s="232">
        <v>5.2214425666000004</v>
      </c>
    </row>
    <row r="5981" spans="1:3" x14ac:dyDescent="0.25">
      <c r="A5981" s="117">
        <v>45540</v>
      </c>
      <c r="B5981" s="105">
        <v>4</v>
      </c>
      <c r="C5981" s="232">
        <v>5.1599494023999997</v>
      </c>
    </row>
    <row r="5982" spans="1:3" x14ac:dyDescent="0.25">
      <c r="A5982" s="117">
        <v>45540</v>
      </c>
      <c r="B5982" s="105">
        <v>5</v>
      </c>
      <c r="C5982" s="232">
        <v>5.0934368901999996</v>
      </c>
    </row>
    <row r="5983" spans="1:3" x14ac:dyDescent="0.25">
      <c r="A5983" s="117">
        <v>45540</v>
      </c>
      <c r="B5983" s="105">
        <v>6</v>
      </c>
      <c r="C5983" s="232">
        <v>5.0103435063999999</v>
      </c>
    </row>
    <row r="5984" spans="1:3" x14ac:dyDescent="0.25">
      <c r="A5984" s="117">
        <v>45540</v>
      </c>
      <c r="B5984" s="105">
        <v>7</v>
      </c>
      <c r="C5984" s="232">
        <v>5.2967005314</v>
      </c>
    </row>
    <row r="5985" spans="1:3" x14ac:dyDescent="0.25">
      <c r="A5985" s="117">
        <v>45540</v>
      </c>
      <c r="B5985" s="105">
        <v>8</v>
      </c>
      <c r="C5985" s="232">
        <v>5.7381585700000004</v>
      </c>
    </row>
    <row r="5986" spans="1:3" x14ac:dyDescent="0.25">
      <c r="A5986" s="117">
        <v>45540</v>
      </c>
      <c r="B5986" s="105">
        <v>9</v>
      </c>
      <c r="C5986" s="232">
        <v>5.8071533515000002</v>
      </c>
    </row>
    <row r="5987" spans="1:3" x14ac:dyDescent="0.25">
      <c r="A5987" s="117">
        <v>45540</v>
      </c>
      <c r="B5987" s="105">
        <v>10</v>
      </c>
      <c r="C5987" s="232">
        <v>5.8133868413999998</v>
      </c>
    </row>
    <row r="5988" spans="1:3" x14ac:dyDescent="0.25">
      <c r="A5988" s="117">
        <v>45540</v>
      </c>
      <c r="B5988" s="105">
        <v>11</v>
      </c>
      <c r="C5988" s="232">
        <v>6.2329862066999997</v>
      </c>
    </row>
    <row r="5989" spans="1:3" x14ac:dyDescent="0.25">
      <c r="A5989" s="117">
        <v>45540</v>
      </c>
      <c r="B5989" s="105">
        <v>12</v>
      </c>
      <c r="C5989" s="232">
        <v>6.3088963629999997</v>
      </c>
    </row>
    <row r="5990" spans="1:3" x14ac:dyDescent="0.25">
      <c r="A5990" s="117">
        <v>45540</v>
      </c>
      <c r="B5990" s="105">
        <v>13</v>
      </c>
      <c r="C5990" s="232">
        <v>6.2055641485999997</v>
      </c>
    </row>
    <row r="5991" spans="1:3" x14ac:dyDescent="0.25">
      <c r="A5991" s="117">
        <v>45540</v>
      </c>
      <c r="B5991" s="105">
        <v>14</v>
      </c>
      <c r="C5991" s="232">
        <v>6.2365359504000004</v>
      </c>
    </row>
    <row r="5992" spans="1:3" x14ac:dyDescent="0.25">
      <c r="A5992" s="117">
        <v>45540</v>
      </c>
      <c r="B5992" s="105">
        <v>15</v>
      </c>
      <c r="C5992" s="232">
        <v>6.2653068244999996</v>
      </c>
    </row>
    <row r="5993" spans="1:3" x14ac:dyDescent="0.25">
      <c r="A5993" s="117">
        <v>45540</v>
      </c>
      <c r="B5993" s="105">
        <v>16</v>
      </c>
      <c r="C5993" s="232">
        <v>6.1257684027000003</v>
      </c>
    </row>
    <row r="5994" spans="1:3" x14ac:dyDescent="0.25">
      <c r="A5994" s="117">
        <v>45540</v>
      </c>
      <c r="B5994" s="105">
        <v>17</v>
      </c>
      <c r="C5994" s="232">
        <v>6.1056077582999997</v>
      </c>
    </row>
    <row r="5995" spans="1:3" x14ac:dyDescent="0.25">
      <c r="A5995" s="117">
        <v>45540</v>
      </c>
      <c r="B5995" s="105">
        <v>18</v>
      </c>
      <c r="C5995" s="232">
        <v>5.7076434333000003</v>
      </c>
    </row>
    <row r="5996" spans="1:3" x14ac:dyDescent="0.25">
      <c r="A5996" s="117">
        <v>45540</v>
      </c>
      <c r="B5996" s="105">
        <v>19</v>
      </c>
      <c r="C5996" s="232">
        <v>5.3354270636000001</v>
      </c>
    </row>
    <row r="5997" spans="1:3" x14ac:dyDescent="0.25">
      <c r="A5997" s="117">
        <v>45540</v>
      </c>
      <c r="B5997" s="105">
        <v>20</v>
      </c>
      <c r="C5997" s="232">
        <v>5.2377309272000003</v>
      </c>
    </row>
    <row r="5998" spans="1:3" x14ac:dyDescent="0.25">
      <c r="A5998" s="117">
        <v>45540</v>
      </c>
      <c r="B5998" s="105">
        <v>21</v>
      </c>
      <c r="C5998" s="232">
        <v>5.3055493170999997</v>
      </c>
    </row>
    <row r="5999" spans="1:3" x14ac:dyDescent="0.25">
      <c r="A5999" s="117">
        <v>45540</v>
      </c>
      <c r="B5999" s="105">
        <v>22</v>
      </c>
      <c r="C5999" s="232">
        <v>5.4137127081000003</v>
      </c>
    </row>
    <row r="6000" spans="1:3" x14ac:dyDescent="0.25">
      <c r="A6000" s="117">
        <v>45540</v>
      </c>
      <c r="B6000" s="105">
        <v>23</v>
      </c>
      <c r="C6000" s="232">
        <v>5.1137424322999996</v>
      </c>
    </row>
    <row r="6001" spans="1:3" x14ac:dyDescent="0.25">
      <c r="A6001" s="117">
        <v>45540</v>
      </c>
      <c r="B6001" s="105">
        <v>24</v>
      </c>
      <c r="C6001" s="232">
        <v>4.9165158391999997</v>
      </c>
    </row>
    <row r="6002" spans="1:3" x14ac:dyDescent="0.25">
      <c r="A6002" s="117">
        <v>45541</v>
      </c>
      <c r="B6002" s="105">
        <v>1</v>
      </c>
      <c r="C6002" s="232">
        <v>5.0058555608999997</v>
      </c>
    </row>
    <row r="6003" spans="1:3" x14ac:dyDescent="0.25">
      <c r="A6003" s="117">
        <v>45541</v>
      </c>
      <c r="B6003" s="105">
        <v>2</v>
      </c>
      <c r="C6003" s="232">
        <v>5.1593864751999998</v>
      </c>
    </row>
    <row r="6004" spans="1:3" x14ac:dyDescent="0.25">
      <c r="A6004" s="117">
        <v>45541</v>
      </c>
      <c r="B6004" s="105">
        <v>3</v>
      </c>
      <c r="C6004" s="232">
        <v>5.3521600041999999</v>
      </c>
    </row>
    <row r="6005" spans="1:3" x14ac:dyDescent="0.25">
      <c r="A6005" s="117">
        <v>45541</v>
      </c>
      <c r="B6005" s="105">
        <v>4</v>
      </c>
      <c r="C6005" s="232">
        <v>5.2319025885999997</v>
      </c>
    </row>
    <row r="6006" spans="1:3" x14ac:dyDescent="0.25">
      <c r="A6006" s="117">
        <v>45541</v>
      </c>
      <c r="B6006" s="105">
        <v>5</v>
      </c>
      <c r="C6006" s="232">
        <v>5.1189649358000002</v>
      </c>
    </row>
    <row r="6007" spans="1:3" x14ac:dyDescent="0.25">
      <c r="A6007" s="117">
        <v>45541</v>
      </c>
      <c r="B6007" s="105">
        <v>6</v>
      </c>
      <c r="C6007" s="232">
        <v>5.2418500066</v>
      </c>
    </row>
    <row r="6008" spans="1:3" x14ac:dyDescent="0.25">
      <c r="A6008" s="117">
        <v>45541</v>
      </c>
      <c r="B6008" s="105">
        <v>7</v>
      </c>
      <c r="C6008" s="232">
        <v>5.5996603095999999</v>
      </c>
    </row>
    <row r="6009" spans="1:3" x14ac:dyDescent="0.25">
      <c r="A6009" s="117">
        <v>45541</v>
      </c>
      <c r="B6009" s="105">
        <v>8</v>
      </c>
      <c r="C6009" s="232">
        <v>5.9595503545000001</v>
      </c>
    </row>
    <row r="6010" spans="1:3" x14ac:dyDescent="0.25">
      <c r="A6010" s="117">
        <v>45541</v>
      </c>
      <c r="B6010" s="105">
        <v>9</v>
      </c>
      <c r="C6010" s="232">
        <v>5.8082814643000003</v>
      </c>
    </row>
    <row r="6011" spans="1:3" x14ac:dyDescent="0.25">
      <c r="A6011" s="117">
        <v>45541</v>
      </c>
      <c r="B6011" s="105">
        <v>10</v>
      </c>
      <c r="C6011" s="232">
        <v>6.0463055426999999</v>
      </c>
    </row>
    <row r="6012" spans="1:3" x14ac:dyDescent="0.25">
      <c r="A6012" s="117">
        <v>45541</v>
      </c>
      <c r="B6012" s="105">
        <v>11</v>
      </c>
      <c r="C6012" s="232">
        <v>6.0527713323999999</v>
      </c>
    </row>
    <row r="6013" spans="1:3" x14ac:dyDescent="0.25">
      <c r="A6013" s="117">
        <v>45541</v>
      </c>
      <c r="B6013" s="105">
        <v>12</v>
      </c>
      <c r="C6013" s="232">
        <v>6.1597687384000004</v>
      </c>
    </row>
    <row r="6014" spans="1:3" x14ac:dyDescent="0.25">
      <c r="A6014" s="117">
        <v>45541</v>
      </c>
      <c r="B6014" s="105">
        <v>13</v>
      </c>
      <c r="C6014" s="232">
        <v>6.0367819523000001</v>
      </c>
    </row>
    <row r="6015" spans="1:3" x14ac:dyDescent="0.25">
      <c r="A6015" s="117">
        <v>45541</v>
      </c>
      <c r="B6015" s="105">
        <v>14</v>
      </c>
      <c r="C6015" s="232">
        <v>5.9235005196000001</v>
      </c>
    </row>
    <row r="6016" spans="1:3" x14ac:dyDescent="0.25">
      <c r="A6016" s="117">
        <v>45541</v>
      </c>
      <c r="B6016" s="105">
        <v>15</v>
      </c>
      <c r="C6016" s="232">
        <v>5.8644861151000001</v>
      </c>
    </row>
    <row r="6017" spans="1:3" x14ac:dyDescent="0.25">
      <c r="A6017" s="117">
        <v>45541</v>
      </c>
      <c r="B6017" s="105">
        <v>16</v>
      </c>
      <c r="C6017" s="232">
        <v>5.4489920659999997</v>
      </c>
    </row>
    <row r="6018" spans="1:3" x14ac:dyDescent="0.25">
      <c r="A6018" s="117">
        <v>45541</v>
      </c>
      <c r="B6018" s="105">
        <v>17</v>
      </c>
      <c r="C6018" s="232">
        <v>5.6445649112999998</v>
      </c>
    </row>
    <row r="6019" spans="1:3" x14ac:dyDescent="0.25">
      <c r="A6019" s="117">
        <v>45541</v>
      </c>
      <c r="B6019" s="105">
        <v>18</v>
      </c>
      <c r="C6019" s="232">
        <v>5.4853832404</v>
      </c>
    </row>
    <row r="6020" spans="1:3" x14ac:dyDescent="0.25">
      <c r="A6020" s="117">
        <v>45541</v>
      </c>
      <c r="B6020" s="105">
        <v>19</v>
      </c>
      <c r="C6020" s="232">
        <v>5.2867730415</v>
      </c>
    </row>
    <row r="6021" spans="1:3" x14ac:dyDescent="0.25">
      <c r="A6021" s="117">
        <v>45541</v>
      </c>
      <c r="B6021" s="105">
        <v>20</v>
      </c>
      <c r="C6021" s="232">
        <v>5.2013406989000002</v>
      </c>
    </row>
    <row r="6022" spans="1:3" x14ac:dyDescent="0.25">
      <c r="A6022" s="117">
        <v>45541</v>
      </c>
      <c r="B6022" s="105">
        <v>21</v>
      </c>
      <c r="C6022" s="232">
        <v>5.2254753119000004</v>
      </c>
    </row>
    <row r="6023" spans="1:3" x14ac:dyDescent="0.25">
      <c r="A6023" s="117">
        <v>45541</v>
      </c>
      <c r="B6023" s="105">
        <v>22</v>
      </c>
      <c r="C6023" s="232">
        <v>5.3780421149000004</v>
      </c>
    </row>
    <row r="6024" spans="1:3" x14ac:dyDescent="0.25">
      <c r="A6024" s="117">
        <v>45541</v>
      </c>
      <c r="B6024" s="105">
        <v>23</v>
      </c>
      <c r="C6024" s="232">
        <v>5.2536769720000001</v>
      </c>
    </row>
    <row r="6025" spans="1:3" x14ac:dyDescent="0.25">
      <c r="A6025" s="117">
        <v>45541</v>
      </c>
      <c r="B6025" s="105">
        <v>24</v>
      </c>
      <c r="C6025" s="232">
        <v>5.2065305793999999</v>
      </c>
    </row>
    <row r="6026" spans="1:3" x14ac:dyDescent="0.25">
      <c r="A6026" s="117">
        <v>45542</v>
      </c>
      <c r="B6026" s="105">
        <v>1</v>
      </c>
      <c r="C6026" s="232">
        <v>5.2085015876999998</v>
      </c>
    </row>
    <row r="6027" spans="1:3" x14ac:dyDescent="0.25">
      <c r="A6027" s="117">
        <v>45542</v>
      </c>
      <c r="B6027" s="105">
        <v>2</v>
      </c>
      <c r="C6027" s="232">
        <v>5.2698593145999997</v>
      </c>
    </row>
    <row r="6028" spans="1:3" x14ac:dyDescent="0.25">
      <c r="A6028" s="117">
        <v>45542</v>
      </c>
      <c r="B6028" s="105">
        <v>3</v>
      </c>
      <c r="C6028" s="232">
        <v>5.1409359443999998</v>
      </c>
    </row>
    <row r="6029" spans="1:3" x14ac:dyDescent="0.25">
      <c r="A6029" s="117">
        <v>45542</v>
      </c>
      <c r="B6029" s="105">
        <v>4</v>
      </c>
      <c r="C6029" s="232">
        <v>5.0820399176000004</v>
      </c>
    </row>
    <row r="6030" spans="1:3" x14ac:dyDescent="0.25">
      <c r="A6030" s="117">
        <v>45542</v>
      </c>
      <c r="B6030" s="105">
        <v>5</v>
      </c>
      <c r="C6030" s="232">
        <v>4.9975317691000001</v>
      </c>
    </row>
    <row r="6031" spans="1:3" x14ac:dyDescent="0.25">
      <c r="A6031" s="117">
        <v>45542</v>
      </c>
      <c r="B6031" s="105">
        <v>6</v>
      </c>
      <c r="C6031" s="232">
        <v>4.692320069</v>
      </c>
    </row>
    <row r="6032" spans="1:3" x14ac:dyDescent="0.25">
      <c r="A6032" s="117">
        <v>45542</v>
      </c>
      <c r="B6032" s="105">
        <v>7</v>
      </c>
      <c r="C6032" s="232">
        <v>4.7056506046999997</v>
      </c>
    </row>
    <row r="6033" spans="1:3" x14ac:dyDescent="0.25">
      <c r="A6033" s="117">
        <v>45542</v>
      </c>
      <c r="B6033" s="105">
        <v>8</v>
      </c>
      <c r="C6033" s="232">
        <v>4.5835756231999998</v>
      </c>
    </row>
    <row r="6034" spans="1:3" x14ac:dyDescent="0.25">
      <c r="A6034" s="117">
        <v>45542</v>
      </c>
      <c r="B6034" s="105">
        <v>9</v>
      </c>
      <c r="C6034" s="232">
        <v>4.4803712469999999</v>
      </c>
    </row>
    <row r="6035" spans="1:3" x14ac:dyDescent="0.25">
      <c r="A6035" s="117">
        <v>45542</v>
      </c>
      <c r="B6035" s="105">
        <v>10</v>
      </c>
      <c r="C6035" s="232">
        <v>4.7984133307999999</v>
      </c>
    </row>
    <row r="6036" spans="1:3" x14ac:dyDescent="0.25">
      <c r="A6036" s="117">
        <v>45542</v>
      </c>
      <c r="B6036" s="105">
        <v>11</v>
      </c>
      <c r="C6036" s="232">
        <v>4.8113889777000001</v>
      </c>
    </row>
    <row r="6037" spans="1:3" x14ac:dyDescent="0.25">
      <c r="A6037" s="117">
        <v>45542</v>
      </c>
      <c r="B6037" s="105">
        <v>12</v>
      </c>
      <c r="C6037" s="232">
        <v>4.8188142704999999</v>
      </c>
    </row>
    <row r="6038" spans="1:3" x14ac:dyDescent="0.25">
      <c r="A6038" s="117">
        <v>45542</v>
      </c>
      <c r="B6038" s="105">
        <v>13</v>
      </c>
      <c r="C6038" s="232">
        <v>4.8041914374000001</v>
      </c>
    </row>
    <row r="6039" spans="1:3" x14ac:dyDescent="0.25">
      <c r="A6039" s="117">
        <v>45542</v>
      </c>
      <c r="B6039" s="105">
        <v>14</v>
      </c>
      <c r="C6039" s="232">
        <v>4.7455843815999996</v>
      </c>
    </row>
    <row r="6040" spans="1:3" x14ac:dyDescent="0.25">
      <c r="A6040" s="117">
        <v>45542</v>
      </c>
      <c r="B6040" s="105">
        <v>15</v>
      </c>
      <c r="C6040" s="232">
        <v>4.7155774237000001</v>
      </c>
    </row>
    <row r="6041" spans="1:3" x14ac:dyDescent="0.25">
      <c r="A6041" s="117">
        <v>45542</v>
      </c>
      <c r="B6041" s="105">
        <v>16</v>
      </c>
      <c r="C6041" s="232">
        <v>4.6707379766999999</v>
      </c>
    </row>
    <row r="6042" spans="1:3" x14ac:dyDescent="0.25">
      <c r="A6042" s="117">
        <v>45542</v>
      </c>
      <c r="B6042" s="105">
        <v>17</v>
      </c>
      <c r="C6042" s="232">
        <v>4.6513126225999999</v>
      </c>
    </row>
    <row r="6043" spans="1:3" x14ac:dyDescent="0.25">
      <c r="A6043" s="117">
        <v>45542</v>
      </c>
      <c r="B6043" s="105">
        <v>18</v>
      </c>
      <c r="C6043" s="232">
        <v>4.6784662175999996</v>
      </c>
    </row>
    <row r="6044" spans="1:3" x14ac:dyDescent="0.25">
      <c r="A6044" s="117">
        <v>45542</v>
      </c>
      <c r="B6044" s="105">
        <v>19</v>
      </c>
      <c r="C6044" s="232">
        <v>4.7030516362999997</v>
      </c>
    </row>
    <row r="6045" spans="1:3" x14ac:dyDescent="0.25">
      <c r="A6045" s="117">
        <v>45542</v>
      </c>
      <c r="B6045" s="105">
        <v>20</v>
      </c>
      <c r="C6045" s="232">
        <v>4.6872273871000001</v>
      </c>
    </row>
    <row r="6046" spans="1:3" x14ac:dyDescent="0.25">
      <c r="A6046" s="117">
        <v>45542</v>
      </c>
      <c r="B6046" s="105">
        <v>21</v>
      </c>
      <c r="C6046" s="232">
        <v>4.7335732427000003</v>
      </c>
    </row>
    <row r="6047" spans="1:3" x14ac:dyDescent="0.25">
      <c r="A6047" s="117">
        <v>45542</v>
      </c>
      <c r="B6047" s="105">
        <v>22</v>
      </c>
      <c r="C6047" s="232">
        <v>4.7488983771999997</v>
      </c>
    </row>
    <row r="6048" spans="1:3" x14ac:dyDescent="0.25">
      <c r="A6048" s="117">
        <v>45542</v>
      </c>
      <c r="B6048" s="105">
        <v>23</v>
      </c>
      <c r="C6048" s="232">
        <v>4.7353442388999998</v>
      </c>
    </row>
    <row r="6049" spans="1:3" x14ac:dyDescent="0.25">
      <c r="A6049" s="117">
        <v>45542</v>
      </c>
      <c r="B6049" s="105">
        <v>24</v>
      </c>
      <c r="C6049" s="232">
        <v>4.5989777533999998</v>
      </c>
    </row>
    <row r="6050" spans="1:3" x14ac:dyDescent="0.25">
      <c r="A6050" s="117">
        <v>45543</v>
      </c>
      <c r="B6050" s="105">
        <v>1</v>
      </c>
      <c r="C6050" s="232">
        <v>4.3253067937000003</v>
      </c>
    </row>
    <row r="6051" spans="1:3" x14ac:dyDescent="0.25">
      <c r="A6051" s="117">
        <v>45543</v>
      </c>
      <c r="B6051" s="105">
        <v>2</v>
      </c>
      <c r="C6051" s="232">
        <v>4.4708589178000002</v>
      </c>
    </row>
    <row r="6052" spans="1:3" x14ac:dyDescent="0.25">
      <c r="A6052" s="117">
        <v>45543</v>
      </c>
      <c r="B6052" s="105">
        <v>3</v>
      </c>
      <c r="C6052" s="232">
        <v>4.5533830266999997</v>
      </c>
    </row>
    <row r="6053" spans="1:3" x14ac:dyDescent="0.25">
      <c r="A6053" s="117">
        <v>45543</v>
      </c>
      <c r="B6053" s="105">
        <v>4</v>
      </c>
      <c r="C6053" s="232">
        <v>4.5427782599000004</v>
      </c>
    </row>
    <row r="6054" spans="1:3" x14ac:dyDescent="0.25">
      <c r="A6054" s="117">
        <v>45543</v>
      </c>
      <c r="B6054" s="105">
        <v>5</v>
      </c>
      <c r="C6054" s="232">
        <v>4.5471638802000003</v>
      </c>
    </row>
    <row r="6055" spans="1:3" x14ac:dyDescent="0.25">
      <c r="A6055" s="117">
        <v>45543</v>
      </c>
      <c r="B6055" s="105">
        <v>6</v>
      </c>
      <c r="C6055" s="232">
        <v>4.6510381168999997</v>
      </c>
    </row>
    <row r="6056" spans="1:3" x14ac:dyDescent="0.25">
      <c r="A6056" s="117">
        <v>45543</v>
      </c>
      <c r="B6056" s="105">
        <v>7</v>
      </c>
      <c r="C6056" s="232">
        <v>4.6474750982000002</v>
      </c>
    </row>
    <row r="6057" spans="1:3" x14ac:dyDescent="0.25">
      <c r="A6057" s="117">
        <v>45543</v>
      </c>
      <c r="B6057" s="105">
        <v>8</v>
      </c>
      <c r="C6057" s="232">
        <v>4.5973405158</v>
      </c>
    </row>
    <row r="6058" spans="1:3" x14ac:dyDescent="0.25">
      <c r="A6058" s="117">
        <v>45543</v>
      </c>
      <c r="B6058" s="105">
        <v>9</v>
      </c>
      <c r="C6058" s="232">
        <v>4.4861633001999994</v>
      </c>
    </row>
    <row r="6059" spans="1:3" x14ac:dyDescent="0.25">
      <c r="A6059" s="117">
        <v>45543</v>
      </c>
      <c r="B6059" s="105">
        <v>10</v>
      </c>
      <c r="C6059" s="232">
        <v>4.5269766546000003</v>
      </c>
    </row>
    <row r="6060" spans="1:3" x14ac:dyDescent="0.25">
      <c r="A6060" s="117">
        <v>45543</v>
      </c>
      <c r="B6060" s="105">
        <v>11</v>
      </c>
      <c r="C6060" s="232">
        <v>4.6534862983000007</v>
      </c>
    </row>
    <row r="6061" spans="1:3" x14ac:dyDescent="0.25">
      <c r="A6061" s="117">
        <v>45543</v>
      </c>
      <c r="B6061" s="105">
        <v>12</v>
      </c>
      <c r="C6061" s="232">
        <v>4.6193320622999998</v>
      </c>
    </row>
    <row r="6062" spans="1:3" x14ac:dyDescent="0.25">
      <c r="A6062" s="117">
        <v>45543</v>
      </c>
      <c r="B6062" s="105">
        <v>13</v>
      </c>
      <c r="C6062" s="232">
        <v>4.6385111088000004</v>
      </c>
    </row>
    <row r="6063" spans="1:3" x14ac:dyDescent="0.25">
      <c r="A6063" s="117">
        <v>45543</v>
      </c>
      <c r="B6063" s="105">
        <v>14</v>
      </c>
      <c r="C6063" s="232">
        <v>4.6778326727000001</v>
      </c>
    </row>
    <row r="6064" spans="1:3" x14ac:dyDescent="0.25">
      <c r="A6064" s="117">
        <v>45543</v>
      </c>
      <c r="B6064" s="105">
        <v>15</v>
      </c>
      <c r="C6064" s="232">
        <v>4.6487848211999996</v>
      </c>
    </row>
    <row r="6065" spans="1:3" x14ac:dyDescent="0.25">
      <c r="A6065" s="117">
        <v>45543</v>
      </c>
      <c r="B6065" s="105">
        <v>16</v>
      </c>
      <c r="C6065" s="232">
        <v>4.6089488532000003</v>
      </c>
    </row>
    <row r="6066" spans="1:3" x14ac:dyDescent="0.25">
      <c r="A6066" s="117">
        <v>45543</v>
      </c>
      <c r="B6066" s="105">
        <v>17</v>
      </c>
      <c r="C6066" s="232">
        <v>4.6129054879</v>
      </c>
    </row>
    <row r="6067" spans="1:3" x14ac:dyDescent="0.25">
      <c r="A6067" s="117">
        <v>45543</v>
      </c>
      <c r="B6067" s="105">
        <v>18</v>
      </c>
      <c r="C6067" s="232">
        <v>4.6385687566999998</v>
      </c>
    </row>
    <row r="6068" spans="1:3" x14ac:dyDescent="0.25">
      <c r="A6068" s="117">
        <v>45543</v>
      </c>
      <c r="B6068" s="105">
        <v>19</v>
      </c>
      <c r="C6068" s="232">
        <v>4.6404947210999996</v>
      </c>
    </row>
    <row r="6069" spans="1:3" x14ac:dyDescent="0.25">
      <c r="A6069" s="117">
        <v>45543</v>
      </c>
      <c r="B6069" s="105">
        <v>20</v>
      </c>
      <c r="C6069" s="232">
        <v>4.6532174995000002</v>
      </c>
    </row>
    <row r="6070" spans="1:3" x14ac:dyDescent="0.25">
      <c r="A6070" s="117">
        <v>45543</v>
      </c>
      <c r="B6070" s="105">
        <v>21</v>
      </c>
      <c r="C6070" s="232">
        <v>4.6828071295000004</v>
      </c>
    </row>
    <row r="6071" spans="1:3" x14ac:dyDescent="0.25">
      <c r="A6071" s="117">
        <v>45543</v>
      </c>
      <c r="B6071" s="105">
        <v>22</v>
      </c>
      <c r="C6071" s="232">
        <v>4.7194628302000003</v>
      </c>
    </row>
    <row r="6072" spans="1:3" x14ac:dyDescent="0.25">
      <c r="A6072" s="117">
        <v>45543</v>
      </c>
      <c r="B6072" s="105">
        <v>23</v>
      </c>
      <c r="C6072" s="232">
        <v>4.7608369758000002</v>
      </c>
    </row>
    <row r="6073" spans="1:3" x14ac:dyDescent="0.25">
      <c r="A6073" s="117">
        <v>45543</v>
      </c>
      <c r="B6073" s="105">
        <v>24</v>
      </c>
      <c r="C6073" s="232">
        <v>4.7888458258000002</v>
      </c>
    </row>
    <row r="6074" spans="1:3" x14ac:dyDescent="0.25">
      <c r="A6074" s="117">
        <v>45544</v>
      </c>
      <c r="B6074" s="105">
        <v>1</v>
      </c>
      <c r="C6074" s="232">
        <v>4.7699863285999999</v>
      </c>
    </row>
    <row r="6075" spans="1:3" x14ac:dyDescent="0.25">
      <c r="A6075" s="117">
        <v>45544</v>
      </c>
      <c r="B6075" s="105">
        <v>2</v>
      </c>
      <c r="C6075" s="232">
        <v>4.7141331183000004</v>
      </c>
    </row>
    <row r="6076" spans="1:3" x14ac:dyDescent="0.25">
      <c r="A6076" s="117">
        <v>45544</v>
      </c>
      <c r="B6076" s="105">
        <v>3</v>
      </c>
      <c r="C6076" s="232">
        <v>4.7779689338000004</v>
      </c>
    </row>
    <row r="6077" spans="1:3" x14ac:dyDescent="0.25">
      <c r="A6077" s="117">
        <v>45544</v>
      </c>
      <c r="B6077" s="105">
        <v>4</v>
      </c>
      <c r="C6077" s="232">
        <v>4.7595966191999999</v>
      </c>
    </row>
    <row r="6078" spans="1:3" x14ac:dyDescent="0.25">
      <c r="A6078" s="117">
        <v>45544</v>
      </c>
      <c r="B6078" s="105">
        <v>5</v>
      </c>
      <c r="C6078" s="232">
        <v>4.7853158881000004</v>
      </c>
    </row>
    <row r="6079" spans="1:3" x14ac:dyDescent="0.25">
      <c r="A6079" s="117">
        <v>45544</v>
      </c>
      <c r="B6079" s="105">
        <v>6</v>
      </c>
      <c r="C6079" s="232">
        <v>4.8812289434</v>
      </c>
    </row>
    <row r="6080" spans="1:3" x14ac:dyDescent="0.25">
      <c r="A6080" s="117">
        <v>45544</v>
      </c>
      <c r="B6080" s="105">
        <v>7</v>
      </c>
      <c r="C6080" s="232">
        <v>5.2042138069000003</v>
      </c>
    </row>
    <row r="6081" spans="1:3" x14ac:dyDescent="0.25">
      <c r="A6081" s="117">
        <v>45544</v>
      </c>
      <c r="B6081" s="105">
        <v>8</v>
      </c>
      <c r="C6081" s="232">
        <v>5.5979534307999996</v>
      </c>
    </row>
    <row r="6082" spans="1:3" x14ac:dyDescent="0.25">
      <c r="A6082" s="117">
        <v>45544</v>
      </c>
      <c r="B6082" s="105">
        <v>9</v>
      </c>
      <c r="C6082" s="232">
        <v>5.5800957036999996</v>
      </c>
    </row>
    <row r="6083" spans="1:3" x14ac:dyDescent="0.25">
      <c r="A6083" s="117">
        <v>45544</v>
      </c>
      <c r="B6083" s="105">
        <v>10</v>
      </c>
      <c r="C6083" s="232">
        <v>5.7410129706999999</v>
      </c>
    </row>
    <row r="6084" spans="1:3" x14ac:dyDescent="0.25">
      <c r="A6084" s="117">
        <v>45544</v>
      </c>
      <c r="B6084" s="105">
        <v>11</v>
      </c>
      <c r="C6084" s="232">
        <v>5.8679305424999999</v>
      </c>
    </row>
    <row r="6085" spans="1:3" x14ac:dyDescent="0.25">
      <c r="A6085" s="117">
        <v>45544</v>
      </c>
      <c r="B6085" s="105">
        <v>12</v>
      </c>
      <c r="C6085" s="232">
        <v>5.9201145329999996</v>
      </c>
    </row>
    <row r="6086" spans="1:3" x14ac:dyDescent="0.25">
      <c r="A6086" s="117">
        <v>45544</v>
      </c>
      <c r="B6086" s="105">
        <v>13</v>
      </c>
      <c r="C6086" s="232">
        <v>5.8667507940999997</v>
      </c>
    </row>
    <row r="6087" spans="1:3" x14ac:dyDescent="0.25">
      <c r="A6087" s="117">
        <v>45544</v>
      </c>
      <c r="B6087" s="105">
        <v>14</v>
      </c>
      <c r="C6087" s="232">
        <v>5.8646855168999998</v>
      </c>
    </row>
    <row r="6088" spans="1:3" x14ac:dyDescent="0.25">
      <c r="A6088" s="117">
        <v>45544</v>
      </c>
      <c r="B6088" s="105">
        <v>15</v>
      </c>
      <c r="C6088" s="232">
        <v>5.724032532499999</v>
      </c>
    </row>
    <row r="6089" spans="1:3" x14ac:dyDescent="0.25">
      <c r="A6089" s="117">
        <v>45544</v>
      </c>
      <c r="B6089" s="105">
        <v>16</v>
      </c>
      <c r="C6089" s="232">
        <v>5.5416508185</v>
      </c>
    </row>
    <row r="6090" spans="1:3" x14ac:dyDescent="0.25">
      <c r="A6090" s="117">
        <v>45544</v>
      </c>
      <c r="B6090" s="105">
        <v>17</v>
      </c>
      <c r="C6090" s="232">
        <v>5.4559459538999997</v>
      </c>
    </row>
    <row r="6091" spans="1:3" x14ac:dyDescent="0.25">
      <c r="A6091" s="117">
        <v>45544</v>
      </c>
      <c r="B6091" s="105">
        <v>18</v>
      </c>
      <c r="C6091" s="232">
        <v>5.0892493597000001</v>
      </c>
    </row>
    <row r="6092" spans="1:3" x14ac:dyDescent="0.25">
      <c r="A6092" s="117">
        <v>45544</v>
      </c>
      <c r="B6092" s="105">
        <v>19</v>
      </c>
      <c r="C6092" s="232">
        <v>4.9998128058000004</v>
      </c>
    </row>
    <row r="6093" spans="1:3" x14ac:dyDescent="0.25">
      <c r="A6093" s="117">
        <v>45544</v>
      </c>
      <c r="B6093" s="105">
        <v>20</v>
      </c>
      <c r="C6093" s="232">
        <v>5.1622750556000003</v>
      </c>
    </row>
    <row r="6094" spans="1:3" x14ac:dyDescent="0.25">
      <c r="A6094" s="117">
        <v>45544</v>
      </c>
      <c r="B6094" s="105">
        <v>21</v>
      </c>
      <c r="C6094" s="232">
        <v>5.2541556401999996</v>
      </c>
    </row>
    <row r="6095" spans="1:3" x14ac:dyDescent="0.25">
      <c r="A6095" s="117">
        <v>45544</v>
      </c>
      <c r="B6095" s="105">
        <v>22</v>
      </c>
      <c r="C6095" s="232">
        <v>5.3272530521999997</v>
      </c>
    </row>
    <row r="6096" spans="1:3" x14ac:dyDescent="0.25">
      <c r="A6096" s="117">
        <v>45544</v>
      </c>
      <c r="B6096" s="105">
        <v>23</v>
      </c>
      <c r="C6096" s="232">
        <v>5.2471642155999998</v>
      </c>
    </row>
    <row r="6097" spans="1:3" x14ac:dyDescent="0.25">
      <c r="A6097" s="117">
        <v>45544</v>
      </c>
      <c r="B6097" s="105">
        <v>24</v>
      </c>
      <c r="C6097" s="232">
        <v>5.1753436591000002</v>
      </c>
    </row>
    <row r="6098" spans="1:3" x14ac:dyDescent="0.25">
      <c r="A6098" s="117">
        <v>45545</v>
      </c>
      <c r="B6098" s="105">
        <v>1</v>
      </c>
      <c r="C6098" s="232">
        <v>5.1745701909999999</v>
      </c>
    </row>
    <row r="6099" spans="1:3" x14ac:dyDescent="0.25">
      <c r="A6099" s="117">
        <v>45545</v>
      </c>
      <c r="B6099" s="105">
        <v>2</v>
      </c>
      <c r="C6099" s="232">
        <v>5.2390702217999996</v>
      </c>
    </row>
    <row r="6100" spans="1:3" x14ac:dyDescent="0.25">
      <c r="A6100" s="117">
        <v>45545</v>
      </c>
      <c r="B6100" s="105">
        <v>3</v>
      </c>
      <c r="C6100" s="232">
        <v>5.0766890264000004</v>
      </c>
    </row>
    <row r="6101" spans="1:3" x14ac:dyDescent="0.25">
      <c r="A6101" s="117">
        <v>45545</v>
      </c>
      <c r="B6101" s="105">
        <v>4</v>
      </c>
      <c r="C6101" s="232">
        <v>5.0215461127000003</v>
      </c>
    </row>
    <row r="6102" spans="1:3" x14ac:dyDescent="0.25">
      <c r="A6102" s="117">
        <v>45545</v>
      </c>
      <c r="B6102" s="105">
        <v>5</v>
      </c>
      <c r="C6102" s="232">
        <v>4.9807307439999997</v>
      </c>
    </row>
    <row r="6103" spans="1:3" x14ac:dyDescent="0.25">
      <c r="A6103" s="117">
        <v>45545</v>
      </c>
      <c r="B6103" s="105">
        <v>6</v>
      </c>
      <c r="C6103" s="232">
        <v>4.7829242866000001</v>
      </c>
    </row>
    <row r="6104" spans="1:3" x14ac:dyDescent="0.25">
      <c r="A6104" s="117">
        <v>45545</v>
      </c>
      <c r="B6104" s="105">
        <v>7</v>
      </c>
      <c r="C6104" s="232">
        <v>5.2321152350000002</v>
      </c>
    </row>
    <row r="6105" spans="1:3" x14ac:dyDescent="0.25">
      <c r="A6105" s="117">
        <v>45545</v>
      </c>
      <c r="B6105" s="105">
        <v>8</v>
      </c>
      <c r="C6105" s="232">
        <v>5.9437543034000004</v>
      </c>
    </row>
    <row r="6106" spans="1:3" x14ac:dyDescent="0.25">
      <c r="A6106" s="117">
        <v>45545</v>
      </c>
      <c r="B6106" s="105">
        <v>9</v>
      </c>
      <c r="C6106" s="232">
        <v>5.8022796943000001</v>
      </c>
    </row>
    <row r="6107" spans="1:3" x14ac:dyDescent="0.25">
      <c r="A6107" s="117">
        <v>45545</v>
      </c>
      <c r="B6107" s="105">
        <v>10</v>
      </c>
      <c r="C6107" s="232">
        <v>5.8519945989000002</v>
      </c>
    </row>
    <row r="6108" spans="1:3" x14ac:dyDescent="0.25">
      <c r="A6108" s="117">
        <v>45545</v>
      </c>
      <c r="B6108" s="105">
        <v>11</v>
      </c>
      <c r="C6108" s="232">
        <v>6.1930838933999999</v>
      </c>
    </row>
    <row r="6109" spans="1:3" x14ac:dyDescent="0.25">
      <c r="A6109" s="117">
        <v>45545</v>
      </c>
      <c r="B6109" s="105">
        <v>12</v>
      </c>
      <c r="C6109" s="232">
        <v>6.0537314764000003</v>
      </c>
    </row>
    <row r="6110" spans="1:3" x14ac:dyDescent="0.25">
      <c r="A6110" s="117">
        <v>45545</v>
      </c>
      <c r="B6110" s="105">
        <v>13</v>
      </c>
      <c r="C6110" s="232">
        <v>5.9775395817000012</v>
      </c>
    </row>
    <row r="6111" spans="1:3" x14ac:dyDescent="0.25">
      <c r="A6111" s="117">
        <v>45545</v>
      </c>
      <c r="B6111" s="105">
        <v>14</v>
      </c>
      <c r="C6111" s="232">
        <v>5.9456604926000001</v>
      </c>
    </row>
    <row r="6112" spans="1:3" x14ac:dyDescent="0.25">
      <c r="A6112" s="117">
        <v>45545</v>
      </c>
      <c r="B6112" s="105">
        <v>15</v>
      </c>
      <c r="C6112" s="232">
        <v>5.8824160773000003</v>
      </c>
    </row>
    <row r="6113" spans="1:3" x14ac:dyDescent="0.25">
      <c r="A6113" s="117">
        <v>45545</v>
      </c>
      <c r="B6113" s="105">
        <v>16</v>
      </c>
      <c r="C6113" s="232">
        <v>5.8643450323000001</v>
      </c>
    </row>
    <row r="6114" spans="1:3" x14ac:dyDescent="0.25">
      <c r="A6114" s="117">
        <v>45545</v>
      </c>
      <c r="B6114" s="105">
        <v>17</v>
      </c>
      <c r="C6114" s="232">
        <v>5.6067840276999998</v>
      </c>
    </row>
    <row r="6115" spans="1:3" x14ac:dyDescent="0.25">
      <c r="A6115" s="117">
        <v>45545</v>
      </c>
      <c r="B6115" s="105">
        <v>18</v>
      </c>
      <c r="C6115" s="232">
        <v>5.1094832768999998</v>
      </c>
    </row>
    <row r="6116" spans="1:3" x14ac:dyDescent="0.25">
      <c r="A6116" s="117">
        <v>45545</v>
      </c>
      <c r="B6116" s="105">
        <v>19</v>
      </c>
      <c r="C6116" s="232">
        <v>4.8516259771000003</v>
      </c>
    </row>
    <row r="6117" spans="1:3" x14ac:dyDescent="0.25">
      <c r="A6117" s="117">
        <v>45545</v>
      </c>
      <c r="B6117" s="105">
        <v>20</v>
      </c>
      <c r="C6117" s="232">
        <v>4.7336967471999998</v>
      </c>
    </row>
    <row r="6118" spans="1:3" x14ac:dyDescent="0.25">
      <c r="A6118" s="117">
        <v>45545</v>
      </c>
      <c r="B6118" s="105">
        <v>21</v>
      </c>
      <c r="C6118" s="232">
        <v>4.9396632085999999</v>
      </c>
    </row>
    <row r="6119" spans="1:3" x14ac:dyDescent="0.25">
      <c r="A6119" s="117">
        <v>45545</v>
      </c>
      <c r="B6119" s="105">
        <v>22</v>
      </c>
      <c r="C6119" s="232">
        <v>5.0420566107000004</v>
      </c>
    </row>
    <row r="6120" spans="1:3" x14ac:dyDescent="0.25">
      <c r="A6120" s="117">
        <v>45545</v>
      </c>
      <c r="B6120" s="105">
        <v>23</v>
      </c>
      <c r="C6120" s="232">
        <v>5.0138434758999999</v>
      </c>
    </row>
    <row r="6121" spans="1:3" x14ac:dyDescent="0.25">
      <c r="A6121" s="117">
        <v>45545</v>
      </c>
      <c r="B6121" s="105">
        <v>24</v>
      </c>
      <c r="C6121" s="232">
        <v>5.0340149237</v>
      </c>
    </row>
    <row r="6122" spans="1:3" x14ac:dyDescent="0.25">
      <c r="A6122" s="117">
        <v>45546</v>
      </c>
      <c r="B6122" s="105">
        <v>1</v>
      </c>
      <c r="C6122" s="232">
        <v>4.9909273382999997</v>
      </c>
    </row>
    <row r="6123" spans="1:3" x14ac:dyDescent="0.25">
      <c r="A6123" s="117">
        <v>45546</v>
      </c>
      <c r="B6123" s="105">
        <v>2</v>
      </c>
      <c r="C6123" s="232">
        <v>5.0499964300000002</v>
      </c>
    </row>
    <row r="6124" spans="1:3" x14ac:dyDescent="0.25">
      <c r="A6124" s="117">
        <v>45546</v>
      </c>
      <c r="B6124" s="105">
        <v>3</v>
      </c>
      <c r="C6124" s="232">
        <v>4.9541767585000001</v>
      </c>
    </row>
    <row r="6125" spans="1:3" x14ac:dyDescent="0.25">
      <c r="A6125" s="117">
        <v>45546</v>
      </c>
      <c r="B6125" s="105">
        <v>4</v>
      </c>
      <c r="C6125" s="232">
        <v>4.8501512459000002</v>
      </c>
    </row>
    <row r="6126" spans="1:3" x14ac:dyDescent="0.25">
      <c r="A6126" s="117">
        <v>45546</v>
      </c>
      <c r="B6126" s="105">
        <v>5</v>
      </c>
      <c r="C6126" s="232">
        <v>4.954110352199999</v>
      </c>
    </row>
    <row r="6127" spans="1:3" x14ac:dyDescent="0.25">
      <c r="A6127" s="117">
        <v>45546</v>
      </c>
      <c r="B6127" s="105">
        <v>6</v>
      </c>
      <c r="C6127" s="232">
        <v>5.0621965339999999</v>
      </c>
    </row>
    <row r="6128" spans="1:3" x14ac:dyDescent="0.25">
      <c r="A6128" s="117">
        <v>45546</v>
      </c>
      <c r="B6128" s="105">
        <v>7</v>
      </c>
      <c r="C6128" s="232">
        <v>5.4990258184999998</v>
      </c>
    </row>
    <row r="6129" spans="1:3" x14ac:dyDescent="0.25">
      <c r="A6129" s="117">
        <v>45546</v>
      </c>
      <c r="B6129" s="105">
        <v>8</v>
      </c>
      <c r="C6129" s="232">
        <v>5.7487402348999996</v>
      </c>
    </row>
    <row r="6130" spans="1:3" x14ac:dyDescent="0.25">
      <c r="A6130" s="117">
        <v>45546</v>
      </c>
      <c r="B6130" s="105">
        <v>9</v>
      </c>
      <c r="C6130" s="232">
        <v>5.7722682194999999</v>
      </c>
    </row>
    <row r="6131" spans="1:3" x14ac:dyDescent="0.25">
      <c r="A6131" s="117">
        <v>45546</v>
      </c>
      <c r="B6131" s="105">
        <v>10</v>
      </c>
      <c r="C6131" s="232">
        <v>5.9883401493999999</v>
      </c>
    </row>
    <row r="6132" spans="1:3" x14ac:dyDescent="0.25">
      <c r="A6132" s="117">
        <v>45546</v>
      </c>
      <c r="B6132" s="105">
        <v>11</v>
      </c>
      <c r="C6132" s="232">
        <v>6.0492764286999998</v>
      </c>
    </row>
    <row r="6133" spans="1:3" x14ac:dyDescent="0.25">
      <c r="A6133" s="117">
        <v>45546</v>
      </c>
      <c r="B6133" s="105">
        <v>12</v>
      </c>
      <c r="C6133" s="232">
        <v>6.0566400762999999</v>
      </c>
    </row>
    <row r="6134" spans="1:3" x14ac:dyDescent="0.25">
      <c r="A6134" s="117">
        <v>45546</v>
      </c>
      <c r="B6134" s="105">
        <v>13</v>
      </c>
      <c r="C6134" s="232">
        <v>5.8649750983000004</v>
      </c>
    </row>
    <row r="6135" spans="1:3" x14ac:dyDescent="0.25">
      <c r="A6135" s="117">
        <v>45546</v>
      </c>
      <c r="B6135" s="105">
        <v>14</v>
      </c>
      <c r="C6135" s="232">
        <v>5.8215164801999997</v>
      </c>
    </row>
    <row r="6136" spans="1:3" x14ac:dyDescent="0.25">
      <c r="A6136" s="117">
        <v>45546</v>
      </c>
      <c r="B6136" s="105">
        <v>15</v>
      </c>
      <c r="C6136" s="232">
        <v>5.8191375127000002</v>
      </c>
    </row>
    <row r="6137" spans="1:3" x14ac:dyDescent="0.25">
      <c r="A6137" s="117">
        <v>45546</v>
      </c>
      <c r="B6137" s="105">
        <v>16</v>
      </c>
      <c r="C6137" s="232">
        <v>5.6689466253000003</v>
      </c>
    </row>
    <row r="6138" spans="1:3" x14ac:dyDescent="0.25">
      <c r="A6138" s="117">
        <v>45546</v>
      </c>
      <c r="B6138" s="105">
        <v>17</v>
      </c>
      <c r="C6138" s="232">
        <v>5.7182345589999999</v>
      </c>
    </row>
    <row r="6139" spans="1:3" x14ac:dyDescent="0.25">
      <c r="A6139" s="117">
        <v>45546</v>
      </c>
      <c r="B6139" s="105">
        <v>18</v>
      </c>
      <c r="C6139" s="232">
        <v>5.3097174384999999</v>
      </c>
    </row>
    <row r="6140" spans="1:3" x14ac:dyDescent="0.25">
      <c r="A6140" s="117">
        <v>45546</v>
      </c>
      <c r="B6140" s="105">
        <v>19</v>
      </c>
      <c r="C6140" s="232">
        <v>4.9993157660999996</v>
      </c>
    </row>
    <row r="6141" spans="1:3" x14ac:dyDescent="0.25">
      <c r="A6141" s="117">
        <v>45546</v>
      </c>
      <c r="B6141" s="105">
        <v>20</v>
      </c>
      <c r="C6141" s="232">
        <v>4.9464056402000001</v>
      </c>
    </row>
    <row r="6142" spans="1:3" x14ac:dyDescent="0.25">
      <c r="A6142" s="117">
        <v>45546</v>
      </c>
      <c r="B6142" s="105">
        <v>21</v>
      </c>
      <c r="C6142" s="232">
        <v>4.9970081182000001</v>
      </c>
    </row>
    <row r="6143" spans="1:3" x14ac:dyDescent="0.25">
      <c r="A6143" s="117">
        <v>45546</v>
      </c>
      <c r="B6143" s="105">
        <v>22</v>
      </c>
      <c r="C6143" s="232">
        <v>5.0643702400999997</v>
      </c>
    </row>
    <row r="6144" spans="1:3" x14ac:dyDescent="0.25">
      <c r="A6144" s="117">
        <v>45546</v>
      </c>
      <c r="B6144" s="105">
        <v>23</v>
      </c>
      <c r="C6144" s="232">
        <v>4.9958864750999998</v>
      </c>
    </row>
    <row r="6145" spans="1:3" x14ac:dyDescent="0.25">
      <c r="A6145" s="117">
        <v>45546</v>
      </c>
      <c r="B6145" s="105">
        <v>24</v>
      </c>
      <c r="C6145" s="232">
        <v>4.9341585699000001</v>
      </c>
    </row>
    <row r="6146" spans="1:3" x14ac:dyDescent="0.25">
      <c r="A6146" s="117">
        <v>45547</v>
      </c>
      <c r="B6146" s="105">
        <v>1</v>
      </c>
      <c r="C6146" s="232">
        <v>4.8846526801000003</v>
      </c>
    </row>
    <row r="6147" spans="1:3" x14ac:dyDescent="0.25">
      <c r="A6147" s="117">
        <v>45547</v>
      </c>
      <c r="B6147" s="105">
        <v>2</v>
      </c>
      <c r="C6147" s="232">
        <v>4.8936992499</v>
      </c>
    </row>
    <row r="6148" spans="1:3" x14ac:dyDescent="0.25">
      <c r="A6148" s="117">
        <v>45547</v>
      </c>
      <c r="B6148" s="105">
        <v>3</v>
      </c>
      <c r="C6148" s="232">
        <v>4.8043636787999997</v>
      </c>
    </row>
    <row r="6149" spans="1:3" x14ac:dyDescent="0.25">
      <c r="A6149" s="117">
        <v>45547</v>
      </c>
      <c r="B6149" s="105">
        <v>4</v>
      </c>
      <c r="C6149" s="232">
        <v>4.8410004887999998</v>
      </c>
    </row>
    <row r="6150" spans="1:3" x14ac:dyDescent="0.25">
      <c r="A6150" s="117">
        <v>45547</v>
      </c>
      <c r="B6150" s="105">
        <v>5</v>
      </c>
      <c r="C6150" s="232">
        <v>4.9421599432000001</v>
      </c>
    </row>
    <row r="6151" spans="1:3" x14ac:dyDescent="0.25">
      <c r="A6151" s="117">
        <v>45547</v>
      </c>
      <c r="B6151" s="105">
        <v>6</v>
      </c>
      <c r="C6151" s="232">
        <v>5.1217877813000001</v>
      </c>
    </row>
    <row r="6152" spans="1:3" x14ac:dyDescent="0.25">
      <c r="A6152" s="117">
        <v>45547</v>
      </c>
      <c r="B6152" s="105">
        <v>7</v>
      </c>
      <c r="C6152" s="232">
        <v>5.5252536017000002</v>
      </c>
    </row>
    <row r="6153" spans="1:3" x14ac:dyDescent="0.25">
      <c r="A6153" s="117">
        <v>45547</v>
      </c>
      <c r="B6153" s="105">
        <v>8</v>
      </c>
      <c r="C6153" s="232">
        <v>5.8072401739000004</v>
      </c>
    </row>
    <row r="6154" spans="1:3" x14ac:dyDescent="0.25">
      <c r="A6154" s="117">
        <v>45547</v>
      </c>
      <c r="B6154" s="105">
        <v>9</v>
      </c>
      <c r="C6154" s="232">
        <v>5.8472621468000003</v>
      </c>
    </row>
    <row r="6155" spans="1:3" x14ac:dyDescent="0.25">
      <c r="A6155" s="117">
        <v>45547</v>
      </c>
      <c r="B6155" s="105">
        <v>10</v>
      </c>
      <c r="C6155" s="232">
        <v>5.9843210455999998</v>
      </c>
    </row>
    <row r="6156" spans="1:3" x14ac:dyDescent="0.25">
      <c r="A6156" s="117">
        <v>45547</v>
      </c>
      <c r="B6156" s="105">
        <v>11</v>
      </c>
      <c r="C6156" s="232">
        <v>5.9002486273999999</v>
      </c>
    </row>
    <row r="6157" spans="1:3" x14ac:dyDescent="0.25">
      <c r="A6157" s="117">
        <v>45547</v>
      </c>
      <c r="B6157" s="105">
        <v>12</v>
      </c>
      <c r="C6157" s="232">
        <v>5.9082668157000002</v>
      </c>
    </row>
    <row r="6158" spans="1:3" x14ac:dyDescent="0.25">
      <c r="A6158" s="117">
        <v>45547</v>
      </c>
      <c r="B6158" s="105">
        <v>13</v>
      </c>
      <c r="C6158" s="232">
        <v>5.8081396796</v>
      </c>
    </row>
    <row r="6159" spans="1:3" x14ac:dyDescent="0.25">
      <c r="A6159" s="117">
        <v>45547</v>
      </c>
      <c r="B6159" s="105">
        <v>14</v>
      </c>
      <c r="C6159" s="232">
        <v>5.6705713201999997</v>
      </c>
    </row>
    <row r="6160" spans="1:3" x14ac:dyDescent="0.25">
      <c r="A6160" s="117">
        <v>45547</v>
      </c>
      <c r="B6160" s="105">
        <v>15</v>
      </c>
      <c r="C6160" s="232">
        <v>5.560319947</v>
      </c>
    </row>
    <row r="6161" spans="1:3" x14ac:dyDescent="0.25">
      <c r="A6161" s="117">
        <v>45547</v>
      </c>
      <c r="B6161" s="105">
        <v>16</v>
      </c>
      <c r="C6161" s="232">
        <v>5.5067642524</v>
      </c>
    </row>
    <row r="6162" spans="1:3" x14ac:dyDescent="0.25">
      <c r="A6162" s="117">
        <v>45547</v>
      </c>
      <c r="B6162" s="105">
        <v>17</v>
      </c>
      <c r="C6162" s="232">
        <v>5.2060330817000002</v>
      </c>
    </row>
    <row r="6163" spans="1:3" x14ac:dyDescent="0.25">
      <c r="A6163" s="117">
        <v>45547</v>
      </c>
      <c r="B6163" s="105">
        <v>18</v>
      </c>
      <c r="C6163" s="232">
        <v>5.0673879092999998</v>
      </c>
    </row>
    <row r="6164" spans="1:3" x14ac:dyDescent="0.25">
      <c r="A6164" s="117">
        <v>45547</v>
      </c>
      <c r="B6164" s="105">
        <v>19</v>
      </c>
      <c r="C6164" s="232">
        <v>4.9135865484999997</v>
      </c>
    </row>
    <row r="6165" spans="1:3" x14ac:dyDescent="0.25">
      <c r="A6165" s="117">
        <v>45547</v>
      </c>
      <c r="B6165" s="105">
        <v>20</v>
      </c>
      <c r="C6165" s="232">
        <v>4.8495930789999999</v>
      </c>
    </row>
    <row r="6166" spans="1:3" x14ac:dyDescent="0.25">
      <c r="A6166" s="117">
        <v>45547</v>
      </c>
      <c r="B6166" s="105">
        <v>21</v>
      </c>
      <c r="C6166" s="232">
        <v>4.956057221</v>
      </c>
    </row>
    <row r="6167" spans="1:3" x14ac:dyDescent="0.25">
      <c r="A6167" s="117">
        <v>45547</v>
      </c>
      <c r="B6167" s="105">
        <v>22</v>
      </c>
      <c r="C6167" s="232">
        <v>5.1112297675000002</v>
      </c>
    </row>
    <row r="6168" spans="1:3" x14ac:dyDescent="0.25">
      <c r="A6168" s="117">
        <v>45547</v>
      </c>
      <c r="B6168" s="105">
        <v>23</v>
      </c>
      <c r="C6168" s="232">
        <v>4.8382381903000002</v>
      </c>
    </row>
    <row r="6169" spans="1:3" x14ac:dyDescent="0.25">
      <c r="A6169" s="117">
        <v>45547</v>
      </c>
      <c r="B6169" s="105">
        <v>24</v>
      </c>
      <c r="C6169" s="232">
        <v>4.7795090337000001</v>
      </c>
    </row>
    <row r="6170" spans="1:3" x14ac:dyDescent="0.25">
      <c r="A6170" s="117">
        <v>45548</v>
      </c>
      <c r="B6170" s="105">
        <v>1</v>
      </c>
      <c r="C6170" s="232">
        <v>4.6498145146000001</v>
      </c>
    </row>
    <row r="6171" spans="1:3" x14ac:dyDescent="0.25">
      <c r="A6171" s="117">
        <v>45548</v>
      </c>
      <c r="B6171" s="105">
        <v>2</v>
      </c>
      <c r="C6171" s="232">
        <v>4.6298692629999998</v>
      </c>
    </row>
    <row r="6172" spans="1:3" x14ac:dyDescent="0.25">
      <c r="A6172" s="117">
        <v>45548</v>
      </c>
      <c r="B6172" s="105">
        <v>3</v>
      </c>
      <c r="C6172" s="232">
        <v>4.4911654973999999</v>
      </c>
    </row>
    <row r="6173" spans="1:3" x14ac:dyDescent="0.25">
      <c r="A6173" s="117">
        <v>45548</v>
      </c>
      <c r="B6173" s="105">
        <v>4</v>
      </c>
      <c r="C6173" s="232">
        <v>4.3878891302999996</v>
      </c>
    </row>
    <row r="6174" spans="1:3" x14ac:dyDescent="0.25">
      <c r="A6174" s="117">
        <v>45548</v>
      </c>
      <c r="B6174" s="105">
        <v>5</v>
      </c>
      <c r="C6174" s="232">
        <v>4.2142877813000004</v>
      </c>
    </row>
    <row r="6175" spans="1:3" x14ac:dyDescent="0.25">
      <c r="A6175" s="117">
        <v>45548</v>
      </c>
      <c r="B6175" s="105">
        <v>6</v>
      </c>
      <c r="C6175" s="232">
        <v>4.3650920416999996</v>
      </c>
    </row>
    <row r="6176" spans="1:3" x14ac:dyDescent="0.25">
      <c r="A6176" s="117">
        <v>45548</v>
      </c>
      <c r="B6176" s="105">
        <v>7</v>
      </c>
      <c r="C6176" s="232">
        <v>4.7503216864000004</v>
      </c>
    </row>
    <row r="6177" spans="1:3" x14ac:dyDescent="0.25">
      <c r="A6177" s="117">
        <v>45548</v>
      </c>
      <c r="B6177" s="105">
        <v>8</v>
      </c>
      <c r="C6177" s="232">
        <v>5.1074346319000004</v>
      </c>
    </row>
    <row r="6178" spans="1:3" x14ac:dyDescent="0.25">
      <c r="A6178" s="117">
        <v>45548</v>
      </c>
      <c r="B6178" s="105">
        <v>9</v>
      </c>
      <c r="C6178" s="232">
        <v>5.1688366705000002</v>
      </c>
    </row>
    <row r="6179" spans="1:3" x14ac:dyDescent="0.25">
      <c r="A6179" s="117">
        <v>45548</v>
      </c>
      <c r="B6179" s="105">
        <v>10</v>
      </c>
      <c r="C6179" s="232">
        <v>5.3253309638999999</v>
      </c>
    </row>
    <row r="6180" spans="1:3" x14ac:dyDescent="0.25">
      <c r="A6180" s="117">
        <v>45548</v>
      </c>
      <c r="B6180" s="105">
        <v>11</v>
      </c>
      <c r="C6180" s="232">
        <v>5.3589238896999998</v>
      </c>
    </row>
    <row r="6181" spans="1:3" x14ac:dyDescent="0.25">
      <c r="A6181" s="117">
        <v>45548</v>
      </c>
      <c r="B6181" s="105">
        <v>12</v>
      </c>
      <c r="C6181" s="232">
        <v>5.2768488776</v>
      </c>
    </row>
    <row r="6182" spans="1:3" x14ac:dyDescent="0.25">
      <c r="A6182" s="117">
        <v>45548</v>
      </c>
      <c r="B6182" s="105">
        <v>13</v>
      </c>
      <c r="C6182" s="232">
        <v>5.5583980718000001</v>
      </c>
    </row>
    <row r="6183" spans="1:3" x14ac:dyDescent="0.25">
      <c r="A6183" s="117">
        <v>45548</v>
      </c>
      <c r="B6183" s="105">
        <v>14</v>
      </c>
      <c r="C6183" s="232">
        <v>5.6879185493</v>
      </c>
    </row>
    <row r="6184" spans="1:3" x14ac:dyDescent="0.25">
      <c r="A6184" s="117">
        <v>45548</v>
      </c>
      <c r="B6184" s="105">
        <v>15</v>
      </c>
      <c r="C6184" s="232">
        <v>5.7009935612999998</v>
      </c>
    </row>
    <row r="6185" spans="1:3" x14ac:dyDescent="0.25">
      <c r="A6185" s="117">
        <v>45548</v>
      </c>
      <c r="B6185" s="105">
        <v>16</v>
      </c>
      <c r="C6185" s="232">
        <v>5.5067297369999997</v>
      </c>
    </row>
    <row r="6186" spans="1:3" x14ac:dyDescent="0.25">
      <c r="A6186" s="117">
        <v>45548</v>
      </c>
      <c r="B6186" s="105">
        <v>17</v>
      </c>
      <c r="C6186" s="232">
        <v>5.4526383367999998</v>
      </c>
    </row>
    <row r="6187" spans="1:3" x14ac:dyDescent="0.25">
      <c r="A6187" s="117">
        <v>45548</v>
      </c>
      <c r="B6187" s="105">
        <v>18</v>
      </c>
      <c r="C6187" s="232">
        <v>5.0753679815000003</v>
      </c>
    </row>
    <row r="6188" spans="1:3" x14ac:dyDescent="0.25">
      <c r="A6188" s="117">
        <v>45548</v>
      </c>
      <c r="B6188" s="105">
        <v>19</v>
      </c>
      <c r="C6188" s="232">
        <v>4.8184625251000002</v>
      </c>
    </row>
    <row r="6189" spans="1:3" x14ac:dyDescent="0.25">
      <c r="A6189" s="117">
        <v>45548</v>
      </c>
      <c r="B6189" s="105">
        <v>20</v>
      </c>
      <c r="C6189" s="232">
        <v>4.3831663823999998</v>
      </c>
    </row>
    <row r="6190" spans="1:3" x14ac:dyDescent="0.25">
      <c r="A6190" s="117">
        <v>45548</v>
      </c>
      <c r="B6190" s="105">
        <v>21</v>
      </c>
      <c r="C6190" s="232">
        <v>4.2324229437999996</v>
      </c>
    </row>
    <row r="6191" spans="1:3" x14ac:dyDescent="0.25">
      <c r="A6191" s="117">
        <v>45548</v>
      </c>
      <c r="B6191" s="105">
        <v>22</v>
      </c>
      <c r="C6191" s="232">
        <v>4.2143984990999996</v>
      </c>
    </row>
    <row r="6192" spans="1:3" x14ac:dyDescent="0.25">
      <c r="A6192" s="117">
        <v>45548</v>
      </c>
      <c r="B6192" s="105">
        <v>23</v>
      </c>
      <c r="C6192" s="232">
        <v>4.1341140753000003</v>
      </c>
    </row>
    <row r="6193" spans="1:3" x14ac:dyDescent="0.25">
      <c r="A6193" s="117">
        <v>45548</v>
      </c>
      <c r="B6193" s="105">
        <v>24</v>
      </c>
      <c r="C6193" s="232">
        <v>4.3990432439999996</v>
      </c>
    </row>
    <row r="6194" spans="1:3" x14ac:dyDescent="0.25">
      <c r="A6194" s="117">
        <v>45549</v>
      </c>
      <c r="B6194" s="105">
        <v>1</v>
      </c>
      <c r="C6194" s="232">
        <v>4.7102333991999998</v>
      </c>
    </row>
    <row r="6195" spans="1:3" x14ac:dyDescent="0.25">
      <c r="A6195" s="117">
        <v>45549</v>
      </c>
      <c r="B6195" s="105">
        <v>2</v>
      </c>
      <c r="C6195" s="232">
        <v>4.5100132146999998</v>
      </c>
    </row>
    <row r="6196" spans="1:3" x14ac:dyDescent="0.25">
      <c r="A6196" s="117">
        <v>45549</v>
      </c>
      <c r="B6196" s="105">
        <v>3</v>
      </c>
      <c r="C6196" s="232">
        <v>4.3279837651999999</v>
      </c>
    </row>
    <row r="6197" spans="1:3" x14ac:dyDescent="0.25">
      <c r="A6197" s="117">
        <v>45549</v>
      </c>
      <c r="B6197" s="105">
        <v>4</v>
      </c>
      <c r="C6197" s="232">
        <v>4.2794360660999997</v>
      </c>
    </row>
    <row r="6198" spans="1:3" x14ac:dyDescent="0.25">
      <c r="A6198" s="117">
        <v>45549</v>
      </c>
      <c r="B6198" s="105">
        <v>5</v>
      </c>
      <c r="C6198" s="232">
        <v>4.1493551337000003</v>
      </c>
    </row>
    <row r="6199" spans="1:3" x14ac:dyDescent="0.25">
      <c r="A6199" s="117">
        <v>45549</v>
      </c>
      <c r="B6199" s="105">
        <v>6</v>
      </c>
      <c r="C6199" s="232">
        <v>4.1918415533999998</v>
      </c>
    </row>
    <row r="6200" spans="1:3" x14ac:dyDescent="0.25">
      <c r="A6200" s="117">
        <v>45549</v>
      </c>
      <c r="B6200" s="105">
        <v>7</v>
      </c>
      <c r="C6200" s="232">
        <v>4.4995767828000002</v>
      </c>
    </row>
    <row r="6201" spans="1:3" x14ac:dyDescent="0.25">
      <c r="A6201" s="117">
        <v>45549</v>
      </c>
      <c r="B6201" s="105">
        <v>8</v>
      </c>
      <c r="C6201" s="232">
        <v>4.4072587591000003</v>
      </c>
    </row>
    <row r="6202" spans="1:3" x14ac:dyDescent="0.25">
      <c r="A6202" s="117">
        <v>45549</v>
      </c>
      <c r="B6202" s="105">
        <v>9</v>
      </c>
      <c r="C6202" s="232">
        <v>4.3467122807000003</v>
      </c>
    </row>
    <row r="6203" spans="1:3" x14ac:dyDescent="0.25">
      <c r="A6203" s="117">
        <v>45549</v>
      </c>
      <c r="B6203" s="105">
        <v>10</v>
      </c>
      <c r="C6203" s="232">
        <v>4.3806950079</v>
      </c>
    </row>
    <row r="6204" spans="1:3" x14ac:dyDescent="0.25">
      <c r="A6204" s="117">
        <v>45549</v>
      </c>
      <c r="B6204" s="105">
        <v>11</v>
      </c>
      <c r="C6204" s="232">
        <v>4.3312341313999996</v>
      </c>
    </row>
    <row r="6205" spans="1:3" x14ac:dyDescent="0.25">
      <c r="A6205" s="117">
        <v>45549</v>
      </c>
      <c r="B6205" s="105">
        <v>12</v>
      </c>
      <c r="C6205" s="232">
        <v>4.4561087346999999</v>
      </c>
    </row>
    <row r="6206" spans="1:3" x14ac:dyDescent="0.25">
      <c r="A6206" s="117">
        <v>45549</v>
      </c>
      <c r="B6206" s="105">
        <v>13</v>
      </c>
      <c r="C6206" s="232">
        <v>4.4419639896999996</v>
      </c>
    </row>
    <row r="6207" spans="1:3" x14ac:dyDescent="0.25">
      <c r="A6207" s="117">
        <v>45549</v>
      </c>
      <c r="B6207" s="105">
        <v>14</v>
      </c>
      <c r="C6207" s="232">
        <v>4.4430300604999999</v>
      </c>
    </row>
    <row r="6208" spans="1:3" x14ac:dyDescent="0.25">
      <c r="A6208" s="117">
        <v>45549</v>
      </c>
      <c r="B6208" s="105">
        <v>15</v>
      </c>
      <c r="C6208" s="232">
        <v>4.3962872930000003</v>
      </c>
    </row>
    <row r="6209" spans="1:3" x14ac:dyDescent="0.25">
      <c r="A6209" s="117">
        <v>45549</v>
      </c>
      <c r="B6209" s="105">
        <v>16</v>
      </c>
      <c r="C6209" s="232">
        <v>4.3575940252000001</v>
      </c>
    </row>
    <row r="6210" spans="1:3" x14ac:dyDescent="0.25">
      <c r="A6210" s="117">
        <v>45549</v>
      </c>
      <c r="B6210" s="105">
        <v>17</v>
      </c>
      <c r="C6210" s="232">
        <v>4.3420839850000004</v>
      </c>
    </row>
    <row r="6211" spans="1:3" x14ac:dyDescent="0.25">
      <c r="A6211" s="117">
        <v>45549</v>
      </c>
      <c r="B6211" s="105">
        <v>18</v>
      </c>
      <c r="C6211" s="232">
        <v>4.2714135137999998</v>
      </c>
    </row>
    <row r="6212" spans="1:3" x14ac:dyDescent="0.25">
      <c r="A6212" s="117">
        <v>45549</v>
      </c>
      <c r="B6212" s="105">
        <v>19</v>
      </c>
      <c r="C6212" s="232">
        <v>4.2607335213999997</v>
      </c>
    </row>
    <row r="6213" spans="1:3" x14ac:dyDescent="0.25">
      <c r="A6213" s="117">
        <v>45549</v>
      </c>
      <c r="B6213" s="105">
        <v>20</v>
      </c>
      <c r="C6213" s="232">
        <v>4.2400800177000004</v>
      </c>
    </row>
    <row r="6214" spans="1:3" x14ac:dyDescent="0.25">
      <c r="A6214" s="117">
        <v>45549</v>
      </c>
      <c r="B6214" s="105">
        <v>21</v>
      </c>
      <c r="C6214" s="232">
        <v>4.3678803717000001</v>
      </c>
    </row>
    <row r="6215" spans="1:3" x14ac:dyDescent="0.25">
      <c r="A6215" s="117">
        <v>45549</v>
      </c>
      <c r="B6215" s="105">
        <v>22</v>
      </c>
      <c r="C6215" s="232">
        <v>4.4594728399000001</v>
      </c>
    </row>
    <row r="6216" spans="1:3" x14ac:dyDescent="0.25">
      <c r="A6216" s="117">
        <v>45549</v>
      </c>
      <c r="B6216" s="105">
        <v>23</v>
      </c>
      <c r="C6216" s="232">
        <v>4.4066002814000003</v>
      </c>
    </row>
    <row r="6217" spans="1:3" x14ac:dyDescent="0.25">
      <c r="A6217" s="117">
        <v>45549</v>
      </c>
      <c r="B6217" s="105">
        <v>24</v>
      </c>
      <c r="C6217" s="232">
        <v>4.2267882085000004</v>
      </c>
    </row>
    <row r="6218" spans="1:3" x14ac:dyDescent="0.25">
      <c r="A6218" s="117">
        <v>45550</v>
      </c>
      <c r="B6218" s="105">
        <v>1</v>
      </c>
      <c r="C6218" s="232">
        <v>4.2395347294999999</v>
      </c>
    </row>
    <row r="6219" spans="1:3" x14ac:dyDescent="0.25">
      <c r="A6219" s="117">
        <v>45550</v>
      </c>
      <c r="B6219" s="105">
        <v>2</v>
      </c>
      <c r="C6219" s="232">
        <v>4.2271080632000002</v>
      </c>
    </row>
    <row r="6220" spans="1:3" x14ac:dyDescent="0.25">
      <c r="A6220" s="117">
        <v>45550</v>
      </c>
      <c r="B6220" s="105">
        <v>3</v>
      </c>
      <c r="C6220" s="232">
        <v>4.2252338567000001</v>
      </c>
    </row>
    <row r="6221" spans="1:3" x14ac:dyDescent="0.25">
      <c r="A6221" s="117">
        <v>45550</v>
      </c>
      <c r="B6221" s="105">
        <v>4</v>
      </c>
      <c r="C6221" s="232">
        <v>4.2325129400000003</v>
      </c>
    </row>
    <row r="6222" spans="1:3" x14ac:dyDescent="0.25">
      <c r="A6222" s="117">
        <v>45550</v>
      </c>
      <c r="B6222" s="105">
        <v>5</v>
      </c>
      <c r="C6222" s="232">
        <v>4.2128286140000002</v>
      </c>
    </row>
    <row r="6223" spans="1:3" x14ac:dyDescent="0.25">
      <c r="A6223" s="117">
        <v>45550</v>
      </c>
      <c r="B6223" s="105">
        <v>6</v>
      </c>
      <c r="C6223" s="232">
        <v>4.2666250311000002</v>
      </c>
    </row>
    <row r="6224" spans="1:3" x14ac:dyDescent="0.25">
      <c r="A6224" s="117">
        <v>45550</v>
      </c>
      <c r="B6224" s="105">
        <v>7</v>
      </c>
      <c r="C6224" s="232">
        <v>4.2723016362999999</v>
      </c>
    </row>
    <row r="6225" spans="1:3" x14ac:dyDescent="0.25">
      <c r="A6225" s="117">
        <v>45550</v>
      </c>
      <c r="B6225" s="105">
        <v>8</v>
      </c>
      <c r="C6225" s="232">
        <v>4.240009766</v>
      </c>
    </row>
    <row r="6226" spans="1:3" x14ac:dyDescent="0.25">
      <c r="A6226" s="117">
        <v>45550</v>
      </c>
      <c r="B6226" s="105">
        <v>9</v>
      </c>
      <c r="C6226" s="232">
        <v>4.0647813726999997</v>
      </c>
    </row>
    <row r="6227" spans="1:3" x14ac:dyDescent="0.25">
      <c r="A6227" s="117">
        <v>45550</v>
      </c>
      <c r="B6227" s="105">
        <v>10</v>
      </c>
      <c r="C6227" s="232">
        <v>4.1144193120999999</v>
      </c>
    </row>
    <row r="6228" spans="1:3" x14ac:dyDescent="0.25">
      <c r="A6228" s="117">
        <v>45550</v>
      </c>
      <c r="B6228" s="105">
        <v>11</v>
      </c>
      <c r="C6228" s="232">
        <v>4.1525982978</v>
      </c>
    </row>
    <row r="6229" spans="1:3" x14ac:dyDescent="0.25">
      <c r="A6229" s="117">
        <v>45550</v>
      </c>
      <c r="B6229" s="105">
        <v>12</v>
      </c>
      <c r="C6229" s="232">
        <v>3.9625316778999999</v>
      </c>
    </row>
    <row r="6230" spans="1:3" x14ac:dyDescent="0.25">
      <c r="A6230" s="117">
        <v>45550</v>
      </c>
      <c r="B6230" s="105">
        <v>13</v>
      </c>
      <c r="C6230" s="232">
        <v>3.9008502509</v>
      </c>
    </row>
    <row r="6231" spans="1:3" x14ac:dyDescent="0.25">
      <c r="A6231" s="117">
        <v>45550</v>
      </c>
      <c r="B6231" s="105">
        <v>14</v>
      </c>
      <c r="C6231" s="232">
        <v>3.9194335944000001</v>
      </c>
    </row>
    <row r="6232" spans="1:3" x14ac:dyDescent="0.25">
      <c r="A6232" s="117">
        <v>45550</v>
      </c>
      <c r="B6232" s="105">
        <v>15</v>
      </c>
      <c r="C6232" s="232">
        <v>3.9256504829000001</v>
      </c>
    </row>
    <row r="6233" spans="1:3" x14ac:dyDescent="0.25">
      <c r="A6233" s="117">
        <v>45550</v>
      </c>
      <c r="B6233" s="105">
        <v>16</v>
      </c>
      <c r="C6233" s="232">
        <v>3.8078835761000001</v>
      </c>
    </row>
    <row r="6234" spans="1:3" x14ac:dyDescent="0.25">
      <c r="A6234" s="117">
        <v>45550</v>
      </c>
      <c r="B6234" s="105">
        <v>17</v>
      </c>
      <c r="C6234" s="232">
        <v>1.9064128774</v>
      </c>
    </row>
    <row r="6235" spans="1:3" x14ac:dyDescent="0.25">
      <c r="A6235" s="117">
        <v>45550</v>
      </c>
      <c r="B6235" s="105">
        <v>18</v>
      </c>
      <c r="C6235" s="232">
        <v>0.75265183049999995</v>
      </c>
    </row>
    <row r="6236" spans="1:3" x14ac:dyDescent="0.25">
      <c r="A6236" s="117">
        <v>45550</v>
      </c>
      <c r="B6236" s="105">
        <v>19</v>
      </c>
      <c r="C6236" s="232">
        <v>3.7281336373</v>
      </c>
    </row>
    <row r="6237" spans="1:3" x14ac:dyDescent="0.25">
      <c r="A6237" s="117">
        <v>45550</v>
      </c>
      <c r="B6237" s="105">
        <v>20</v>
      </c>
      <c r="C6237" s="232">
        <v>3.7760382696999999</v>
      </c>
    </row>
    <row r="6238" spans="1:3" x14ac:dyDescent="0.25">
      <c r="A6238" s="117">
        <v>45550</v>
      </c>
      <c r="B6238" s="105">
        <v>21</v>
      </c>
      <c r="C6238" s="232">
        <v>3.8791212469</v>
      </c>
    </row>
    <row r="6239" spans="1:3" x14ac:dyDescent="0.25">
      <c r="A6239" s="117">
        <v>45550</v>
      </c>
      <c r="B6239" s="105">
        <v>22</v>
      </c>
      <c r="C6239" s="232">
        <v>3.9192234501000001</v>
      </c>
    </row>
    <row r="6240" spans="1:3" x14ac:dyDescent="0.25">
      <c r="A6240" s="117">
        <v>45550</v>
      </c>
      <c r="B6240" s="105">
        <v>23</v>
      </c>
      <c r="C6240" s="232">
        <v>3.9494882513</v>
      </c>
    </row>
    <row r="6241" spans="1:3" x14ac:dyDescent="0.25">
      <c r="A6241" s="117">
        <v>45550</v>
      </c>
      <c r="B6241" s="105">
        <v>24</v>
      </c>
      <c r="C6241" s="232">
        <v>4.1856271064000001</v>
      </c>
    </row>
    <row r="6242" spans="1:3" x14ac:dyDescent="0.25">
      <c r="A6242" s="117">
        <v>45551</v>
      </c>
      <c r="B6242" s="105">
        <v>1</v>
      </c>
      <c r="C6242" s="232">
        <v>4.2347037053000003</v>
      </c>
    </row>
    <row r="6243" spans="1:3" x14ac:dyDescent="0.25">
      <c r="A6243" s="117">
        <v>45551</v>
      </c>
      <c r="B6243" s="105">
        <v>2</v>
      </c>
      <c r="C6243" s="232">
        <v>4.2230812381999998</v>
      </c>
    </row>
    <row r="6244" spans="1:3" x14ac:dyDescent="0.25">
      <c r="A6244" s="117">
        <v>45551</v>
      </c>
      <c r="B6244" s="105">
        <v>3</v>
      </c>
      <c r="C6244" s="232">
        <v>4.2160426641999997</v>
      </c>
    </row>
    <row r="6245" spans="1:3" x14ac:dyDescent="0.25">
      <c r="A6245" s="117">
        <v>45551</v>
      </c>
      <c r="B6245" s="105">
        <v>4</v>
      </c>
      <c r="C6245" s="232">
        <v>4.1795360113999998</v>
      </c>
    </row>
    <row r="6246" spans="1:3" x14ac:dyDescent="0.25">
      <c r="A6246" s="117">
        <v>45551</v>
      </c>
      <c r="B6246" s="105">
        <v>5</v>
      </c>
      <c r="C6246" s="232">
        <v>4.2364395757000004</v>
      </c>
    </row>
    <row r="6247" spans="1:3" x14ac:dyDescent="0.25">
      <c r="A6247" s="117">
        <v>45551</v>
      </c>
      <c r="B6247" s="105">
        <v>6</v>
      </c>
      <c r="C6247" s="232">
        <v>4.33561789</v>
      </c>
    </row>
    <row r="6248" spans="1:3" x14ac:dyDescent="0.25">
      <c r="A6248" s="117">
        <v>45551</v>
      </c>
      <c r="B6248" s="105">
        <v>7</v>
      </c>
      <c r="C6248" s="232">
        <v>4.5700583196000002</v>
      </c>
    </row>
    <row r="6249" spans="1:3" x14ac:dyDescent="0.25">
      <c r="A6249" s="117">
        <v>45551</v>
      </c>
      <c r="B6249" s="105">
        <v>8</v>
      </c>
      <c r="C6249" s="232">
        <v>4.7940816961000001</v>
      </c>
    </row>
    <row r="6250" spans="1:3" x14ac:dyDescent="0.25">
      <c r="A6250" s="117">
        <v>45551</v>
      </c>
      <c r="B6250" s="105">
        <v>9</v>
      </c>
      <c r="C6250" s="232">
        <v>4.8550476079999996</v>
      </c>
    </row>
    <row r="6251" spans="1:3" x14ac:dyDescent="0.25">
      <c r="A6251" s="117">
        <v>45551</v>
      </c>
      <c r="B6251" s="105">
        <v>10</v>
      </c>
      <c r="C6251" s="232">
        <v>5.1907460638999998</v>
      </c>
    </row>
    <row r="6252" spans="1:3" x14ac:dyDescent="0.25">
      <c r="A6252" s="117">
        <v>45551</v>
      </c>
      <c r="B6252" s="105">
        <v>11</v>
      </c>
      <c r="C6252" s="232">
        <v>5.598632447</v>
      </c>
    </row>
    <row r="6253" spans="1:3" x14ac:dyDescent="0.25">
      <c r="A6253" s="117">
        <v>45551</v>
      </c>
      <c r="B6253" s="105">
        <v>12</v>
      </c>
      <c r="C6253" s="232">
        <v>5.6795175787999996</v>
      </c>
    </row>
    <row r="6254" spans="1:3" x14ac:dyDescent="0.25">
      <c r="A6254" s="117">
        <v>45551</v>
      </c>
      <c r="B6254" s="105">
        <v>13</v>
      </c>
      <c r="C6254" s="232">
        <v>5.7109026496000004</v>
      </c>
    </row>
    <row r="6255" spans="1:3" x14ac:dyDescent="0.25">
      <c r="A6255" s="117">
        <v>45551</v>
      </c>
      <c r="B6255" s="105">
        <v>14</v>
      </c>
      <c r="C6255" s="232">
        <v>5.8254175117000004</v>
      </c>
    </row>
    <row r="6256" spans="1:3" x14ac:dyDescent="0.25">
      <c r="A6256" s="117">
        <v>45551</v>
      </c>
      <c r="B6256" s="105">
        <v>15</v>
      </c>
      <c r="C6256" s="232">
        <v>5.7653528448999998</v>
      </c>
    </row>
    <row r="6257" spans="1:3" x14ac:dyDescent="0.25">
      <c r="A6257" s="117">
        <v>45551</v>
      </c>
      <c r="B6257" s="105">
        <v>16</v>
      </c>
      <c r="C6257" s="232">
        <v>5.5342850957999996</v>
      </c>
    </row>
    <row r="6258" spans="1:3" x14ac:dyDescent="0.25">
      <c r="A6258" s="117">
        <v>45551</v>
      </c>
      <c r="B6258" s="105">
        <v>17</v>
      </c>
      <c r="C6258" s="232">
        <v>5.3887643745</v>
      </c>
    </row>
    <row r="6259" spans="1:3" x14ac:dyDescent="0.25">
      <c r="A6259" s="117">
        <v>45551</v>
      </c>
      <c r="B6259" s="105">
        <v>18</v>
      </c>
      <c r="C6259" s="232">
        <v>5.2080210577999999</v>
      </c>
    </row>
    <row r="6260" spans="1:3" x14ac:dyDescent="0.25">
      <c r="A6260" s="117">
        <v>45551</v>
      </c>
      <c r="B6260" s="105">
        <v>19</v>
      </c>
      <c r="C6260" s="232">
        <v>4.9117990727</v>
      </c>
    </row>
    <row r="6261" spans="1:3" x14ac:dyDescent="0.25">
      <c r="A6261" s="117">
        <v>45551</v>
      </c>
      <c r="B6261" s="105">
        <v>20</v>
      </c>
      <c r="C6261" s="232">
        <v>4.7773015447000002</v>
      </c>
    </row>
    <row r="6262" spans="1:3" x14ac:dyDescent="0.25">
      <c r="A6262" s="117">
        <v>45551</v>
      </c>
      <c r="B6262" s="105">
        <v>21</v>
      </c>
      <c r="C6262" s="232">
        <v>4.8919671024999998</v>
      </c>
    </row>
    <row r="6263" spans="1:3" x14ac:dyDescent="0.25">
      <c r="A6263" s="117">
        <v>45551</v>
      </c>
      <c r="B6263" s="105">
        <v>22</v>
      </c>
      <c r="C6263" s="232">
        <v>4.9729893801999996</v>
      </c>
    </row>
    <row r="6264" spans="1:3" x14ac:dyDescent="0.25">
      <c r="A6264" s="117">
        <v>45551</v>
      </c>
      <c r="B6264" s="105">
        <v>23</v>
      </c>
      <c r="C6264" s="232">
        <v>4.9590437017999998</v>
      </c>
    </row>
    <row r="6265" spans="1:3" x14ac:dyDescent="0.25">
      <c r="A6265" s="117">
        <v>45551</v>
      </c>
      <c r="B6265" s="105">
        <v>24</v>
      </c>
      <c r="C6265" s="232">
        <v>4.9547659918000004</v>
      </c>
    </row>
    <row r="6266" spans="1:3" x14ac:dyDescent="0.25">
      <c r="A6266" s="117">
        <v>45552</v>
      </c>
      <c r="B6266" s="105">
        <v>1</v>
      </c>
      <c r="C6266" s="232">
        <v>5.0314156194999997</v>
      </c>
    </row>
    <row r="6267" spans="1:3" x14ac:dyDescent="0.25">
      <c r="A6267" s="117">
        <v>45552</v>
      </c>
      <c r="B6267" s="105">
        <v>2</v>
      </c>
      <c r="C6267" s="232">
        <v>4.9623113409000004</v>
      </c>
    </row>
    <row r="6268" spans="1:3" x14ac:dyDescent="0.25">
      <c r="A6268" s="117">
        <v>45552</v>
      </c>
      <c r="B6268" s="105">
        <v>3</v>
      </c>
      <c r="C6268" s="232">
        <v>4.9133189396999999</v>
      </c>
    </row>
    <row r="6269" spans="1:3" x14ac:dyDescent="0.25">
      <c r="A6269" s="117">
        <v>45552</v>
      </c>
      <c r="B6269" s="105">
        <v>4</v>
      </c>
      <c r="C6269" s="232">
        <v>4.9089415899000004</v>
      </c>
    </row>
    <row r="6270" spans="1:3" x14ac:dyDescent="0.25">
      <c r="A6270" s="117">
        <v>45552</v>
      </c>
      <c r="B6270" s="105">
        <v>5</v>
      </c>
      <c r="C6270" s="232">
        <v>5.0140161445000002</v>
      </c>
    </row>
    <row r="6271" spans="1:3" x14ac:dyDescent="0.25">
      <c r="A6271" s="117">
        <v>45552</v>
      </c>
      <c r="B6271" s="105">
        <v>6</v>
      </c>
      <c r="C6271" s="232">
        <v>5.0925541081999999</v>
      </c>
    </row>
    <row r="6272" spans="1:3" x14ac:dyDescent="0.25">
      <c r="A6272" s="117">
        <v>45552</v>
      </c>
      <c r="B6272" s="105">
        <v>7</v>
      </c>
      <c r="C6272" s="232">
        <v>5.3243274541999996</v>
      </c>
    </row>
    <row r="6273" spans="1:3" x14ac:dyDescent="0.25">
      <c r="A6273" s="117">
        <v>45552</v>
      </c>
      <c r="B6273" s="105">
        <v>8</v>
      </c>
      <c r="C6273" s="232">
        <v>5.6437211920000001</v>
      </c>
    </row>
    <row r="6274" spans="1:3" x14ac:dyDescent="0.25">
      <c r="A6274" s="117">
        <v>45552</v>
      </c>
      <c r="B6274" s="105">
        <v>9</v>
      </c>
      <c r="C6274" s="232">
        <v>5.6427019963999996</v>
      </c>
    </row>
    <row r="6275" spans="1:3" x14ac:dyDescent="0.25">
      <c r="A6275" s="117">
        <v>45552</v>
      </c>
      <c r="B6275" s="105">
        <v>10</v>
      </c>
      <c r="C6275" s="232">
        <v>5.5619641728999998</v>
      </c>
    </row>
    <row r="6276" spans="1:3" x14ac:dyDescent="0.25">
      <c r="A6276" s="117">
        <v>45552</v>
      </c>
      <c r="B6276" s="105">
        <v>11</v>
      </c>
      <c r="C6276" s="232">
        <v>5.3938985601000002</v>
      </c>
    </row>
    <row r="6277" spans="1:3" x14ac:dyDescent="0.25">
      <c r="A6277" s="117">
        <v>45552</v>
      </c>
      <c r="B6277" s="105">
        <v>12</v>
      </c>
      <c r="C6277" s="232">
        <v>5.4093079840999998</v>
      </c>
    </row>
    <row r="6278" spans="1:3" x14ac:dyDescent="0.25">
      <c r="A6278" s="117">
        <v>45552</v>
      </c>
      <c r="B6278" s="105">
        <v>13</v>
      </c>
      <c r="C6278" s="232">
        <v>5.4442946782000003</v>
      </c>
    </row>
    <row r="6279" spans="1:3" x14ac:dyDescent="0.25">
      <c r="A6279" s="117">
        <v>45552</v>
      </c>
      <c r="B6279" s="105">
        <v>14</v>
      </c>
      <c r="C6279" s="232">
        <v>5.3641474310000001</v>
      </c>
    </row>
    <row r="6280" spans="1:3" x14ac:dyDescent="0.25">
      <c r="A6280" s="117">
        <v>45552</v>
      </c>
      <c r="B6280" s="105">
        <v>15</v>
      </c>
      <c r="C6280" s="232">
        <v>5.2458319096999997</v>
      </c>
    </row>
    <row r="6281" spans="1:3" x14ac:dyDescent="0.25">
      <c r="A6281" s="117">
        <v>45552</v>
      </c>
      <c r="B6281" s="105">
        <v>16</v>
      </c>
      <c r="C6281" s="232">
        <v>4.9256777044</v>
      </c>
    </row>
    <row r="6282" spans="1:3" x14ac:dyDescent="0.25">
      <c r="A6282" s="117">
        <v>45552</v>
      </c>
      <c r="B6282" s="105">
        <v>17</v>
      </c>
      <c r="C6282" s="232">
        <v>4.8524080817000002</v>
      </c>
    </row>
    <row r="6283" spans="1:3" x14ac:dyDescent="0.25">
      <c r="A6283" s="117">
        <v>45552</v>
      </c>
      <c r="B6283" s="105">
        <v>18</v>
      </c>
      <c r="C6283" s="232">
        <v>4.7789418647000002</v>
      </c>
    </row>
    <row r="6284" spans="1:3" x14ac:dyDescent="0.25">
      <c r="A6284" s="117">
        <v>45552</v>
      </c>
      <c r="B6284" s="105">
        <v>19</v>
      </c>
      <c r="C6284" s="232">
        <v>4.6657366645999998</v>
      </c>
    </row>
    <row r="6285" spans="1:3" x14ac:dyDescent="0.25">
      <c r="A6285" s="117">
        <v>45552</v>
      </c>
      <c r="B6285" s="105">
        <v>20</v>
      </c>
      <c r="C6285" s="232">
        <v>4.5797266547</v>
      </c>
    </row>
    <row r="6286" spans="1:3" x14ac:dyDescent="0.25">
      <c r="A6286" s="117">
        <v>45552</v>
      </c>
      <c r="B6286" s="105">
        <v>21</v>
      </c>
      <c r="C6286" s="232">
        <v>4.6958319095999999</v>
      </c>
    </row>
    <row r="6287" spans="1:3" x14ac:dyDescent="0.25">
      <c r="A6287" s="117">
        <v>45552</v>
      </c>
      <c r="B6287" s="105">
        <v>22</v>
      </c>
      <c r="C6287" s="232">
        <v>4.7205242008999999</v>
      </c>
    </row>
    <row r="6288" spans="1:3" x14ac:dyDescent="0.25">
      <c r="A6288" s="117">
        <v>45552</v>
      </c>
      <c r="B6288" s="105">
        <v>23</v>
      </c>
      <c r="C6288" s="232">
        <v>4.6401076664999996</v>
      </c>
    </row>
    <row r="6289" spans="1:3" x14ac:dyDescent="0.25">
      <c r="A6289" s="117">
        <v>45552</v>
      </c>
      <c r="B6289" s="105">
        <v>24</v>
      </c>
      <c r="C6289" s="232">
        <v>4.6566796881999997</v>
      </c>
    </row>
    <row r="6290" spans="1:3" x14ac:dyDescent="0.25">
      <c r="A6290" s="117">
        <v>45553</v>
      </c>
      <c r="B6290" s="105">
        <v>1</v>
      </c>
      <c r="C6290" s="232">
        <v>4.6683905951</v>
      </c>
    </row>
    <row r="6291" spans="1:3" x14ac:dyDescent="0.25">
      <c r="A6291" s="117">
        <v>45553</v>
      </c>
      <c r="B6291" s="105">
        <v>2</v>
      </c>
      <c r="C6291" s="232">
        <v>4.7188633733999996</v>
      </c>
    </row>
    <row r="6292" spans="1:3" x14ac:dyDescent="0.25">
      <c r="A6292" s="117">
        <v>45553</v>
      </c>
      <c r="B6292" s="105">
        <v>3</v>
      </c>
      <c r="C6292" s="232">
        <v>4.5569630132999999</v>
      </c>
    </row>
    <row r="6293" spans="1:3" x14ac:dyDescent="0.25">
      <c r="A6293" s="117">
        <v>45553</v>
      </c>
      <c r="B6293" s="105">
        <v>4</v>
      </c>
      <c r="C6293" s="232">
        <v>4.5550820929000002</v>
      </c>
    </row>
    <row r="6294" spans="1:3" x14ac:dyDescent="0.25">
      <c r="A6294" s="117">
        <v>45553</v>
      </c>
      <c r="B6294" s="105">
        <v>5</v>
      </c>
      <c r="C6294" s="232">
        <v>4.5972657171</v>
      </c>
    </row>
    <row r="6295" spans="1:3" x14ac:dyDescent="0.25">
      <c r="A6295" s="117">
        <v>45553</v>
      </c>
      <c r="B6295" s="105">
        <v>6</v>
      </c>
      <c r="C6295" s="232">
        <v>4.6068290715</v>
      </c>
    </row>
    <row r="6296" spans="1:3" x14ac:dyDescent="0.25">
      <c r="A6296" s="117">
        <v>45553</v>
      </c>
      <c r="B6296" s="105">
        <v>7</v>
      </c>
      <c r="C6296" s="232">
        <v>4.7936434636999996</v>
      </c>
    </row>
    <row r="6297" spans="1:3" x14ac:dyDescent="0.25">
      <c r="A6297" s="117">
        <v>45553</v>
      </c>
      <c r="B6297" s="105">
        <v>8</v>
      </c>
      <c r="C6297" s="232">
        <v>5.0548654486000002</v>
      </c>
    </row>
    <row r="6298" spans="1:3" x14ac:dyDescent="0.25">
      <c r="A6298" s="117">
        <v>45553</v>
      </c>
      <c r="B6298" s="105">
        <v>9</v>
      </c>
      <c r="C6298" s="232">
        <v>4.9723676150999996</v>
      </c>
    </row>
    <row r="6299" spans="1:3" x14ac:dyDescent="0.25">
      <c r="A6299" s="117">
        <v>45553</v>
      </c>
      <c r="B6299" s="105">
        <v>10</v>
      </c>
      <c r="C6299" s="232">
        <v>5.0477460942999999</v>
      </c>
    </row>
    <row r="6300" spans="1:3" x14ac:dyDescent="0.25">
      <c r="A6300" s="117">
        <v>45553</v>
      </c>
      <c r="B6300" s="105">
        <v>11</v>
      </c>
      <c r="C6300" s="232">
        <v>5.1389421087000002</v>
      </c>
    </row>
    <row r="6301" spans="1:3" x14ac:dyDescent="0.25">
      <c r="A6301" s="117">
        <v>45553</v>
      </c>
      <c r="B6301" s="105">
        <v>12</v>
      </c>
      <c r="C6301" s="232">
        <v>5.1792578741000002</v>
      </c>
    </row>
    <row r="6302" spans="1:3" x14ac:dyDescent="0.25">
      <c r="A6302" s="117">
        <v>45553</v>
      </c>
      <c r="B6302" s="105">
        <v>13</v>
      </c>
      <c r="C6302" s="232">
        <v>5.3529651801</v>
      </c>
    </row>
    <row r="6303" spans="1:3" x14ac:dyDescent="0.25">
      <c r="A6303" s="117">
        <v>45553</v>
      </c>
      <c r="B6303" s="105">
        <v>14</v>
      </c>
      <c r="C6303" s="232">
        <v>5.3420438847999998</v>
      </c>
    </row>
    <row r="6304" spans="1:3" x14ac:dyDescent="0.25">
      <c r="A6304" s="117">
        <v>45553</v>
      </c>
      <c r="B6304" s="105">
        <v>15</v>
      </c>
      <c r="C6304" s="232">
        <v>5.5526356818</v>
      </c>
    </row>
    <row r="6305" spans="1:3" x14ac:dyDescent="0.25">
      <c r="A6305" s="117">
        <v>45553</v>
      </c>
      <c r="B6305" s="105">
        <v>16</v>
      </c>
      <c r="C6305" s="232">
        <v>5.4289317021999999</v>
      </c>
    </row>
    <row r="6306" spans="1:3" x14ac:dyDescent="0.25">
      <c r="A6306" s="117">
        <v>45553</v>
      </c>
      <c r="B6306" s="105">
        <v>17</v>
      </c>
      <c r="C6306" s="232">
        <v>5.3316549995000004</v>
      </c>
    </row>
    <row r="6307" spans="1:3" x14ac:dyDescent="0.25">
      <c r="A6307" s="117">
        <v>45553</v>
      </c>
      <c r="B6307" s="105">
        <v>18</v>
      </c>
      <c r="C6307" s="232">
        <v>5.0075389714999998</v>
      </c>
    </row>
    <row r="6308" spans="1:3" x14ac:dyDescent="0.25">
      <c r="A6308" s="117">
        <v>45553</v>
      </c>
      <c r="B6308" s="105">
        <v>19</v>
      </c>
      <c r="C6308" s="232">
        <v>4.9138760685999996</v>
      </c>
    </row>
    <row r="6309" spans="1:3" x14ac:dyDescent="0.25">
      <c r="A6309" s="117">
        <v>45553</v>
      </c>
      <c r="B6309" s="105">
        <v>20</v>
      </c>
      <c r="C6309" s="232">
        <v>4.8184338384999998</v>
      </c>
    </row>
    <row r="6310" spans="1:3" x14ac:dyDescent="0.25">
      <c r="A6310" s="117">
        <v>45553</v>
      </c>
      <c r="B6310" s="105">
        <v>21</v>
      </c>
      <c r="C6310" s="232">
        <v>4.8606101080000004</v>
      </c>
    </row>
    <row r="6311" spans="1:3" x14ac:dyDescent="0.25">
      <c r="A6311" s="117">
        <v>45553</v>
      </c>
      <c r="B6311" s="105">
        <v>22</v>
      </c>
      <c r="C6311" s="232">
        <v>4.7845390326999997</v>
      </c>
    </row>
    <row r="6312" spans="1:3" x14ac:dyDescent="0.25">
      <c r="A6312" s="117">
        <v>45553</v>
      </c>
      <c r="B6312" s="105">
        <v>23</v>
      </c>
      <c r="C6312" s="232">
        <v>4.6793404852</v>
      </c>
    </row>
    <row r="6313" spans="1:3" x14ac:dyDescent="0.25">
      <c r="A6313" s="117">
        <v>45553</v>
      </c>
      <c r="B6313" s="105">
        <v>24</v>
      </c>
      <c r="C6313" s="232">
        <v>4.6770565802000004</v>
      </c>
    </row>
    <row r="6314" spans="1:3" x14ac:dyDescent="0.25">
      <c r="A6314" s="117">
        <v>45554</v>
      </c>
      <c r="B6314" s="105">
        <v>1</v>
      </c>
      <c r="C6314" s="232">
        <v>4.9240399479999999</v>
      </c>
    </row>
    <row r="6315" spans="1:3" x14ac:dyDescent="0.25">
      <c r="A6315" s="117">
        <v>45554</v>
      </c>
      <c r="B6315" s="105">
        <v>2</v>
      </c>
      <c r="C6315" s="232">
        <v>5.1090944524999999</v>
      </c>
    </row>
    <row r="6316" spans="1:3" x14ac:dyDescent="0.25">
      <c r="A6316" s="117">
        <v>45554</v>
      </c>
      <c r="B6316" s="105">
        <v>3</v>
      </c>
      <c r="C6316" s="232">
        <v>4.9999641732000004</v>
      </c>
    </row>
    <row r="6317" spans="1:3" x14ac:dyDescent="0.25">
      <c r="A6317" s="117">
        <v>45554</v>
      </c>
      <c r="B6317" s="105">
        <v>4</v>
      </c>
      <c r="C6317" s="232">
        <v>4.8706939702999996</v>
      </c>
    </row>
    <row r="6318" spans="1:3" x14ac:dyDescent="0.25">
      <c r="A6318" s="117">
        <v>45554</v>
      </c>
      <c r="B6318" s="105">
        <v>5</v>
      </c>
      <c r="C6318" s="232">
        <v>4.7953388069000003</v>
      </c>
    </row>
    <row r="6319" spans="1:3" x14ac:dyDescent="0.25">
      <c r="A6319" s="117">
        <v>45554</v>
      </c>
      <c r="B6319" s="105">
        <v>6</v>
      </c>
      <c r="C6319" s="232">
        <v>4.8433757332000003</v>
      </c>
    </row>
    <row r="6320" spans="1:3" x14ac:dyDescent="0.25">
      <c r="A6320" s="117">
        <v>45554</v>
      </c>
      <c r="B6320" s="105">
        <v>7</v>
      </c>
      <c r="C6320" s="232">
        <v>4.9596797797000001</v>
      </c>
    </row>
    <row r="6321" spans="1:3" x14ac:dyDescent="0.25">
      <c r="A6321" s="117">
        <v>45554</v>
      </c>
      <c r="B6321" s="105">
        <v>8</v>
      </c>
      <c r="C6321" s="232">
        <v>5.1199754644000004</v>
      </c>
    </row>
    <row r="6322" spans="1:3" x14ac:dyDescent="0.25">
      <c r="A6322" s="117">
        <v>45554</v>
      </c>
      <c r="B6322" s="105">
        <v>9</v>
      </c>
      <c r="C6322" s="232">
        <v>5.1465379643000002</v>
      </c>
    </row>
    <row r="6323" spans="1:3" x14ac:dyDescent="0.25">
      <c r="A6323" s="117">
        <v>45554</v>
      </c>
      <c r="B6323" s="105">
        <v>10</v>
      </c>
      <c r="C6323" s="232">
        <v>5.6665788275000004</v>
      </c>
    </row>
    <row r="6324" spans="1:3" x14ac:dyDescent="0.25">
      <c r="A6324" s="117">
        <v>45554</v>
      </c>
      <c r="B6324" s="105">
        <v>11</v>
      </c>
      <c r="C6324" s="232">
        <v>5.7282004399000002</v>
      </c>
    </row>
    <row r="6325" spans="1:3" x14ac:dyDescent="0.25">
      <c r="A6325" s="117">
        <v>45554</v>
      </c>
      <c r="B6325" s="105">
        <v>12</v>
      </c>
      <c r="C6325" s="232">
        <v>5.9896421514</v>
      </c>
    </row>
    <row r="6326" spans="1:3" x14ac:dyDescent="0.25">
      <c r="A6326" s="117">
        <v>45554</v>
      </c>
      <c r="B6326" s="105">
        <v>13</v>
      </c>
      <c r="C6326" s="232">
        <v>5.9183537298999997</v>
      </c>
    </row>
    <row r="6327" spans="1:3" x14ac:dyDescent="0.25">
      <c r="A6327" s="117">
        <v>45554</v>
      </c>
      <c r="B6327" s="105">
        <v>14</v>
      </c>
      <c r="C6327" s="232">
        <v>6.0022562262000001</v>
      </c>
    </row>
    <row r="6328" spans="1:3" x14ac:dyDescent="0.25">
      <c r="A6328" s="117">
        <v>45554</v>
      </c>
      <c r="B6328" s="105">
        <v>15</v>
      </c>
      <c r="C6328" s="232">
        <v>6.0379592898999999</v>
      </c>
    </row>
    <row r="6329" spans="1:3" x14ac:dyDescent="0.25">
      <c r="A6329" s="117">
        <v>45554</v>
      </c>
      <c r="B6329" s="105">
        <v>16</v>
      </c>
      <c r="C6329" s="232">
        <v>5.8163263861000001</v>
      </c>
    </row>
    <row r="6330" spans="1:3" x14ac:dyDescent="0.25">
      <c r="A6330" s="117">
        <v>45554</v>
      </c>
      <c r="B6330" s="105">
        <v>17</v>
      </c>
      <c r="C6330" s="232">
        <v>5.7872221990000003</v>
      </c>
    </row>
    <row r="6331" spans="1:3" x14ac:dyDescent="0.25">
      <c r="A6331" s="117">
        <v>45554</v>
      </c>
      <c r="B6331" s="105">
        <v>18</v>
      </c>
      <c r="C6331" s="232">
        <v>5.1587374272000002</v>
      </c>
    </row>
    <row r="6332" spans="1:3" x14ac:dyDescent="0.25">
      <c r="A6332" s="117">
        <v>45554</v>
      </c>
      <c r="B6332" s="105">
        <v>19</v>
      </c>
      <c r="C6332" s="232">
        <v>4.7922198188999996</v>
      </c>
    </row>
    <row r="6333" spans="1:3" x14ac:dyDescent="0.25">
      <c r="A6333" s="117">
        <v>45554</v>
      </c>
      <c r="B6333" s="105">
        <v>20</v>
      </c>
      <c r="C6333" s="232">
        <v>4.8610953986999998</v>
      </c>
    </row>
    <row r="6334" spans="1:3" x14ac:dyDescent="0.25">
      <c r="A6334" s="117">
        <v>45554</v>
      </c>
      <c r="B6334" s="105">
        <v>21</v>
      </c>
      <c r="C6334" s="232">
        <v>4.9857459420000003</v>
      </c>
    </row>
    <row r="6335" spans="1:3" x14ac:dyDescent="0.25">
      <c r="A6335" s="117">
        <v>45554</v>
      </c>
      <c r="B6335" s="105">
        <v>22</v>
      </c>
      <c r="C6335" s="232">
        <v>5.1168106084999998</v>
      </c>
    </row>
    <row r="6336" spans="1:3" x14ac:dyDescent="0.25">
      <c r="A6336" s="117">
        <v>45554</v>
      </c>
      <c r="B6336" s="105">
        <v>23</v>
      </c>
      <c r="C6336" s="232">
        <v>5.0079272467999996</v>
      </c>
    </row>
    <row r="6337" spans="1:3" x14ac:dyDescent="0.25">
      <c r="A6337" s="117">
        <v>45554</v>
      </c>
      <c r="B6337" s="105">
        <v>24</v>
      </c>
      <c r="C6337" s="232">
        <v>4.9079275519000003</v>
      </c>
    </row>
    <row r="6338" spans="1:3" x14ac:dyDescent="0.25">
      <c r="A6338" s="117">
        <v>45555</v>
      </c>
      <c r="B6338" s="105">
        <v>1</v>
      </c>
      <c r="C6338" s="232">
        <v>5.0075437323000003</v>
      </c>
    </row>
    <row r="6339" spans="1:3" x14ac:dyDescent="0.25">
      <c r="A6339" s="117">
        <v>45555</v>
      </c>
      <c r="B6339" s="105">
        <v>2</v>
      </c>
      <c r="C6339" s="232">
        <v>4.9851976935</v>
      </c>
    </row>
    <row r="6340" spans="1:3" x14ac:dyDescent="0.25">
      <c r="A6340" s="117">
        <v>45555</v>
      </c>
      <c r="B6340" s="105">
        <v>3</v>
      </c>
      <c r="C6340" s="232">
        <v>4.8215015264999996</v>
      </c>
    </row>
    <row r="6341" spans="1:3" x14ac:dyDescent="0.25">
      <c r="A6341" s="117">
        <v>45555</v>
      </c>
      <c r="B6341" s="105">
        <v>4</v>
      </c>
      <c r="C6341" s="232">
        <v>4.6930793160000004</v>
      </c>
    </row>
    <row r="6342" spans="1:3" x14ac:dyDescent="0.25">
      <c r="A6342" s="117">
        <v>45555</v>
      </c>
      <c r="B6342" s="105">
        <v>5</v>
      </c>
      <c r="C6342" s="232">
        <v>4.7087405706999999</v>
      </c>
    </row>
    <row r="6343" spans="1:3" x14ac:dyDescent="0.25">
      <c r="A6343" s="117">
        <v>45555</v>
      </c>
      <c r="B6343" s="105">
        <v>6</v>
      </c>
      <c r="C6343" s="232">
        <v>4.8026501775000003</v>
      </c>
    </row>
    <row r="6344" spans="1:3" x14ac:dyDescent="0.25">
      <c r="A6344" s="117">
        <v>45555</v>
      </c>
      <c r="B6344" s="105">
        <v>7</v>
      </c>
      <c r="C6344" s="232">
        <v>5.0656908271000001</v>
      </c>
    </row>
    <row r="6345" spans="1:3" x14ac:dyDescent="0.25">
      <c r="A6345" s="117">
        <v>45555</v>
      </c>
      <c r="B6345" s="105">
        <v>8</v>
      </c>
      <c r="C6345" s="232">
        <v>5.3520394904000002</v>
      </c>
    </row>
    <row r="6346" spans="1:3" x14ac:dyDescent="0.25">
      <c r="A6346" s="117">
        <v>45555</v>
      </c>
      <c r="B6346" s="105">
        <v>9</v>
      </c>
      <c r="C6346" s="232">
        <v>5.3297280584999998</v>
      </c>
    </row>
    <row r="6347" spans="1:3" x14ac:dyDescent="0.25">
      <c r="A6347" s="117">
        <v>45555</v>
      </c>
      <c r="B6347" s="105">
        <v>10</v>
      </c>
      <c r="C6347" s="232">
        <v>5.8118890387000004</v>
      </c>
    </row>
    <row r="6348" spans="1:3" x14ac:dyDescent="0.25">
      <c r="A6348" s="117">
        <v>45555</v>
      </c>
      <c r="B6348" s="105">
        <v>11</v>
      </c>
      <c r="C6348" s="232">
        <v>5.7893292242000003</v>
      </c>
    </row>
    <row r="6349" spans="1:3" x14ac:dyDescent="0.25">
      <c r="A6349" s="117">
        <v>45555</v>
      </c>
      <c r="B6349" s="105">
        <v>12</v>
      </c>
      <c r="C6349" s="232">
        <v>5.8802285467999997</v>
      </c>
    </row>
    <row r="6350" spans="1:3" x14ac:dyDescent="0.25">
      <c r="A6350" s="117">
        <v>45555</v>
      </c>
      <c r="B6350" s="105">
        <v>13</v>
      </c>
      <c r="C6350" s="232">
        <v>5.7335965582000004</v>
      </c>
    </row>
    <row r="6351" spans="1:3" x14ac:dyDescent="0.25">
      <c r="A6351" s="117">
        <v>45555</v>
      </c>
      <c r="B6351" s="105">
        <v>14</v>
      </c>
      <c r="C6351" s="232">
        <v>5.7645046088000003</v>
      </c>
    </row>
    <row r="6352" spans="1:3" x14ac:dyDescent="0.25">
      <c r="A6352" s="117">
        <v>45555</v>
      </c>
      <c r="B6352" s="105">
        <v>15</v>
      </c>
      <c r="C6352" s="232">
        <v>5.4941990364000004</v>
      </c>
    </row>
    <row r="6353" spans="1:3" x14ac:dyDescent="0.25">
      <c r="A6353" s="117">
        <v>45555</v>
      </c>
      <c r="B6353" s="105">
        <v>16</v>
      </c>
      <c r="C6353" s="232">
        <v>5.4275773932</v>
      </c>
    </row>
    <row r="6354" spans="1:3" x14ac:dyDescent="0.25">
      <c r="A6354" s="117">
        <v>45555</v>
      </c>
      <c r="B6354" s="105">
        <v>17</v>
      </c>
      <c r="C6354" s="232">
        <v>5.2935070808000004</v>
      </c>
    </row>
    <row r="6355" spans="1:3" x14ac:dyDescent="0.25">
      <c r="A6355" s="117">
        <v>45555</v>
      </c>
      <c r="B6355" s="105">
        <v>18</v>
      </c>
      <c r="C6355" s="232">
        <v>4.9543419499999999</v>
      </c>
    </row>
    <row r="6356" spans="1:3" x14ac:dyDescent="0.25">
      <c r="A6356" s="117">
        <v>45555</v>
      </c>
      <c r="B6356" s="105">
        <v>19</v>
      </c>
      <c r="C6356" s="232">
        <v>4.7500850225000004</v>
      </c>
    </row>
    <row r="6357" spans="1:3" x14ac:dyDescent="0.25">
      <c r="A6357" s="117">
        <v>45555</v>
      </c>
      <c r="B6357" s="105">
        <v>20</v>
      </c>
      <c r="C6357" s="232">
        <v>4.8260235603000003</v>
      </c>
    </row>
    <row r="6358" spans="1:3" x14ac:dyDescent="0.25">
      <c r="A6358" s="117">
        <v>45555</v>
      </c>
      <c r="B6358" s="105">
        <v>21</v>
      </c>
      <c r="C6358" s="232">
        <v>4.9164530339999999</v>
      </c>
    </row>
    <row r="6359" spans="1:3" x14ac:dyDescent="0.25">
      <c r="A6359" s="117">
        <v>45555</v>
      </c>
      <c r="B6359" s="105">
        <v>22</v>
      </c>
      <c r="C6359" s="232">
        <v>4.9774339301000001</v>
      </c>
    </row>
    <row r="6360" spans="1:3" x14ac:dyDescent="0.25">
      <c r="A6360" s="117">
        <v>45555</v>
      </c>
      <c r="B6360" s="105">
        <v>23</v>
      </c>
      <c r="C6360" s="232">
        <v>4.9292634893000002</v>
      </c>
    </row>
    <row r="6361" spans="1:3" x14ac:dyDescent="0.25">
      <c r="A6361" s="117">
        <v>45555</v>
      </c>
      <c r="B6361" s="105">
        <v>24</v>
      </c>
      <c r="C6361" s="232">
        <v>4.8374116828</v>
      </c>
    </row>
    <row r="6362" spans="1:3" x14ac:dyDescent="0.25">
      <c r="A6362" s="117">
        <v>45556</v>
      </c>
      <c r="B6362" s="105">
        <v>1</v>
      </c>
      <c r="C6362" s="232">
        <v>4.8094708259000001</v>
      </c>
    </row>
    <row r="6363" spans="1:3" x14ac:dyDescent="0.25">
      <c r="A6363" s="117">
        <v>45556</v>
      </c>
      <c r="B6363" s="105">
        <v>2</v>
      </c>
      <c r="C6363" s="232">
        <v>4.8503720404999999</v>
      </c>
    </row>
    <row r="6364" spans="1:3" x14ac:dyDescent="0.25">
      <c r="A6364" s="117">
        <v>45556</v>
      </c>
      <c r="B6364" s="105">
        <v>3</v>
      </c>
      <c r="C6364" s="232">
        <v>4.7892745367999998</v>
      </c>
    </row>
    <row r="6365" spans="1:3" x14ac:dyDescent="0.25">
      <c r="A6365" s="117">
        <v>45556</v>
      </c>
      <c r="B6365" s="105">
        <v>4</v>
      </c>
      <c r="C6365" s="232">
        <v>4.6423436893999996</v>
      </c>
    </row>
    <row r="6366" spans="1:3" x14ac:dyDescent="0.25">
      <c r="A6366" s="117">
        <v>45556</v>
      </c>
      <c r="B6366" s="105">
        <v>5</v>
      </c>
      <c r="C6366" s="232">
        <v>4.6840435187000002</v>
      </c>
    </row>
    <row r="6367" spans="1:3" x14ac:dyDescent="0.25">
      <c r="A6367" s="117">
        <v>45556</v>
      </c>
      <c r="B6367" s="105">
        <v>6</v>
      </c>
      <c r="C6367" s="232">
        <v>4.6457477117000003</v>
      </c>
    </row>
    <row r="6368" spans="1:3" x14ac:dyDescent="0.25">
      <c r="A6368" s="117">
        <v>45556</v>
      </c>
      <c r="B6368" s="105">
        <v>7</v>
      </c>
      <c r="C6368" s="232">
        <v>3.8790944075999998</v>
      </c>
    </row>
    <row r="6369" spans="1:3" x14ac:dyDescent="0.25">
      <c r="A6369" s="117">
        <v>45556</v>
      </c>
      <c r="B6369" s="105">
        <v>8</v>
      </c>
      <c r="C6369" s="232">
        <v>0</v>
      </c>
    </row>
    <row r="6370" spans="1:3" x14ac:dyDescent="0.25">
      <c r="A6370" s="117">
        <v>45556</v>
      </c>
      <c r="B6370" s="105">
        <v>9</v>
      </c>
      <c r="C6370" s="232">
        <v>0</v>
      </c>
    </row>
    <row r="6371" spans="1:3" x14ac:dyDescent="0.25">
      <c r="A6371" s="117">
        <v>45556</v>
      </c>
      <c r="B6371" s="105">
        <v>10</v>
      </c>
      <c r="C6371" s="232">
        <v>0</v>
      </c>
    </row>
    <row r="6372" spans="1:3" x14ac:dyDescent="0.25">
      <c r="A6372" s="117">
        <v>45556</v>
      </c>
      <c r="B6372" s="105">
        <v>11</v>
      </c>
      <c r="C6372" s="232">
        <v>0</v>
      </c>
    </row>
    <row r="6373" spans="1:3" x14ac:dyDescent="0.25">
      <c r="A6373" s="117">
        <v>45556</v>
      </c>
      <c r="B6373" s="105">
        <v>12</v>
      </c>
      <c r="C6373" s="232">
        <v>0</v>
      </c>
    </row>
    <row r="6374" spans="1:3" x14ac:dyDescent="0.25">
      <c r="A6374" s="117">
        <v>45556</v>
      </c>
      <c r="B6374" s="105">
        <v>13</v>
      </c>
      <c r="C6374" s="232">
        <v>0</v>
      </c>
    </row>
    <row r="6375" spans="1:3" x14ac:dyDescent="0.25">
      <c r="A6375" s="117">
        <v>45556</v>
      </c>
      <c r="B6375" s="105">
        <v>14</v>
      </c>
      <c r="C6375" s="232">
        <v>0</v>
      </c>
    </row>
    <row r="6376" spans="1:3" x14ac:dyDescent="0.25">
      <c r="A6376" s="117">
        <v>45556</v>
      </c>
      <c r="B6376" s="105">
        <v>15</v>
      </c>
      <c r="C6376" s="232">
        <v>0</v>
      </c>
    </row>
    <row r="6377" spans="1:3" x14ac:dyDescent="0.25">
      <c r="A6377" s="117">
        <v>45556</v>
      </c>
      <c r="B6377" s="105">
        <v>16</v>
      </c>
      <c r="C6377" s="232">
        <v>0.26629929369999999</v>
      </c>
    </row>
    <row r="6378" spans="1:3" x14ac:dyDescent="0.25">
      <c r="A6378" s="117">
        <v>45556</v>
      </c>
      <c r="B6378" s="105">
        <v>17</v>
      </c>
      <c r="C6378" s="232">
        <v>2.523338265</v>
      </c>
    </row>
    <row r="6379" spans="1:3" x14ac:dyDescent="0.25">
      <c r="A6379" s="117">
        <v>45556</v>
      </c>
      <c r="B6379" s="105">
        <v>18</v>
      </c>
      <c r="C6379" s="232">
        <v>2.9673802648000001</v>
      </c>
    </row>
    <row r="6380" spans="1:3" x14ac:dyDescent="0.25">
      <c r="A6380" s="117">
        <v>45556</v>
      </c>
      <c r="B6380" s="105">
        <v>19</v>
      </c>
      <c r="C6380" s="232">
        <v>3.9544491581000001</v>
      </c>
    </row>
    <row r="6381" spans="1:3" x14ac:dyDescent="0.25">
      <c r="A6381" s="117">
        <v>45556</v>
      </c>
      <c r="B6381" s="105">
        <v>20</v>
      </c>
      <c r="C6381" s="232">
        <v>4.3339213261999996</v>
      </c>
    </row>
    <row r="6382" spans="1:3" x14ac:dyDescent="0.25">
      <c r="A6382" s="117">
        <v>45556</v>
      </c>
      <c r="B6382" s="105">
        <v>21</v>
      </c>
      <c r="C6382" s="232">
        <v>4.4542771612000003</v>
      </c>
    </row>
    <row r="6383" spans="1:3" x14ac:dyDescent="0.25">
      <c r="A6383" s="117">
        <v>45556</v>
      </c>
      <c r="B6383" s="105">
        <v>22</v>
      </c>
      <c r="C6383" s="232">
        <v>4.4110795294000003</v>
      </c>
    </row>
    <row r="6384" spans="1:3" x14ac:dyDescent="0.25">
      <c r="A6384" s="117">
        <v>45556</v>
      </c>
      <c r="B6384" s="105">
        <v>23</v>
      </c>
      <c r="C6384" s="232">
        <v>4.3579446723000004</v>
      </c>
    </row>
    <row r="6385" spans="1:3" x14ac:dyDescent="0.25">
      <c r="A6385" s="117">
        <v>45556</v>
      </c>
      <c r="B6385" s="105">
        <v>24</v>
      </c>
      <c r="C6385" s="232">
        <v>4.3575137640000001</v>
      </c>
    </row>
    <row r="6386" spans="1:3" x14ac:dyDescent="0.25">
      <c r="A6386" s="117">
        <v>45557</v>
      </c>
      <c r="B6386" s="105">
        <v>1</v>
      </c>
      <c r="C6386" s="232">
        <v>4.3439397893000002</v>
      </c>
    </row>
    <row r="6387" spans="1:3" x14ac:dyDescent="0.25">
      <c r="A6387" s="117">
        <v>45557</v>
      </c>
      <c r="B6387" s="105">
        <v>2</v>
      </c>
      <c r="C6387" s="232">
        <v>4.3223546759999998</v>
      </c>
    </row>
    <row r="6388" spans="1:3" x14ac:dyDescent="0.25">
      <c r="A6388" s="117">
        <v>45557</v>
      </c>
      <c r="B6388" s="105">
        <v>3</v>
      </c>
      <c r="C6388" s="232">
        <v>4.3231658026000002</v>
      </c>
    </row>
    <row r="6389" spans="1:3" x14ac:dyDescent="0.25">
      <c r="A6389" s="117">
        <v>45557</v>
      </c>
      <c r="B6389" s="105">
        <v>4</v>
      </c>
      <c r="C6389" s="232">
        <v>4.2994594426999999</v>
      </c>
    </row>
    <row r="6390" spans="1:3" x14ac:dyDescent="0.25">
      <c r="A6390" s="117">
        <v>45557</v>
      </c>
      <c r="B6390" s="105">
        <v>5</v>
      </c>
      <c r="C6390" s="232">
        <v>4.3501223150000001</v>
      </c>
    </row>
    <row r="6391" spans="1:3" x14ac:dyDescent="0.25">
      <c r="A6391" s="117">
        <v>45557</v>
      </c>
      <c r="B6391" s="105">
        <v>6</v>
      </c>
      <c r="C6391" s="232">
        <v>4.3936777044999999</v>
      </c>
    </row>
    <row r="6392" spans="1:3" x14ac:dyDescent="0.25">
      <c r="A6392" s="117">
        <v>45557</v>
      </c>
      <c r="B6392" s="105">
        <v>7</v>
      </c>
      <c r="C6392" s="232">
        <v>3.0607347952000001</v>
      </c>
    </row>
    <row r="6393" spans="1:3" x14ac:dyDescent="0.25">
      <c r="A6393" s="117">
        <v>45557</v>
      </c>
      <c r="B6393" s="105">
        <v>8</v>
      </c>
      <c r="C6393" s="232">
        <v>1.2866634682</v>
      </c>
    </row>
    <row r="6394" spans="1:3" x14ac:dyDescent="0.25">
      <c r="A6394" s="117">
        <v>45557</v>
      </c>
      <c r="B6394" s="105">
        <v>9</v>
      </c>
      <c r="C6394" s="232">
        <v>1.1775480506</v>
      </c>
    </row>
    <row r="6395" spans="1:3" x14ac:dyDescent="0.25">
      <c r="A6395" s="117">
        <v>45557</v>
      </c>
      <c r="B6395" s="105">
        <v>10</v>
      </c>
      <c r="C6395" s="232">
        <v>1.1669472738</v>
      </c>
    </row>
    <row r="6396" spans="1:3" x14ac:dyDescent="0.25">
      <c r="A6396" s="117">
        <v>45557</v>
      </c>
      <c r="B6396" s="105">
        <v>11</v>
      </c>
      <c r="C6396" s="232">
        <v>1.1741394354000001</v>
      </c>
    </row>
    <row r="6397" spans="1:3" x14ac:dyDescent="0.25">
      <c r="A6397" s="117">
        <v>45557</v>
      </c>
      <c r="B6397" s="105">
        <v>12</v>
      </c>
      <c r="C6397" s="232">
        <v>1.1655904852000001</v>
      </c>
    </row>
    <row r="6398" spans="1:3" x14ac:dyDescent="0.25">
      <c r="A6398" s="117">
        <v>45557</v>
      </c>
      <c r="B6398" s="105">
        <v>13</v>
      </c>
      <c r="C6398" s="232">
        <v>1.1823264242</v>
      </c>
    </row>
    <row r="6399" spans="1:3" x14ac:dyDescent="0.25">
      <c r="A6399" s="117">
        <v>45557</v>
      </c>
      <c r="B6399" s="105">
        <v>14</v>
      </c>
      <c r="C6399" s="232">
        <v>1.6221003042</v>
      </c>
    </row>
    <row r="6400" spans="1:3" x14ac:dyDescent="0.25">
      <c r="A6400" s="117">
        <v>45557</v>
      </c>
      <c r="B6400" s="105">
        <v>15</v>
      </c>
      <c r="C6400" s="232">
        <v>4.1757905583000001</v>
      </c>
    </row>
    <row r="6401" spans="1:3" x14ac:dyDescent="0.25">
      <c r="A6401" s="117">
        <v>45557</v>
      </c>
      <c r="B6401" s="105">
        <v>16</v>
      </c>
      <c r="C6401" s="232">
        <v>4.1977308355999998</v>
      </c>
    </row>
    <row r="6402" spans="1:3" x14ac:dyDescent="0.25">
      <c r="A6402" s="117">
        <v>45557</v>
      </c>
      <c r="B6402" s="105">
        <v>17</v>
      </c>
      <c r="C6402" s="232">
        <v>4.1972237248999997</v>
      </c>
    </row>
    <row r="6403" spans="1:3" x14ac:dyDescent="0.25">
      <c r="A6403" s="117">
        <v>45557</v>
      </c>
      <c r="B6403" s="105">
        <v>18</v>
      </c>
      <c r="C6403" s="232">
        <v>4.2192713629999998</v>
      </c>
    </row>
    <row r="6404" spans="1:3" x14ac:dyDescent="0.25">
      <c r="A6404" s="117">
        <v>45557</v>
      </c>
      <c r="B6404" s="105">
        <v>19</v>
      </c>
      <c r="C6404" s="232">
        <v>4.1669866337999997</v>
      </c>
    </row>
    <row r="6405" spans="1:3" x14ac:dyDescent="0.25">
      <c r="A6405" s="117">
        <v>45557</v>
      </c>
      <c r="B6405" s="105">
        <v>20</v>
      </c>
      <c r="C6405" s="232">
        <v>4.0277865301000002</v>
      </c>
    </row>
    <row r="6406" spans="1:3" x14ac:dyDescent="0.25">
      <c r="A6406" s="117">
        <v>45557</v>
      </c>
      <c r="B6406" s="105">
        <v>21</v>
      </c>
      <c r="C6406" s="232">
        <v>4.1083671575</v>
      </c>
    </row>
    <row r="6407" spans="1:3" x14ac:dyDescent="0.25">
      <c r="A6407" s="117">
        <v>45557</v>
      </c>
      <c r="B6407" s="105">
        <v>22</v>
      </c>
      <c r="C6407" s="232">
        <v>4.0955802924000002</v>
      </c>
    </row>
    <row r="6408" spans="1:3" x14ac:dyDescent="0.25">
      <c r="A6408" s="117">
        <v>45557</v>
      </c>
      <c r="B6408" s="105">
        <v>23</v>
      </c>
      <c r="C6408" s="232">
        <v>4.1715428167999997</v>
      </c>
    </row>
    <row r="6409" spans="1:3" x14ac:dyDescent="0.25">
      <c r="A6409" s="117">
        <v>45557</v>
      </c>
      <c r="B6409" s="105">
        <v>24</v>
      </c>
      <c r="C6409" s="232">
        <v>4.1853775030999998</v>
      </c>
    </row>
    <row r="6410" spans="1:3" x14ac:dyDescent="0.25">
      <c r="A6410" s="117">
        <v>45558</v>
      </c>
      <c r="B6410" s="105">
        <v>1</v>
      </c>
      <c r="C6410" s="232">
        <v>4.1715323184999997</v>
      </c>
    </row>
    <row r="6411" spans="1:3" x14ac:dyDescent="0.25">
      <c r="A6411" s="117">
        <v>45558</v>
      </c>
      <c r="B6411" s="105">
        <v>2</v>
      </c>
      <c r="C6411" s="232">
        <v>4.2865909734000001</v>
      </c>
    </row>
    <row r="6412" spans="1:3" x14ac:dyDescent="0.25">
      <c r="A6412" s="117">
        <v>45558</v>
      </c>
      <c r="B6412" s="105">
        <v>3</v>
      </c>
      <c r="C6412" s="232">
        <v>4.4248541571000004</v>
      </c>
    </row>
    <row r="6413" spans="1:3" x14ac:dyDescent="0.25">
      <c r="A6413" s="117">
        <v>45558</v>
      </c>
      <c r="B6413" s="105">
        <v>4</v>
      </c>
      <c r="C6413" s="232">
        <v>4.3575462347</v>
      </c>
    </row>
    <row r="6414" spans="1:3" x14ac:dyDescent="0.25">
      <c r="A6414" s="117">
        <v>45558</v>
      </c>
      <c r="B6414" s="105">
        <v>5</v>
      </c>
      <c r="C6414" s="232">
        <v>4.4047610785</v>
      </c>
    </row>
    <row r="6415" spans="1:3" x14ac:dyDescent="0.25">
      <c r="A6415" s="117">
        <v>45558</v>
      </c>
      <c r="B6415" s="105">
        <v>6</v>
      </c>
      <c r="C6415" s="232">
        <v>4.5140500187999999</v>
      </c>
    </row>
    <row r="6416" spans="1:3" x14ac:dyDescent="0.25">
      <c r="A6416" s="117">
        <v>45558</v>
      </c>
      <c r="B6416" s="105">
        <v>7</v>
      </c>
      <c r="C6416" s="232">
        <v>4.6766458440000003</v>
      </c>
    </row>
    <row r="6417" spans="1:3" x14ac:dyDescent="0.25">
      <c r="A6417" s="117">
        <v>45558</v>
      </c>
      <c r="B6417" s="105">
        <v>8</v>
      </c>
      <c r="C6417" s="232">
        <v>4.9953994147999996</v>
      </c>
    </row>
    <row r="6418" spans="1:3" x14ac:dyDescent="0.25">
      <c r="A6418" s="117">
        <v>45558</v>
      </c>
      <c r="B6418" s="105">
        <v>9</v>
      </c>
      <c r="C6418" s="232">
        <v>5.2048741461999999</v>
      </c>
    </row>
    <row r="6419" spans="1:3" x14ac:dyDescent="0.25">
      <c r="A6419" s="117">
        <v>45558</v>
      </c>
      <c r="B6419" s="105">
        <v>10</v>
      </c>
      <c r="C6419" s="232">
        <v>5.1799913641000002</v>
      </c>
    </row>
    <row r="6420" spans="1:3" x14ac:dyDescent="0.25">
      <c r="A6420" s="117">
        <v>45558</v>
      </c>
      <c r="B6420" s="105">
        <v>11</v>
      </c>
      <c r="C6420" s="232">
        <v>5.1406262213999998</v>
      </c>
    </row>
    <row r="6421" spans="1:3" x14ac:dyDescent="0.25">
      <c r="A6421" s="117">
        <v>45558</v>
      </c>
      <c r="B6421" s="105">
        <v>12</v>
      </c>
      <c r="C6421" s="232">
        <v>5.4540380255000001</v>
      </c>
    </row>
    <row r="6422" spans="1:3" x14ac:dyDescent="0.25">
      <c r="A6422" s="117">
        <v>45558</v>
      </c>
      <c r="B6422" s="105">
        <v>13</v>
      </c>
      <c r="C6422" s="232">
        <v>5.4137870794999996</v>
      </c>
    </row>
    <row r="6423" spans="1:3" x14ac:dyDescent="0.25">
      <c r="A6423" s="117">
        <v>45558</v>
      </c>
      <c r="B6423" s="105">
        <v>14</v>
      </c>
      <c r="C6423" s="232">
        <v>5.7013889167</v>
      </c>
    </row>
    <row r="6424" spans="1:3" x14ac:dyDescent="0.25">
      <c r="A6424" s="117">
        <v>45558</v>
      </c>
      <c r="B6424" s="105">
        <v>15</v>
      </c>
      <c r="C6424" s="232">
        <v>5.7424900212000001</v>
      </c>
    </row>
    <row r="6425" spans="1:3" x14ac:dyDescent="0.25">
      <c r="A6425" s="117">
        <v>45558</v>
      </c>
      <c r="B6425" s="105">
        <v>16</v>
      </c>
      <c r="C6425" s="232">
        <v>5.6101710819999999</v>
      </c>
    </row>
    <row r="6426" spans="1:3" x14ac:dyDescent="0.25">
      <c r="A6426" s="117">
        <v>45558</v>
      </c>
      <c r="B6426" s="105">
        <v>17</v>
      </c>
      <c r="C6426" s="232">
        <v>5.4835608526000001</v>
      </c>
    </row>
    <row r="6427" spans="1:3" x14ac:dyDescent="0.25">
      <c r="A6427" s="117">
        <v>45558</v>
      </c>
      <c r="B6427" s="105">
        <v>18</v>
      </c>
      <c r="C6427" s="232">
        <v>4.962615723299999</v>
      </c>
    </row>
    <row r="6428" spans="1:3" x14ac:dyDescent="0.25">
      <c r="A6428" s="117">
        <v>45558</v>
      </c>
      <c r="B6428" s="105">
        <v>19</v>
      </c>
      <c r="C6428" s="232">
        <v>4.788566651</v>
      </c>
    </row>
    <row r="6429" spans="1:3" x14ac:dyDescent="0.25">
      <c r="A6429" s="117">
        <v>45558</v>
      </c>
      <c r="B6429" s="105">
        <v>20</v>
      </c>
      <c r="C6429" s="232">
        <v>4.8232159429000001</v>
      </c>
    </row>
    <row r="6430" spans="1:3" x14ac:dyDescent="0.25">
      <c r="A6430" s="117">
        <v>45558</v>
      </c>
      <c r="B6430" s="105">
        <v>21</v>
      </c>
      <c r="C6430" s="232">
        <v>4.8203054205000004</v>
      </c>
    </row>
    <row r="6431" spans="1:3" x14ac:dyDescent="0.25">
      <c r="A6431" s="117">
        <v>45558</v>
      </c>
      <c r="B6431" s="105">
        <v>22</v>
      </c>
      <c r="C6431" s="232">
        <v>4.8783813175999997</v>
      </c>
    </row>
    <row r="6432" spans="1:3" x14ac:dyDescent="0.25">
      <c r="A6432" s="117">
        <v>45558</v>
      </c>
      <c r="B6432" s="105">
        <v>23</v>
      </c>
      <c r="C6432" s="232">
        <v>4.8627779547000003</v>
      </c>
    </row>
    <row r="6433" spans="1:3" x14ac:dyDescent="0.25">
      <c r="A6433" s="117">
        <v>45558</v>
      </c>
      <c r="B6433" s="105">
        <v>24</v>
      </c>
      <c r="C6433" s="232">
        <v>4.8227481085999999</v>
      </c>
    </row>
    <row r="6434" spans="1:3" x14ac:dyDescent="0.25">
      <c r="A6434" s="117">
        <v>45559</v>
      </c>
      <c r="B6434" s="105">
        <v>1</v>
      </c>
      <c r="C6434" s="232">
        <v>4.7131110236999998</v>
      </c>
    </row>
    <row r="6435" spans="1:3" x14ac:dyDescent="0.25">
      <c r="A6435" s="117">
        <v>45559</v>
      </c>
      <c r="B6435" s="105">
        <v>2</v>
      </c>
      <c r="C6435" s="232">
        <v>5.0076088263000003</v>
      </c>
    </row>
    <row r="6436" spans="1:3" x14ac:dyDescent="0.25">
      <c r="A6436" s="117">
        <v>45559</v>
      </c>
      <c r="B6436" s="105">
        <v>3</v>
      </c>
      <c r="C6436" s="232">
        <v>4.8663321234000003</v>
      </c>
    </row>
    <row r="6437" spans="1:3" x14ac:dyDescent="0.25">
      <c r="A6437" s="117">
        <v>45559</v>
      </c>
      <c r="B6437" s="105">
        <v>4</v>
      </c>
      <c r="C6437" s="232">
        <v>4.8400915836999996</v>
      </c>
    </row>
    <row r="6438" spans="1:3" x14ac:dyDescent="0.25">
      <c r="A6438" s="117">
        <v>45559</v>
      </c>
      <c r="B6438" s="105">
        <v>5</v>
      </c>
      <c r="C6438" s="232">
        <v>4.7607219855</v>
      </c>
    </row>
    <row r="6439" spans="1:3" x14ac:dyDescent="0.25">
      <c r="A6439" s="117">
        <v>45559</v>
      </c>
      <c r="B6439" s="105">
        <v>6</v>
      </c>
      <c r="C6439" s="232">
        <v>4.7092986457999997</v>
      </c>
    </row>
    <row r="6440" spans="1:3" x14ac:dyDescent="0.25">
      <c r="A6440" s="117">
        <v>45559</v>
      </c>
      <c r="B6440" s="105">
        <v>7</v>
      </c>
      <c r="C6440" s="232">
        <v>5.2691326606000004</v>
      </c>
    </row>
    <row r="6441" spans="1:3" x14ac:dyDescent="0.25">
      <c r="A6441" s="117">
        <v>45559</v>
      </c>
      <c r="B6441" s="105">
        <v>8</v>
      </c>
      <c r="C6441" s="232">
        <v>5.7417817695000002</v>
      </c>
    </row>
    <row r="6442" spans="1:3" x14ac:dyDescent="0.25">
      <c r="A6442" s="117">
        <v>45559</v>
      </c>
      <c r="B6442" s="105">
        <v>9</v>
      </c>
      <c r="C6442" s="232">
        <v>5.7941312872999999</v>
      </c>
    </row>
    <row r="6443" spans="1:3" x14ac:dyDescent="0.25">
      <c r="A6443" s="117">
        <v>45559</v>
      </c>
      <c r="B6443" s="105">
        <v>10</v>
      </c>
      <c r="C6443" s="232">
        <v>6.0121318367000001</v>
      </c>
    </row>
    <row r="6444" spans="1:3" x14ac:dyDescent="0.25">
      <c r="A6444" s="117">
        <v>45559</v>
      </c>
      <c r="B6444" s="105">
        <v>11</v>
      </c>
      <c r="C6444" s="232">
        <v>6.1727973031000003</v>
      </c>
    </row>
    <row r="6445" spans="1:3" x14ac:dyDescent="0.25">
      <c r="A6445" s="117">
        <v>45559</v>
      </c>
      <c r="B6445" s="105">
        <v>12</v>
      </c>
      <c r="C6445" s="232">
        <v>6.1952888189999999</v>
      </c>
    </row>
    <row r="6446" spans="1:3" x14ac:dyDescent="0.25">
      <c r="A6446" s="117">
        <v>45559</v>
      </c>
      <c r="B6446" s="105">
        <v>13</v>
      </c>
      <c r="C6446" s="232">
        <v>6.2248194281</v>
      </c>
    </row>
    <row r="6447" spans="1:3" x14ac:dyDescent="0.25">
      <c r="A6447" s="117">
        <v>45559</v>
      </c>
      <c r="B6447" s="105">
        <v>14</v>
      </c>
      <c r="C6447" s="232">
        <v>6.2580027471999999</v>
      </c>
    </row>
    <row r="6448" spans="1:3" x14ac:dyDescent="0.25">
      <c r="A6448" s="117">
        <v>45559</v>
      </c>
      <c r="B6448" s="105">
        <v>15</v>
      </c>
      <c r="C6448" s="232">
        <v>6.1643870854999996</v>
      </c>
    </row>
    <row r="6449" spans="1:3" x14ac:dyDescent="0.25">
      <c r="A6449" s="117">
        <v>45559</v>
      </c>
      <c r="B6449" s="105">
        <v>16</v>
      </c>
      <c r="C6449" s="232">
        <v>6.1133818977000001</v>
      </c>
    </row>
    <row r="6450" spans="1:3" x14ac:dyDescent="0.25">
      <c r="A6450" s="117">
        <v>45559</v>
      </c>
      <c r="B6450" s="105">
        <v>17</v>
      </c>
      <c r="C6450" s="232">
        <v>5.9587604070999998</v>
      </c>
    </row>
    <row r="6451" spans="1:3" x14ac:dyDescent="0.25">
      <c r="A6451" s="117">
        <v>45559</v>
      </c>
      <c r="B6451" s="105">
        <v>18</v>
      </c>
      <c r="C6451" s="232">
        <v>5.4660819401999996</v>
      </c>
    </row>
    <row r="6452" spans="1:3" x14ac:dyDescent="0.25">
      <c r="A6452" s="117">
        <v>45559</v>
      </c>
      <c r="B6452" s="105">
        <v>19</v>
      </c>
      <c r="C6452" s="232">
        <v>5.2716705634999999</v>
      </c>
    </row>
    <row r="6453" spans="1:3" x14ac:dyDescent="0.25">
      <c r="A6453" s="117">
        <v>45559</v>
      </c>
      <c r="B6453" s="105">
        <v>20</v>
      </c>
      <c r="C6453" s="232">
        <v>5.3378000188000003</v>
      </c>
    </row>
    <row r="6454" spans="1:3" x14ac:dyDescent="0.25">
      <c r="A6454" s="117">
        <v>45559</v>
      </c>
      <c r="B6454" s="105">
        <v>21</v>
      </c>
      <c r="C6454" s="232">
        <v>5.4061558232999998</v>
      </c>
    </row>
    <row r="6455" spans="1:3" x14ac:dyDescent="0.25">
      <c r="A6455" s="117">
        <v>45559</v>
      </c>
      <c r="B6455" s="105">
        <v>22</v>
      </c>
      <c r="C6455" s="232">
        <v>5.3994035955999999</v>
      </c>
    </row>
    <row r="6456" spans="1:3" x14ac:dyDescent="0.25">
      <c r="A6456" s="117">
        <v>45559</v>
      </c>
      <c r="B6456" s="105">
        <v>23</v>
      </c>
      <c r="C6456" s="232">
        <v>5.3382294318000003</v>
      </c>
    </row>
    <row r="6457" spans="1:3" x14ac:dyDescent="0.25">
      <c r="A6457" s="117">
        <v>45559</v>
      </c>
      <c r="B6457" s="105">
        <v>24</v>
      </c>
      <c r="C6457" s="232">
        <v>5.2743042302000003</v>
      </c>
    </row>
    <row r="6458" spans="1:3" x14ac:dyDescent="0.25">
      <c r="A6458" s="117">
        <v>45560</v>
      </c>
      <c r="B6458" s="105">
        <v>1</v>
      </c>
      <c r="C6458" s="232">
        <v>5.3687689521999999</v>
      </c>
    </row>
    <row r="6459" spans="1:3" x14ac:dyDescent="0.25">
      <c r="A6459" s="117">
        <v>45560</v>
      </c>
      <c r="B6459" s="105">
        <v>2</v>
      </c>
      <c r="C6459" s="232">
        <v>5.3190914618000003</v>
      </c>
    </row>
    <row r="6460" spans="1:3" x14ac:dyDescent="0.25">
      <c r="A6460" s="117">
        <v>45560</v>
      </c>
      <c r="B6460" s="105">
        <v>3</v>
      </c>
      <c r="C6460" s="232">
        <v>5.1257622383000001</v>
      </c>
    </row>
    <row r="6461" spans="1:3" x14ac:dyDescent="0.25">
      <c r="A6461" s="117">
        <v>45560</v>
      </c>
      <c r="B6461" s="105">
        <v>4</v>
      </c>
      <c r="C6461" s="232">
        <v>5.0936135565000003</v>
      </c>
    </row>
    <row r="6462" spans="1:3" x14ac:dyDescent="0.25">
      <c r="A6462" s="117">
        <v>45560</v>
      </c>
      <c r="B6462" s="105">
        <v>5</v>
      </c>
      <c r="C6462" s="232">
        <v>5.1295033270000001</v>
      </c>
    </row>
    <row r="6463" spans="1:3" x14ac:dyDescent="0.25">
      <c r="A6463" s="117">
        <v>45560</v>
      </c>
      <c r="B6463" s="105">
        <v>6</v>
      </c>
      <c r="C6463" s="232">
        <v>5.1302239996000001</v>
      </c>
    </row>
    <row r="6464" spans="1:3" x14ac:dyDescent="0.25">
      <c r="A6464" s="117">
        <v>45560</v>
      </c>
      <c r="B6464" s="105">
        <v>7</v>
      </c>
      <c r="C6464" s="232">
        <v>5.7101341866000004</v>
      </c>
    </row>
    <row r="6465" spans="1:3" x14ac:dyDescent="0.25">
      <c r="A6465" s="117">
        <v>45560</v>
      </c>
      <c r="B6465" s="105">
        <v>8</v>
      </c>
      <c r="C6465" s="232">
        <v>6.0728897406</v>
      </c>
    </row>
    <row r="6466" spans="1:3" x14ac:dyDescent="0.25">
      <c r="A6466" s="117">
        <v>45560</v>
      </c>
      <c r="B6466" s="105">
        <v>9</v>
      </c>
      <c r="C6466" s="232">
        <v>5.786535035</v>
      </c>
    </row>
    <row r="6467" spans="1:3" x14ac:dyDescent="0.25">
      <c r="A6467" s="117">
        <v>45560</v>
      </c>
      <c r="B6467" s="105">
        <v>10</v>
      </c>
      <c r="C6467" s="232">
        <v>5.9362883002000002</v>
      </c>
    </row>
    <row r="6468" spans="1:3" x14ac:dyDescent="0.25">
      <c r="A6468" s="117">
        <v>45560</v>
      </c>
      <c r="B6468" s="105">
        <v>11</v>
      </c>
      <c r="C6468" s="232">
        <v>6.1982300420999996</v>
      </c>
    </row>
    <row r="6469" spans="1:3" x14ac:dyDescent="0.25">
      <c r="A6469" s="117">
        <v>45560</v>
      </c>
      <c r="B6469" s="105">
        <v>12</v>
      </c>
      <c r="C6469" s="232">
        <v>6.0987538154000003</v>
      </c>
    </row>
    <row r="6470" spans="1:3" x14ac:dyDescent="0.25">
      <c r="A6470" s="117">
        <v>45560</v>
      </c>
      <c r="B6470" s="105">
        <v>13</v>
      </c>
      <c r="C6470" s="232">
        <v>6.1347962654000003</v>
      </c>
    </row>
    <row r="6471" spans="1:3" x14ac:dyDescent="0.25">
      <c r="A6471" s="117">
        <v>45560</v>
      </c>
      <c r="B6471" s="105">
        <v>14</v>
      </c>
      <c r="C6471" s="232">
        <v>6.2472727058000004</v>
      </c>
    </row>
    <row r="6472" spans="1:3" x14ac:dyDescent="0.25">
      <c r="A6472" s="117">
        <v>45560</v>
      </c>
      <c r="B6472" s="105">
        <v>15</v>
      </c>
      <c r="C6472" s="232">
        <v>6.3677348027000003</v>
      </c>
    </row>
    <row r="6473" spans="1:3" x14ac:dyDescent="0.25">
      <c r="A6473" s="117">
        <v>45560</v>
      </c>
      <c r="B6473" s="105">
        <v>16</v>
      </c>
      <c r="C6473" s="232">
        <v>6.0645117497000003</v>
      </c>
    </row>
    <row r="6474" spans="1:3" x14ac:dyDescent="0.25">
      <c r="A6474" s="117">
        <v>45560</v>
      </c>
      <c r="B6474" s="105">
        <v>17</v>
      </c>
      <c r="C6474" s="232">
        <v>5.8239497075999997</v>
      </c>
    </row>
    <row r="6475" spans="1:3" x14ac:dyDescent="0.25">
      <c r="A6475" s="117">
        <v>45560</v>
      </c>
      <c r="B6475" s="105">
        <v>18</v>
      </c>
      <c r="C6475" s="232">
        <v>5.3951917118999999</v>
      </c>
    </row>
    <row r="6476" spans="1:3" x14ac:dyDescent="0.25">
      <c r="A6476" s="117">
        <v>45560</v>
      </c>
      <c r="B6476" s="105">
        <v>19</v>
      </c>
      <c r="C6476" s="232">
        <v>5.2543782353999999</v>
      </c>
    </row>
    <row r="6477" spans="1:3" x14ac:dyDescent="0.25">
      <c r="A6477" s="117">
        <v>45560</v>
      </c>
      <c r="B6477" s="105">
        <v>20</v>
      </c>
      <c r="C6477" s="232">
        <v>5.2616213689000002</v>
      </c>
    </row>
    <row r="6478" spans="1:3" x14ac:dyDescent="0.25">
      <c r="A6478" s="117">
        <v>45560</v>
      </c>
      <c r="B6478" s="105">
        <v>21</v>
      </c>
      <c r="C6478" s="232">
        <v>5.3304424444</v>
      </c>
    </row>
    <row r="6479" spans="1:3" x14ac:dyDescent="0.25">
      <c r="A6479" s="117">
        <v>45560</v>
      </c>
      <c r="B6479" s="105">
        <v>22</v>
      </c>
      <c r="C6479" s="232">
        <v>5.3252881475000002</v>
      </c>
    </row>
    <row r="6480" spans="1:3" x14ac:dyDescent="0.25">
      <c r="A6480" s="117">
        <v>45560</v>
      </c>
      <c r="B6480" s="105">
        <v>23</v>
      </c>
      <c r="C6480" s="232">
        <v>5.3910030218999996</v>
      </c>
    </row>
    <row r="6481" spans="1:3" x14ac:dyDescent="0.25">
      <c r="A6481" s="117">
        <v>45560</v>
      </c>
      <c r="B6481" s="105">
        <v>24</v>
      </c>
      <c r="C6481" s="232">
        <v>5.3622985539999997</v>
      </c>
    </row>
    <row r="6482" spans="1:3" x14ac:dyDescent="0.25">
      <c r="A6482" s="117">
        <v>45561</v>
      </c>
      <c r="B6482" s="105">
        <v>1</v>
      </c>
      <c r="C6482" s="232">
        <v>5.4389240728999999</v>
      </c>
    </row>
    <row r="6483" spans="1:3" x14ac:dyDescent="0.25">
      <c r="A6483" s="117">
        <v>45561</v>
      </c>
      <c r="B6483" s="105">
        <v>2</v>
      </c>
      <c r="C6483" s="232">
        <v>5.3455179452000001</v>
      </c>
    </row>
    <row r="6484" spans="1:3" x14ac:dyDescent="0.25">
      <c r="A6484" s="117">
        <v>45561</v>
      </c>
      <c r="B6484" s="105">
        <v>3</v>
      </c>
      <c r="C6484" s="232">
        <v>5.2343395085999997</v>
      </c>
    </row>
    <row r="6485" spans="1:3" x14ac:dyDescent="0.25">
      <c r="A6485" s="117">
        <v>45561</v>
      </c>
      <c r="B6485" s="105">
        <v>4</v>
      </c>
      <c r="C6485" s="232">
        <v>5.1965150152000001</v>
      </c>
    </row>
    <row r="6486" spans="1:3" x14ac:dyDescent="0.25">
      <c r="A6486" s="117">
        <v>45561</v>
      </c>
      <c r="B6486" s="105">
        <v>5</v>
      </c>
      <c r="C6486" s="232">
        <v>5.2135467230000003</v>
      </c>
    </row>
    <row r="6487" spans="1:3" x14ac:dyDescent="0.25">
      <c r="A6487" s="117">
        <v>45561</v>
      </c>
      <c r="B6487" s="105">
        <v>6</v>
      </c>
      <c r="C6487" s="232">
        <v>5.2420321356999997</v>
      </c>
    </row>
    <row r="6488" spans="1:3" x14ac:dyDescent="0.25">
      <c r="A6488" s="117">
        <v>45561</v>
      </c>
      <c r="B6488" s="105">
        <v>7</v>
      </c>
      <c r="C6488" s="232">
        <v>5.6959779059000004</v>
      </c>
    </row>
    <row r="6489" spans="1:3" x14ac:dyDescent="0.25">
      <c r="A6489" s="117">
        <v>45561</v>
      </c>
      <c r="B6489" s="105">
        <v>8</v>
      </c>
      <c r="C6489" s="232">
        <v>6.1711942754000004</v>
      </c>
    </row>
    <row r="6490" spans="1:3" x14ac:dyDescent="0.25">
      <c r="A6490" s="117">
        <v>45561</v>
      </c>
      <c r="B6490" s="105">
        <v>9</v>
      </c>
      <c r="C6490" s="232">
        <v>6.0572769479000002</v>
      </c>
    </row>
    <row r="6491" spans="1:3" x14ac:dyDescent="0.25">
      <c r="A6491" s="117">
        <v>45561</v>
      </c>
      <c r="B6491" s="105">
        <v>10</v>
      </c>
      <c r="C6491" s="232">
        <v>6.2407745670999999</v>
      </c>
    </row>
    <row r="6492" spans="1:3" x14ac:dyDescent="0.25">
      <c r="A6492" s="117">
        <v>45561</v>
      </c>
      <c r="B6492" s="105">
        <v>11</v>
      </c>
      <c r="C6492" s="232">
        <v>6.0124782110000003</v>
      </c>
    </row>
    <row r="6493" spans="1:3" x14ac:dyDescent="0.25">
      <c r="A6493" s="117">
        <v>45561</v>
      </c>
      <c r="B6493" s="105">
        <v>12</v>
      </c>
      <c r="C6493" s="232">
        <v>5.9911521306999997</v>
      </c>
    </row>
    <row r="6494" spans="1:3" x14ac:dyDescent="0.25">
      <c r="A6494" s="117">
        <v>45561</v>
      </c>
      <c r="B6494" s="105">
        <v>13</v>
      </c>
      <c r="C6494" s="232">
        <v>5.9848153386999998</v>
      </c>
    </row>
    <row r="6495" spans="1:3" x14ac:dyDescent="0.25">
      <c r="A6495" s="117">
        <v>45561</v>
      </c>
      <c r="B6495" s="105">
        <v>14</v>
      </c>
      <c r="C6495" s="232">
        <v>6.1515328374999996</v>
      </c>
    </row>
    <row r="6496" spans="1:3" x14ac:dyDescent="0.25">
      <c r="A6496" s="117">
        <v>45561</v>
      </c>
      <c r="B6496" s="105">
        <v>15</v>
      </c>
      <c r="C6496" s="232">
        <v>5.9855113837999996</v>
      </c>
    </row>
    <row r="6497" spans="1:3" x14ac:dyDescent="0.25">
      <c r="A6497" s="117">
        <v>45561</v>
      </c>
      <c r="B6497" s="105">
        <v>16</v>
      </c>
      <c r="C6497" s="232">
        <v>5.8912278753000002</v>
      </c>
    </row>
    <row r="6498" spans="1:3" x14ac:dyDescent="0.25">
      <c r="A6498" s="117">
        <v>45561</v>
      </c>
      <c r="B6498" s="105">
        <v>17</v>
      </c>
      <c r="C6498" s="232">
        <v>5.6824476934000003</v>
      </c>
    </row>
    <row r="6499" spans="1:3" x14ac:dyDescent="0.25">
      <c r="A6499" s="117">
        <v>45561</v>
      </c>
      <c r="B6499" s="105">
        <v>18</v>
      </c>
      <c r="C6499" s="232">
        <v>5.3689330755000002</v>
      </c>
    </row>
    <row r="6500" spans="1:3" x14ac:dyDescent="0.25">
      <c r="A6500" s="117">
        <v>45561</v>
      </c>
      <c r="B6500" s="105">
        <v>19</v>
      </c>
      <c r="C6500" s="232">
        <v>5.2474722295999996</v>
      </c>
    </row>
    <row r="6501" spans="1:3" x14ac:dyDescent="0.25">
      <c r="A6501" s="117">
        <v>45561</v>
      </c>
      <c r="B6501" s="105">
        <v>20</v>
      </c>
      <c r="C6501" s="232">
        <v>5.2263380745000001</v>
      </c>
    </row>
    <row r="6502" spans="1:3" x14ac:dyDescent="0.25">
      <c r="A6502" s="117">
        <v>45561</v>
      </c>
      <c r="B6502" s="105">
        <v>21</v>
      </c>
      <c r="C6502" s="232">
        <v>5.3365110784000001</v>
      </c>
    </row>
    <row r="6503" spans="1:3" x14ac:dyDescent="0.25">
      <c r="A6503" s="117">
        <v>45561</v>
      </c>
      <c r="B6503" s="105">
        <v>22</v>
      </c>
      <c r="C6503" s="232">
        <v>5.3025480658999999</v>
      </c>
    </row>
    <row r="6504" spans="1:3" x14ac:dyDescent="0.25">
      <c r="A6504" s="117">
        <v>45561</v>
      </c>
      <c r="B6504" s="105">
        <v>23</v>
      </c>
      <c r="C6504" s="232">
        <v>5.2162818</v>
      </c>
    </row>
    <row r="6505" spans="1:3" x14ac:dyDescent="0.25">
      <c r="A6505" s="117">
        <v>45561</v>
      </c>
      <c r="B6505" s="105">
        <v>24</v>
      </c>
      <c r="C6505" s="232">
        <v>5.1150185857999997</v>
      </c>
    </row>
    <row r="6506" spans="1:3" x14ac:dyDescent="0.25">
      <c r="A6506" s="117">
        <v>45562</v>
      </c>
      <c r="B6506" s="105">
        <v>1</v>
      </c>
      <c r="C6506" s="232">
        <v>5.0885570684000001</v>
      </c>
    </row>
    <row r="6507" spans="1:3" x14ac:dyDescent="0.25">
      <c r="A6507" s="117">
        <v>45562</v>
      </c>
      <c r="B6507" s="105">
        <v>2</v>
      </c>
      <c r="C6507" s="232">
        <v>5.0884673772999998</v>
      </c>
    </row>
    <row r="6508" spans="1:3" x14ac:dyDescent="0.25">
      <c r="A6508" s="117">
        <v>45562</v>
      </c>
      <c r="B6508" s="105">
        <v>3</v>
      </c>
      <c r="C6508" s="232">
        <v>4.8790908516</v>
      </c>
    </row>
    <row r="6509" spans="1:3" x14ac:dyDescent="0.25">
      <c r="A6509" s="117">
        <v>45562</v>
      </c>
      <c r="B6509" s="105">
        <v>4</v>
      </c>
      <c r="C6509" s="232">
        <v>4.940391419</v>
      </c>
    </row>
    <row r="6510" spans="1:3" x14ac:dyDescent="0.25">
      <c r="A6510" s="117">
        <v>45562</v>
      </c>
      <c r="B6510" s="105">
        <v>5</v>
      </c>
      <c r="C6510" s="232">
        <v>4.9527417609000004</v>
      </c>
    </row>
    <row r="6511" spans="1:3" x14ac:dyDescent="0.25">
      <c r="A6511" s="117">
        <v>45562</v>
      </c>
      <c r="B6511" s="105">
        <v>6</v>
      </c>
      <c r="C6511" s="232">
        <v>4.9470108341000003</v>
      </c>
    </row>
    <row r="6512" spans="1:3" x14ac:dyDescent="0.25">
      <c r="A6512" s="117">
        <v>45562</v>
      </c>
      <c r="B6512" s="105">
        <v>7</v>
      </c>
      <c r="C6512" s="232">
        <v>5.3794034124000003</v>
      </c>
    </row>
    <row r="6513" spans="1:3" x14ac:dyDescent="0.25">
      <c r="A6513" s="117">
        <v>45562</v>
      </c>
      <c r="B6513" s="105">
        <v>8</v>
      </c>
      <c r="C6513" s="232">
        <v>5.7865215461000004</v>
      </c>
    </row>
    <row r="6514" spans="1:3" x14ac:dyDescent="0.25">
      <c r="A6514" s="117">
        <v>45562</v>
      </c>
      <c r="B6514" s="105">
        <v>9</v>
      </c>
      <c r="C6514" s="232">
        <v>5.8808436285000001</v>
      </c>
    </row>
    <row r="6515" spans="1:3" x14ac:dyDescent="0.25">
      <c r="A6515" s="117">
        <v>45562</v>
      </c>
      <c r="B6515" s="105">
        <v>10</v>
      </c>
      <c r="C6515" s="232">
        <v>5.9249980474000008</v>
      </c>
    </row>
    <row r="6516" spans="1:3" x14ac:dyDescent="0.25">
      <c r="A6516" s="117">
        <v>45562</v>
      </c>
      <c r="B6516" s="105">
        <v>11</v>
      </c>
      <c r="C6516" s="232">
        <v>5.8963020943000002</v>
      </c>
    </row>
    <row r="6517" spans="1:3" x14ac:dyDescent="0.25">
      <c r="A6517" s="117">
        <v>45562</v>
      </c>
      <c r="B6517" s="105">
        <v>12</v>
      </c>
      <c r="C6517" s="232">
        <v>5.8526520392999997</v>
      </c>
    </row>
    <row r="6518" spans="1:3" x14ac:dyDescent="0.25">
      <c r="A6518" s="117">
        <v>45562</v>
      </c>
      <c r="B6518" s="105">
        <v>13</v>
      </c>
      <c r="C6518" s="232">
        <v>5.7794050605000002</v>
      </c>
    </row>
    <row r="6519" spans="1:3" x14ac:dyDescent="0.25">
      <c r="A6519" s="117">
        <v>45562</v>
      </c>
      <c r="B6519" s="105">
        <v>14</v>
      </c>
      <c r="C6519" s="232">
        <v>5.7562132269999999</v>
      </c>
    </row>
    <row r="6520" spans="1:3" x14ac:dyDescent="0.25">
      <c r="A6520" s="117">
        <v>45562</v>
      </c>
      <c r="B6520" s="105">
        <v>15</v>
      </c>
      <c r="C6520" s="232">
        <v>5.8896348578</v>
      </c>
    </row>
    <row r="6521" spans="1:3" x14ac:dyDescent="0.25">
      <c r="A6521" s="117">
        <v>45562</v>
      </c>
      <c r="B6521" s="105">
        <v>16</v>
      </c>
      <c r="C6521" s="232">
        <v>5.6712718818000001</v>
      </c>
    </row>
    <row r="6522" spans="1:3" x14ac:dyDescent="0.25">
      <c r="A6522" s="117">
        <v>45562</v>
      </c>
      <c r="B6522" s="105">
        <v>17</v>
      </c>
      <c r="C6522" s="232">
        <v>5.4842939765000001</v>
      </c>
    </row>
    <row r="6523" spans="1:3" x14ac:dyDescent="0.25">
      <c r="A6523" s="117">
        <v>45562</v>
      </c>
      <c r="B6523" s="105">
        <v>18</v>
      </c>
      <c r="C6523" s="232">
        <v>5.2414799810000003</v>
      </c>
    </row>
    <row r="6524" spans="1:3" x14ac:dyDescent="0.25">
      <c r="A6524" s="117">
        <v>45562</v>
      </c>
      <c r="B6524" s="105">
        <v>19</v>
      </c>
      <c r="C6524" s="232">
        <v>5.1926261296999998</v>
      </c>
    </row>
    <row r="6525" spans="1:3" x14ac:dyDescent="0.25">
      <c r="A6525" s="117">
        <v>45562</v>
      </c>
      <c r="B6525" s="105">
        <v>20</v>
      </c>
      <c r="C6525" s="232">
        <v>5.1400212714000002</v>
      </c>
    </row>
    <row r="6526" spans="1:3" x14ac:dyDescent="0.25">
      <c r="A6526" s="117">
        <v>45562</v>
      </c>
      <c r="B6526" s="105">
        <v>21</v>
      </c>
      <c r="C6526" s="232">
        <v>5.2682436832999988</v>
      </c>
    </row>
    <row r="6527" spans="1:3" x14ac:dyDescent="0.25">
      <c r="A6527" s="117">
        <v>45562</v>
      </c>
      <c r="B6527" s="105">
        <v>22</v>
      </c>
      <c r="C6527" s="232">
        <v>5.2399810796999997</v>
      </c>
    </row>
    <row r="6528" spans="1:3" x14ac:dyDescent="0.25">
      <c r="A6528" s="117">
        <v>45562</v>
      </c>
      <c r="B6528" s="105">
        <v>23</v>
      </c>
      <c r="C6528" s="232">
        <v>5.1806823737999999</v>
      </c>
    </row>
    <row r="6529" spans="1:3" x14ac:dyDescent="0.25">
      <c r="A6529" s="117">
        <v>45562</v>
      </c>
      <c r="B6529" s="105">
        <v>24</v>
      </c>
      <c r="C6529" s="232">
        <v>5.0850496526000004</v>
      </c>
    </row>
    <row r="6530" spans="1:3" x14ac:dyDescent="0.25">
      <c r="A6530" s="117">
        <v>45563</v>
      </c>
      <c r="B6530" s="105">
        <v>1</v>
      </c>
      <c r="C6530" s="232">
        <v>5.1379432073000002</v>
      </c>
    </row>
    <row r="6531" spans="1:3" x14ac:dyDescent="0.25">
      <c r="A6531" s="117">
        <v>45563</v>
      </c>
      <c r="B6531" s="105">
        <v>2</v>
      </c>
      <c r="C6531" s="232">
        <v>4.9395675360000002</v>
      </c>
    </row>
    <row r="6532" spans="1:3" x14ac:dyDescent="0.25">
      <c r="A6532" s="117">
        <v>45563</v>
      </c>
      <c r="B6532" s="105">
        <v>3</v>
      </c>
      <c r="C6532" s="232">
        <v>4.8433833927999999</v>
      </c>
    </row>
    <row r="6533" spans="1:3" x14ac:dyDescent="0.25">
      <c r="A6533" s="117">
        <v>45563</v>
      </c>
      <c r="B6533" s="105">
        <v>4</v>
      </c>
      <c r="C6533" s="232">
        <v>4.8253125922000004</v>
      </c>
    </row>
    <row r="6534" spans="1:3" x14ac:dyDescent="0.25">
      <c r="A6534" s="117">
        <v>45563</v>
      </c>
      <c r="B6534" s="105">
        <v>5</v>
      </c>
      <c r="C6534" s="232">
        <v>4.7263266302</v>
      </c>
    </row>
    <row r="6535" spans="1:3" x14ac:dyDescent="0.25">
      <c r="A6535" s="117">
        <v>45563</v>
      </c>
      <c r="B6535" s="105">
        <v>6</v>
      </c>
      <c r="C6535" s="232">
        <v>4.7449873052999996</v>
      </c>
    </row>
    <row r="6536" spans="1:3" x14ac:dyDescent="0.25">
      <c r="A6536" s="117">
        <v>45563</v>
      </c>
      <c r="B6536" s="105">
        <v>7</v>
      </c>
      <c r="C6536" s="232">
        <v>4.7896565557999997</v>
      </c>
    </row>
    <row r="6537" spans="1:3" x14ac:dyDescent="0.25">
      <c r="A6537" s="117">
        <v>45563</v>
      </c>
      <c r="B6537" s="105">
        <v>8</v>
      </c>
      <c r="C6537" s="232">
        <v>4.8768245550999998</v>
      </c>
    </row>
    <row r="6538" spans="1:3" x14ac:dyDescent="0.25">
      <c r="A6538" s="117">
        <v>45563</v>
      </c>
      <c r="B6538" s="105">
        <v>9</v>
      </c>
      <c r="C6538" s="232">
        <v>4.8425072027000002</v>
      </c>
    </row>
    <row r="6539" spans="1:3" x14ac:dyDescent="0.25">
      <c r="A6539" s="117">
        <v>45563</v>
      </c>
      <c r="B6539" s="105">
        <v>10</v>
      </c>
      <c r="C6539" s="232">
        <v>4.8514031074000004</v>
      </c>
    </row>
    <row r="6540" spans="1:3" x14ac:dyDescent="0.25">
      <c r="A6540" s="117">
        <v>45563</v>
      </c>
      <c r="B6540" s="105">
        <v>11</v>
      </c>
      <c r="C6540" s="232">
        <v>5.0357198798000002</v>
      </c>
    </row>
    <row r="6541" spans="1:3" x14ac:dyDescent="0.25">
      <c r="A6541" s="117">
        <v>45563</v>
      </c>
      <c r="B6541" s="105">
        <v>12</v>
      </c>
      <c r="C6541" s="232">
        <v>4.8819490971999997</v>
      </c>
    </row>
    <row r="6542" spans="1:3" x14ac:dyDescent="0.25">
      <c r="A6542" s="117">
        <v>45563</v>
      </c>
      <c r="B6542" s="105">
        <v>13</v>
      </c>
      <c r="C6542" s="232">
        <v>4.8150969550999996</v>
      </c>
    </row>
    <row r="6543" spans="1:3" x14ac:dyDescent="0.25">
      <c r="A6543" s="117">
        <v>45563</v>
      </c>
      <c r="B6543" s="105">
        <v>14</v>
      </c>
      <c r="C6543" s="232">
        <v>4.7834794012000001</v>
      </c>
    </row>
    <row r="6544" spans="1:3" x14ac:dyDescent="0.25">
      <c r="A6544" s="117">
        <v>45563</v>
      </c>
      <c r="B6544" s="105">
        <v>15</v>
      </c>
      <c r="C6544" s="232">
        <v>4.5600921637000003</v>
      </c>
    </row>
    <row r="6545" spans="1:3" x14ac:dyDescent="0.25">
      <c r="A6545" s="117">
        <v>45563</v>
      </c>
      <c r="B6545" s="105">
        <v>16</v>
      </c>
      <c r="C6545" s="232">
        <v>4.4916297919000012</v>
      </c>
    </row>
    <row r="6546" spans="1:3" x14ac:dyDescent="0.25">
      <c r="A6546" s="117">
        <v>45563</v>
      </c>
      <c r="B6546" s="105">
        <v>17</v>
      </c>
      <c r="C6546" s="232">
        <v>4.5260755010000002</v>
      </c>
    </row>
    <row r="6547" spans="1:3" x14ac:dyDescent="0.25">
      <c r="A6547" s="117">
        <v>45563</v>
      </c>
      <c r="B6547" s="105">
        <v>18</v>
      </c>
      <c r="C6547" s="232">
        <v>4.6168721014000003</v>
      </c>
    </row>
    <row r="6548" spans="1:3" x14ac:dyDescent="0.25">
      <c r="A6548" s="117">
        <v>45563</v>
      </c>
      <c r="B6548" s="105">
        <v>19</v>
      </c>
      <c r="C6548" s="232">
        <v>4.5980390324</v>
      </c>
    </row>
    <row r="6549" spans="1:3" x14ac:dyDescent="0.25">
      <c r="A6549" s="117">
        <v>45563</v>
      </c>
      <c r="B6549" s="105">
        <v>20</v>
      </c>
      <c r="C6549" s="232">
        <v>4.5607702031999997</v>
      </c>
    </row>
    <row r="6550" spans="1:3" x14ac:dyDescent="0.25">
      <c r="A6550" s="117">
        <v>45563</v>
      </c>
      <c r="B6550" s="105">
        <v>21</v>
      </c>
      <c r="C6550" s="232">
        <v>4.5307651372000004</v>
      </c>
    </row>
    <row r="6551" spans="1:3" x14ac:dyDescent="0.25">
      <c r="A6551" s="117">
        <v>45563</v>
      </c>
      <c r="B6551" s="105">
        <v>22</v>
      </c>
      <c r="C6551" s="232">
        <v>4.5001524358999996</v>
      </c>
    </row>
    <row r="6552" spans="1:3" x14ac:dyDescent="0.25">
      <c r="A6552" s="117">
        <v>45563</v>
      </c>
      <c r="B6552" s="105">
        <v>23</v>
      </c>
      <c r="C6552" s="232">
        <v>4.4767531135</v>
      </c>
    </row>
    <row r="6553" spans="1:3" x14ac:dyDescent="0.25">
      <c r="A6553" s="117">
        <v>45563</v>
      </c>
      <c r="B6553" s="105">
        <v>24</v>
      </c>
      <c r="C6553" s="232">
        <v>4.4604360356999999</v>
      </c>
    </row>
    <row r="6554" spans="1:3" x14ac:dyDescent="0.25">
      <c r="A6554" s="117">
        <v>45564</v>
      </c>
      <c r="B6554" s="105">
        <v>1</v>
      </c>
      <c r="C6554" s="232">
        <v>4.4317283330999997</v>
      </c>
    </row>
    <row r="6555" spans="1:3" x14ac:dyDescent="0.25">
      <c r="A6555" s="117">
        <v>45564</v>
      </c>
      <c r="B6555" s="105">
        <v>2</v>
      </c>
      <c r="C6555" s="232">
        <v>4.3863348391999999</v>
      </c>
    </row>
    <row r="6556" spans="1:3" x14ac:dyDescent="0.25">
      <c r="A6556" s="117">
        <v>45564</v>
      </c>
      <c r="B6556" s="105">
        <v>3</v>
      </c>
      <c r="C6556" s="232">
        <v>4.4744817815999998</v>
      </c>
    </row>
    <row r="6557" spans="1:3" x14ac:dyDescent="0.25">
      <c r="A6557" s="117">
        <v>45564</v>
      </c>
      <c r="B6557" s="105">
        <v>4</v>
      </c>
      <c r="C6557" s="232">
        <v>4.3680205084999999</v>
      </c>
    </row>
    <row r="6558" spans="1:3" x14ac:dyDescent="0.25">
      <c r="A6558" s="117">
        <v>45564</v>
      </c>
      <c r="B6558" s="105">
        <v>5</v>
      </c>
      <c r="C6558" s="232">
        <v>4.3043373113000003</v>
      </c>
    </row>
    <row r="6559" spans="1:3" x14ac:dyDescent="0.25">
      <c r="A6559" s="117">
        <v>45564</v>
      </c>
      <c r="B6559" s="105">
        <v>6</v>
      </c>
      <c r="C6559" s="232">
        <v>4.3578360296999996</v>
      </c>
    </row>
    <row r="6560" spans="1:3" x14ac:dyDescent="0.25">
      <c r="A6560" s="117">
        <v>45564</v>
      </c>
      <c r="B6560" s="105">
        <v>7</v>
      </c>
      <c r="C6560" s="232">
        <v>4.2930002144000001</v>
      </c>
    </row>
    <row r="6561" spans="1:3" x14ac:dyDescent="0.25">
      <c r="A6561" s="117">
        <v>45564</v>
      </c>
      <c r="B6561" s="105">
        <v>8</v>
      </c>
      <c r="C6561" s="232">
        <v>4.2816007693999998</v>
      </c>
    </row>
    <row r="6562" spans="1:3" x14ac:dyDescent="0.25">
      <c r="A6562" s="117">
        <v>45564</v>
      </c>
      <c r="B6562" s="105">
        <v>9</v>
      </c>
      <c r="C6562" s="232">
        <v>4.2913620611000001</v>
      </c>
    </row>
    <row r="6563" spans="1:3" x14ac:dyDescent="0.25">
      <c r="A6563" s="117">
        <v>45564</v>
      </c>
      <c r="B6563" s="105">
        <v>10</v>
      </c>
      <c r="C6563" s="232">
        <v>4.2379544987999997</v>
      </c>
    </row>
    <row r="6564" spans="1:3" x14ac:dyDescent="0.25">
      <c r="A6564" s="117">
        <v>45564</v>
      </c>
      <c r="B6564" s="105">
        <v>11</v>
      </c>
      <c r="C6564" s="232">
        <v>4.3446554572</v>
      </c>
    </row>
    <row r="6565" spans="1:3" x14ac:dyDescent="0.25">
      <c r="A6565" s="117">
        <v>45564</v>
      </c>
      <c r="B6565" s="105">
        <v>12</v>
      </c>
      <c r="C6565" s="232">
        <v>4.3890968023000001</v>
      </c>
    </row>
    <row r="6566" spans="1:3" x14ac:dyDescent="0.25">
      <c r="A6566" s="117">
        <v>45564</v>
      </c>
      <c r="B6566" s="105">
        <v>13</v>
      </c>
      <c r="C6566" s="232">
        <v>4.5477203682000003</v>
      </c>
    </row>
    <row r="6567" spans="1:3" x14ac:dyDescent="0.25">
      <c r="A6567" s="117">
        <v>45564</v>
      </c>
      <c r="B6567" s="105">
        <v>14</v>
      </c>
      <c r="C6567" s="232">
        <v>4.3736392523000003</v>
      </c>
    </row>
    <row r="6568" spans="1:3" x14ac:dyDescent="0.25">
      <c r="A6568" s="117">
        <v>45564</v>
      </c>
      <c r="B6568" s="105">
        <v>15</v>
      </c>
      <c r="C6568" s="232">
        <v>4.3092320564</v>
      </c>
    </row>
    <row r="6569" spans="1:3" x14ac:dyDescent="0.25">
      <c r="A6569" s="117">
        <v>45564</v>
      </c>
      <c r="B6569" s="105">
        <v>16</v>
      </c>
      <c r="C6569" s="232">
        <v>4.3224347845000004</v>
      </c>
    </row>
    <row r="6570" spans="1:3" x14ac:dyDescent="0.25">
      <c r="A6570" s="117">
        <v>45564</v>
      </c>
      <c r="B6570" s="105">
        <v>17</v>
      </c>
      <c r="C6570" s="232">
        <v>4.3291110540000002</v>
      </c>
    </row>
    <row r="6571" spans="1:3" x14ac:dyDescent="0.25">
      <c r="A6571" s="117">
        <v>45564</v>
      </c>
      <c r="B6571" s="105">
        <v>18</v>
      </c>
      <c r="C6571" s="232">
        <v>4.3384710393999999</v>
      </c>
    </row>
    <row r="6572" spans="1:3" x14ac:dyDescent="0.25">
      <c r="A6572" s="117">
        <v>45564</v>
      </c>
      <c r="B6572" s="105">
        <v>19</v>
      </c>
      <c r="C6572" s="232">
        <v>4.2391986089999998</v>
      </c>
    </row>
    <row r="6573" spans="1:3" x14ac:dyDescent="0.25">
      <c r="A6573" s="117">
        <v>45564</v>
      </c>
      <c r="B6573" s="105">
        <v>20</v>
      </c>
      <c r="C6573" s="232">
        <v>4.3594776921999996</v>
      </c>
    </row>
    <row r="6574" spans="1:3" x14ac:dyDescent="0.25">
      <c r="A6574" s="117">
        <v>45564</v>
      </c>
      <c r="B6574" s="105">
        <v>21</v>
      </c>
      <c r="C6574" s="232">
        <v>4.3945831303</v>
      </c>
    </row>
    <row r="6575" spans="1:3" x14ac:dyDescent="0.25">
      <c r="A6575" s="117">
        <v>45564</v>
      </c>
      <c r="B6575" s="105">
        <v>22</v>
      </c>
      <c r="C6575" s="232">
        <v>4.4313135992000001</v>
      </c>
    </row>
    <row r="6576" spans="1:3" x14ac:dyDescent="0.25">
      <c r="A6576" s="117">
        <v>45564</v>
      </c>
      <c r="B6576" s="105">
        <v>23</v>
      </c>
      <c r="C6576" s="232">
        <v>4.3674864814000003</v>
      </c>
    </row>
    <row r="6577" spans="1:3" x14ac:dyDescent="0.25">
      <c r="A6577" s="117">
        <v>45564</v>
      </c>
      <c r="B6577" s="105">
        <v>24</v>
      </c>
      <c r="C6577" s="232">
        <v>4.4953520820000001</v>
      </c>
    </row>
    <row r="6578" spans="1:3" x14ac:dyDescent="0.25">
      <c r="A6578" s="117">
        <v>45565</v>
      </c>
      <c r="B6578" s="105">
        <v>1</v>
      </c>
      <c r="C6578" s="232">
        <v>4.5822015693000004</v>
      </c>
    </row>
    <row r="6579" spans="1:3" x14ac:dyDescent="0.25">
      <c r="A6579" s="117">
        <v>45565</v>
      </c>
      <c r="B6579" s="105">
        <v>2</v>
      </c>
      <c r="C6579" s="232">
        <v>4.6386208501999997</v>
      </c>
    </row>
    <row r="6580" spans="1:3" x14ac:dyDescent="0.25">
      <c r="A6580" s="117">
        <v>45565</v>
      </c>
      <c r="B6580" s="105">
        <v>3</v>
      </c>
      <c r="C6580" s="232">
        <v>4.590706269</v>
      </c>
    </row>
    <row r="6581" spans="1:3" x14ac:dyDescent="0.25">
      <c r="A6581" s="117">
        <v>45565</v>
      </c>
      <c r="B6581" s="105">
        <v>4</v>
      </c>
      <c r="C6581" s="232">
        <v>4.6220151068000002</v>
      </c>
    </row>
    <row r="6582" spans="1:3" x14ac:dyDescent="0.25">
      <c r="A6582" s="117">
        <v>45565</v>
      </c>
      <c r="B6582" s="105">
        <v>5</v>
      </c>
      <c r="C6582" s="232">
        <v>4.6556653143000002</v>
      </c>
    </row>
    <row r="6583" spans="1:3" x14ac:dyDescent="0.25">
      <c r="A6583" s="117">
        <v>45565</v>
      </c>
      <c r="B6583" s="105">
        <v>6</v>
      </c>
      <c r="C6583" s="232">
        <v>4.7139947515999996</v>
      </c>
    </row>
    <row r="6584" spans="1:3" x14ac:dyDescent="0.25">
      <c r="A6584" s="117">
        <v>45565</v>
      </c>
      <c r="B6584" s="105">
        <v>7</v>
      </c>
      <c r="C6584" s="232">
        <v>5.0386096197999999</v>
      </c>
    </row>
    <row r="6585" spans="1:3" x14ac:dyDescent="0.25">
      <c r="A6585" s="117">
        <v>45565</v>
      </c>
      <c r="B6585" s="105">
        <v>8</v>
      </c>
      <c r="C6585" s="232">
        <v>5.5495612188000001</v>
      </c>
    </row>
    <row r="6586" spans="1:3" x14ac:dyDescent="0.25">
      <c r="A6586" s="117">
        <v>45565</v>
      </c>
      <c r="B6586" s="105">
        <v>9</v>
      </c>
      <c r="C6586" s="232">
        <v>5.3704740606000003</v>
      </c>
    </row>
    <row r="6587" spans="1:3" x14ac:dyDescent="0.25">
      <c r="A6587" s="117">
        <v>45565</v>
      </c>
      <c r="B6587" s="105">
        <v>10</v>
      </c>
      <c r="C6587" s="232">
        <v>5.5599055793999996</v>
      </c>
    </row>
    <row r="6588" spans="1:3" x14ac:dyDescent="0.25">
      <c r="A6588" s="117">
        <v>45565</v>
      </c>
      <c r="B6588" s="105">
        <v>11</v>
      </c>
      <c r="C6588" s="232">
        <v>5.6844010321000003</v>
      </c>
    </row>
    <row r="6589" spans="1:3" x14ac:dyDescent="0.25">
      <c r="A6589" s="117">
        <v>45565</v>
      </c>
      <c r="B6589" s="105">
        <v>12</v>
      </c>
      <c r="C6589" s="232">
        <v>5.7380788885999996</v>
      </c>
    </row>
    <row r="6590" spans="1:3" x14ac:dyDescent="0.25">
      <c r="A6590" s="117">
        <v>45565</v>
      </c>
      <c r="B6590" s="105">
        <v>13</v>
      </c>
      <c r="C6590" s="232">
        <v>5.6447544864000001</v>
      </c>
    </row>
    <row r="6591" spans="1:3" x14ac:dyDescent="0.25">
      <c r="A6591" s="117">
        <v>45565</v>
      </c>
      <c r="B6591" s="105">
        <v>14</v>
      </c>
      <c r="C6591" s="232">
        <v>5.6244136053</v>
      </c>
    </row>
    <row r="6592" spans="1:3" x14ac:dyDescent="0.25">
      <c r="A6592" s="117">
        <v>45565</v>
      </c>
      <c r="B6592" s="105">
        <v>15</v>
      </c>
      <c r="C6592" s="232">
        <v>5.6661404729999996</v>
      </c>
    </row>
    <row r="6593" spans="1:3" x14ac:dyDescent="0.25">
      <c r="A6593" s="117">
        <v>45565</v>
      </c>
      <c r="B6593" s="105">
        <v>16</v>
      </c>
      <c r="C6593" s="232">
        <v>5.6313228154999999</v>
      </c>
    </row>
    <row r="6594" spans="1:3" x14ac:dyDescent="0.25">
      <c r="A6594" s="117">
        <v>45565</v>
      </c>
      <c r="B6594" s="105">
        <v>17</v>
      </c>
      <c r="C6594" s="232">
        <v>5.626354126499999</v>
      </c>
    </row>
    <row r="6595" spans="1:3" x14ac:dyDescent="0.25">
      <c r="A6595" s="117">
        <v>45565</v>
      </c>
      <c r="B6595" s="105">
        <v>18</v>
      </c>
      <c r="C6595" s="232">
        <v>5.1813193060999998</v>
      </c>
    </row>
    <row r="6596" spans="1:3" x14ac:dyDescent="0.25">
      <c r="A6596" s="117">
        <v>45565</v>
      </c>
      <c r="B6596" s="105">
        <v>19</v>
      </c>
      <c r="C6596" s="232">
        <v>5.1282543341000002</v>
      </c>
    </row>
    <row r="6597" spans="1:3" x14ac:dyDescent="0.25">
      <c r="A6597" s="117">
        <v>45565</v>
      </c>
      <c r="B6597" s="105">
        <v>20</v>
      </c>
      <c r="C6597" s="232">
        <v>5.1746220099000002</v>
      </c>
    </row>
    <row r="6598" spans="1:3" x14ac:dyDescent="0.25">
      <c r="A6598" s="117">
        <v>45565</v>
      </c>
      <c r="B6598" s="105">
        <v>21</v>
      </c>
      <c r="C6598" s="232">
        <v>5.2505213626999998</v>
      </c>
    </row>
    <row r="6599" spans="1:3" x14ac:dyDescent="0.25">
      <c r="A6599" s="117">
        <v>45565</v>
      </c>
      <c r="B6599" s="105">
        <v>22</v>
      </c>
      <c r="C6599" s="232">
        <v>5.2040005193000001</v>
      </c>
    </row>
    <row r="6600" spans="1:3" x14ac:dyDescent="0.25">
      <c r="A6600" s="117">
        <v>45565</v>
      </c>
      <c r="B6600" s="105">
        <v>23</v>
      </c>
      <c r="C6600" s="232">
        <v>5.1893862615000002</v>
      </c>
    </row>
    <row r="6601" spans="1:3" x14ac:dyDescent="0.25">
      <c r="A6601" s="117">
        <v>45565</v>
      </c>
      <c r="B6601" s="105">
        <v>24</v>
      </c>
      <c r="C6601" s="232">
        <v>5.1392357489</v>
      </c>
    </row>
    <row r="6602" spans="1:3" x14ac:dyDescent="0.25">
      <c r="A6602" s="117">
        <v>45566</v>
      </c>
      <c r="B6602" s="105">
        <v>1</v>
      </c>
      <c r="C6602" s="232">
        <v>5.2714969182999996</v>
      </c>
    </row>
    <row r="6603" spans="1:3" x14ac:dyDescent="0.25">
      <c r="A6603" s="117">
        <v>45566</v>
      </c>
      <c r="B6603" s="105">
        <v>2</v>
      </c>
      <c r="C6603" s="232">
        <v>5.1880529791000001</v>
      </c>
    </row>
    <row r="6604" spans="1:3" x14ac:dyDescent="0.25">
      <c r="A6604" s="117">
        <v>45566</v>
      </c>
      <c r="B6604" s="105">
        <v>3</v>
      </c>
      <c r="C6604" s="232">
        <v>5.1103158878999997</v>
      </c>
    </row>
    <row r="6605" spans="1:3" x14ac:dyDescent="0.25">
      <c r="A6605" s="117">
        <v>45566</v>
      </c>
      <c r="B6605" s="105">
        <v>4</v>
      </c>
      <c r="C6605" s="232">
        <v>5.0896670234999997</v>
      </c>
    </row>
    <row r="6606" spans="1:3" x14ac:dyDescent="0.25">
      <c r="A6606" s="117">
        <v>45566</v>
      </c>
      <c r="B6606" s="105">
        <v>5</v>
      </c>
      <c r="C6606" s="232">
        <v>5.0248785711000004</v>
      </c>
    </row>
    <row r="6607" spans="1:3" x14ac:dyDescent="0.25">
      <c r="A6607" s="117">
        <v>45566</v>
      </c>
      <c r="B6607" s="105">
        <v>6</v>
      </c>
      <c r="C6607" s="232">
        <v>5.0848710637999996</v>
      </c>
    </row>
    <row r="6608" spans="1:3" x14ac:dyDescent="0.25">
      <c r="A6608" s="117">
        <v>45566</v>
      </c>
      <c r="B6608" s="105">
        <v>7</v>
      </c>
      <c r="C6608" s="232">
        <v>5.3915274969000002</v>
      </c>
    </row>
    <row r="6609" spans="1:3" x14ac:dyDescent="0.25">
      <c r="A6609" s="117">
        <v>45566</v>
      </c>
      <c r="B6609" s="105">
        <v>8</v>
      </c>
      <c r="C6609" s="232">
        <v>5.7173483281999999</v>
      </c>
    </row>
    <row r="6610" spans="1:3" x14ac:dyDescent="0.25">
      <c r="A6610" s="117">
        <v>45566</v>
      </c>
      <c r="B6610" s="105">
        <v>9</v>
      </c>
      <c r="C6610" s="232">
        <v>5.7070794378</v>
      </c>
    </row>
    <row r="6611" spans="1:3" x14ac:dyDescent="0.25">
      <c r="A6611" s="117">
        <v>45566</v>
      </c>
      <c r="B6611" s="105">
        <v>10</v>
      </c>
      <c r="C6611" s="232">
        <v>5.8692335208999999</v>
      </c>
    </row>
    <row r="6612" spans="1:3" x14ac:dyDescent="0.25">
      <c r="A6612" s="117">
        <v>45566</v>
      </c>
      <c r="B6612" s="105">
        <v>11</v>
      </c>
      <c r="C6612" s="232">
        <v>5.9433383184000004</v>
      </c>
    </row>
    <row r="6613" spans="1:3" x14ac:dyDescent="0.25">
      <c r="A6613" s="117">
        <v>45566</v>
      </c>
      <c r="B6613" s="105">
        <v>12</v>
      </c>
      <c r="C6613" s="232">
        <v>5.9584124761000004</v>
      </c>
    </row>
    <row r="6614" spans="1:3" x14ac:dyDescent="0.25">
      <c r="A6614" s="117">
        <v>45566</v>
      </c>
      <c r="B6614" s="105">
        <v>13</v>
      </c>
      <c r="C6614" s="232">
        <v>5.8239478462000003</v>
      </c>
    </row>
    <row r="6615" spans="1:3" x14ac:dyDescent="0.25">
      <c r="A6615" s="117">
        <v>45566</v>
      </c>
      <c r="B6615" s="105">
        <v>14</v>
      </c>
      <c r="C6615" s="232">
        <v>5.8234854740999999</v>
      </c>
    </row>
    <row r="6616" spans="1:3" x14ac:dyDescent="0.25">
      <c r="A6616" s="117">
        <v>45566</v>
      </c>
      <c r="B6616" s="105">
        <v>15</v>
      </c>
      <c r="C6616" s="232">
        <v>5.7647800297999998</v>
      </c>
    </row>
    <row r="6617" spans="1:3" x14ac:dyDescent="0.25">
      <c r="A6617" s="117">
        <v>45566</v>
      </c>
      <c r="B6617" s="105">
        <v>16</v>
      </c>
      <c r="C6617" s="232">
        <v>5.4790786138999996</v>
      </c>
    </row>
    <row r="6618" spans="1:3" x14ac:dyDescent="0.25">
      <c r="A6618" s="117">
        <v>45566</v>
      </c>
      <c r="B6618" s="105">
        <v>17</v>
      </c>
      <c r="C6618" s="232">
        <v>5.3643222968000002</v>
      </c>
    </row>
    <row r="6619" spans="1:3" x14ac:dyDescent="0.25">
      <c r="A6619" s="117">
        <v>45566</v>
      </c>
      <c r="B6619" s="105">
        <v>18</v>
      </c>
      <c r="C6619" s="232">
        <v>5.3405533453</v>
      </c>
    </row>
    <row r="6620" spans="1:3" x14ac:dyDescent="0.25">
      <c r="A6620" s="117">
        <v>45566</v>
      </c>
      <c r="B6620" s="105">
        <v>19</v>
      </c>
      <c r="C6620" s="232">
        <v>5.2633242192000003</v>
      </c>
    </row>
    <row r="6621" spans="1:3" x14ac:dyDescent="0.25">
      <c r="A6621" s="117">
        <v>45566</v>
      </c>
      <c r="B6621" s="105">
        <v>20</v>
      </c>
      <c r="C6621" s="232">
        <v>5.1971309208000003</v>
      </c>
    </row>
    <row r="6622" spans="1:3" x14ac:dyDescent="0.25">
      <c r="A6622" s="117">
        <v>45566</v>
      </c>
      <c r="B6622" s="105">
        <v>21</v>
      </c>
      <c r="C6622" s="232">
        <v>5.292143952</v>
      </c>
    </row>
    <row r="6623" spans="1:3" x14ac:dyDescent="0.25">
      <c r="A6623" s="117">
        <v>45566</v>
      </c>
      <c r="B6623" s="105">
        <v>22</v>
      </c>
      <c r="C6623" s="232">
        <v>5.3155379948999997</v>
      </c>
    </row>
    <row r="6624" spans="1:3" x14ac:dyDescent="0.25">
      <c r="A6624" s="117">
        <v>45566</v>
      </c>
      <c r="B6624" s="105">
        <v>23</v>
      </c>
      <c r="C6624" s="232">
        <v>5.2431623845999997</v>
      </c>
    </row>
    <row r="6625" spans="1:3" x14ac:dyDescent="0.25">
      <c r="A6625" s="117">
        <v>45566</v>
      </c>
      <c r="B6625" s="105">
        <v>24</v>
      </c>
      <c r="C6625" s="232">
        <v>5.2194611821999999</v>
      </c>
    </row>
    <row r="6626" spans="1:3" x14ac:dyDescent="0.25">
      <c r="A6626" s="117">
        <v>45567</v>
      </c>
      <c r="B6626" s="105">
        <v>1</v>
      </c>
      <c r="C6626" s="232">
        <v>5.2658372199999999</v>
      </c>
    </row>
    <row r="6627" spans="1:3" x14ac:dyDescent="0.25">
      <c r="A6627" s="117">
        <v>45567</v>
      </c>
      <c r="B6627" s="105">
        <v>2</v>
      </c>
      <c r="C6627" s="232">
        <v>5.2190594180999996</v>
      </c>
    </row>
    <row r="6628" spans="1:3" x14ac:dyDescent="0.25">
      <c r="A6628" s="117">
        <v>45567</v>
      </c>
      <c r="B6628" s="105">
        <v>3</v>
      </c>
      <c r="C6628" s="232">
        <v>5.0689039312000004</v>
      </c>
    </row>
    <row r="6629" spans="1:3" x14ac:dyDescent="0.25">
      <c r="A6629" s="117">
        <v>45567</v>
      </c>
      <c r="B6629" s="105">
        <v>4</v>
      </c>
      <c r="C6629" s="232">
        <v>4.9914390874999999</v>
      </c>
    </row>
    <row r="6630" spans="1:3" x14ac:dyDescent="0.25">
      <c r="A6630" s="117">
        <v>45567</v>
      </c>
      <c r="B6630" s="105">
        <v>5</v>
      </c>
      <c r="C6630" s="232">
        <v>4.9323859564000001</v>
      </c>
    </row>
    <row r="6631" spans="1:3" x14ac:dyDescent="0.25">
      <c r="A6631" s="117">
        <v>45567</v>
      </c>
      <c r="B6631" s="105">
        <v>6</v>
      </c>
      <c r="C6631" s="232">
        <v>4.9614348150999996</v>
      </c>
    </row>
    <row r="6632" spans="1:3" x14ac:dyDescent="0.25">
      <c r="A6632" s="117">
        <v>45567</v>
      </c>
      <c r="B6632" s="105">
        <v>7</v>
      </c>
      <c r="C6632" s="232">
        <v>5.1879648138999999</v>
      </c>
    </row>
    <row r="6633" spans="1:3" x14ac:dyDescent="0.25">
      <c r="A6633" s="117">
        <v>45567</v>
      </c>
      <c r="B6633" s="105">
        <v>8</v>
      </c>
      <c r="C6633" s="232">
        <v>5.5800716865000002</v>
      </c>
    </row>
    <row r="6634" spans="1:3" x14ac:dyDescent="0.25">
      <c r="A6634" s="117">
        <v>45567</v>
      </c>
      <c r="B6634" s="105">
        <v>9</v>
      </c>
      <c r="C6634" s="232">
        <v>5.6561214299999998</v>
      </c>
    </row>
    <row r="6635" spans="1:3" x14ac:dyDescent="0.25">
      <c r="A6635" s="117">
        <v>45567</v>
      </c>
      <c r="B6635" s="105">
        <v>10</v>
      </c>
      <c r="C6635" s="232">
        <v>5.6563885504</v>
      </c>
    </row>
    <row r="6636" spans="1:3" x14ac:dyDescent="0.25">
      <c r="A6636" s="117">
        <v>45567</v>
      </c>
      <c r="B6636" s="105">
        <v>11</v>
      </c>
      <c r="C6636" s="232">
        <v>5.5469301765000001</v>
      </c>
    </row>
    <row r="6637" spans="1:3" x14ac:dyDescent="0.25">
      <c r="A6637" s="117">
        <v>45567</v>
      </c>
      <c r="B6637" s="105">
        <v>12</v>
      </c>
      <c r="C6637" s="232">
        <v>5.7410718388999999</v>
      </c>
    </row>
    <row r="6638" spans="1:3" x14ac:dyDescent="0.25">
      <c r="A6638" s="117">
        <v>45567</v>
      </c>
      <c r="B6638" s="105">
        <v>13</v>
      </c>
      <c r="C6638" s="232">
        <v>5.9319572760000003</v>
      </c>
    </row>
    <row r="6639" spans="1:3" x14ac:dyDescent="0.25">
      <c r="A6639" s="117">
        <v>45567</v>
      </c>
      <c r="B6639" s="105">
        <v>14</v>
      </c>
      <c r="C6639" s="232">
        <v>5.9147053840000003</v>
      </c>
    </row>
    <row r="6640" spans="1:3" x14ac:dyDescent="0.25">
      <c r="A6640" s="117">
        <v>45567</v>
      </c>
      <c r="B6640" s="105">
        <v>15</v>
      </c>
      <c r="C6640" s="232">
        <v>5.8629955755000003</v>
      </c>
    </row>
    <row r="6641" spans="1:3" x14ac:dyDescent="0.25">
      <c r="A6641" s="117">
        <v>45567</v>
      </c>
      <c r="B6641" s="105">
        <v>16</v>
      </c>
      <c r="C6641" s="232">
        <v>5.6764194648000004</v>
      </c>
    </row>
    <row r="6642" spans="1:3" x14ac:dyDescent="0.25">
      <c r="A6642" s="117">
        <v>45567</v>
      </c>
      <c r="B6642" s="105">
        <v>17</v>
      </c>
      <c r="C6642" s="232">
        <v>5.5417472539999997</v>
      </c>
    </row>
    <row r="6643" spans="1:3" x14ac:dyDescent="0.25">
      <c r="A6643" s="117">
        <v>45567</v>
      </c>
      <c r="B6643" s="105">
        <v>18</v>
      </c>
      <c r="C6643" s="232">
        <v>5.2103317572999996</v>
      </c>
    </row>
    <row r="6644" spans="1:3" x14ac:dyDescent="0.25">
      <c r="A6644" s="117">
        <v>45567</v>
      </c>
      <c r="B6644" s="105">
        <v>19</v>
      </c>
      <c r="C6644" s="232">
        <v>5.1425479742000002</v>
      </c>
    </row>
    <row r="6645" spans="1:3" x14ac:dyDescent="0.25">
      <c r="A6645" s="117">
        <v>45567</v>
      </c>
      <c r="B6645" s="105">
        <v>20</v>
      </c>
      <c r="C6645" s="232">
        <v>5.1734337468999998</v>
      </c>
    </row>
    <row r="6646" spans="1:3" x14ac:dyDescent="0.25">
      <c r="A6646" s="117">
        <v>45567</v>
      </c>
      <c r="B6646" s="105">
        <v>21</v>
      </c>
      <c r="C6646" s="232">
        <v>5.2365436100999991</v>
      </c>
    </row>
    <row r="6647" spans="1:3" x14ac:dyDescent="0.25">
      <c r="A6647" s="117">
        <v>45567</v>
      </c>
      <c r="B6647" s="105">
        <v>22</v>
      </c>
      <c r="C6647" s="232">
        <v>5.2231501777</v>
      </c>
    </row>
    <row r="6648" spans="1:3" x14ac:dyDescent="0.25">
      <c r="A6648" s="117">
        <v>45567</v>
      </c>
      <c r="B6648" s="105">
        <v>23</v>
      </c>
      <c r="C6648" s="232">
        <v>5.1611972357000004</v>
      </c>
    </row>
    <row r="6649" spans="1:3" x14ac:dyDescent="0.25">
      <c r="A6649" s="117">
        <v>45567</v>
      </c>
      <c r="B6649" s="105">
        <v>24</v>
      </c>
      <c r="C6649" s="232">
        <v>5.09402591</v>
      </c>
    </row>
    <row r="6650" spans="1:3" x14ac:dyDescent="0.25">
      <c r="A6650" s="117">
        <v>45568</v>
      </c>
      <c r="B6650" s="105">
        <v>1</v>
      </c>
      <c r="C6650" s="232">
        <v>5.065429505</v>
      </c>
    </row>
    <row r="6651" spans="1:3" x14ac:dyDescent="0.25">
      <c r="A6651" s="117">
        <v>45568</v>
      </c>
      <c r="B6651" s="105">
        <v>2</v>
      </c>
      <c r="C6651" s="232">
        <v>4.9980758063000001</v>
      </c>
    </row>
    <row r="6652" spans="1:3" x14ac:dyDescent="0.25">
      <c r="A6652" s="117">
        <v>45568</v>
      </c>
      <c r="B6652" s="105">
        <v>3</v>
      </c>
      <c r="C6652" s="232">
        <v>4.9252361151999997</v>
      </c>
    </row>
    <row r="6653" spans="1:3" x14ac:dyDescent="0.25">
      <c r="A6653" s="117">
        <v>45568</v>
      </c>
      <c r="B6653" s="105">
        <v>4</v>
      </c>
      <c r="C6653" s="232">
        <v>4.9510922553999999</v>
      </c>
    </row>
    <row r="6654" spans="1:3" x14ac:dyDescent="0.25">
      <c r="A6654" s="117">
        <v>45568</v>
      </c>
      <c r="B6654" s="105">
        <v>5</v>
      </c>
      <c r="C6654" s="232">
        <v>4.9745029608999998</v>
      </c>
    </row>
    <row r="6655" spans="1:3" x14ac:dyDescent="0.25">
      <c r="A6655" s="117">
        <v>45568</v>
      </c>
      <c r="B6655" s="105">
        <v>6</v>
      </c>
      <c r="C6655" s="232">
        <v>4.9303875129000003</v>
      </c>
    </row>
    <row r="6656" spans="1:3" x14ac:dyDescent="0.25">
      <c r="A6656" s="117">
        <v>45568</v>
      </c>
      <c r="B6656" s="105">
        <v>7</v>
      </c>
      <c r="C6656" s="232">
        <v>5.1927104192</v>
      </c>
    </row>
    <row r="6657" spans="1:3" x14ac:dyDescent="0.25">
      <c r="A6657" s="117">
        <v>45568</v>
      </c>
      <c r="B6657" s="105">
        <v>8</v>
      </c>
      <c r="C6657" s="232">
        <v>5.6516554265999996</v>
      </c>
    </row>
    <row r="6658" spans="1:3" x14ac:dyDescent="0.25">
      <c r="A6658" s="117">
        <v>45568</v>
      </c>
      <c r="B6658" s="105">
        <v>9</v>
      </c>
      <c r="C6658" s="232">
        <v>5.8391759040000002</v>
      </c>
    </row>
    <row r="6659" spans="1:3" x14ac:dyDescent="0.25">
      <c r="A6659" s="117">
        <v>45568</v>
      </c>
      <c r="B6659" s="105">
        <v>10</v>
      </c>
      <c r="C6659" s="232">
        <v>5.8658510747000001</v>
      </c>
    </row>
    <row r="6660" spans="1:3" x14ac:dyDescent="0.25">
      <c r="A6660" s="117">
        <v>45568</v>
      </c>
      <c r="B6660" s="105">
        <v>11</v>
      </c>
      <c r="C6660" s="232">
        <v>5.9798916021000004</v>
      </c>
    </row>
    <row r="6661" spans="1:3" x14ac:dyDescent="0.25">
      <c r="A6661" s="117">
        <v>45568</v>
      </c>
      <c r="B6661" s="105">
        <v>12</v>
      </c>
      <c r="C6661" s="232">
        <v>5.9325898748999997</v>
      </c>
    </row>
    <row r="6662" spans="1:3" x14ac:dyDescent="0.25">
      <c r="A6662" s="117">
        <v>45568</v>
      </c>
      <c r="B6662" s="105">
        <v>13</v>
      </c>
      <c r="C6662" s="232">
        <v>6.0175904243999998</v>
      </c>
    </row>
    <row r="6663" spans="1:3" x14ac:dyDescent="0.25">
      <c r="A6663" s="117">
        <v>45568</v>
      </c>
      <c r="B6663" s="105">
        <v>14</v>
      </c>
      <c r="C6663" s="232">
        <v>5.9624786689000002</v>
      </c>
    </row>
    <row r="6664" spans="1:3" x14ac:dyDescent="0.25">
      <c r="A6664" s="117">
        <v>45568</v>
      </c>
      <c r="B6664" s="105">
        <v>15</v>
      </c>
      <c r="C6664" s="232">
        <v>5.9224927984000004</v>
      </c>
    </row>
    <row r="6665" spans="1:3" x14ac:dyDescent="0.25">
      <c r="A6665" s="117">
        <v>45568</v>
      </c>
      <c r="B6665" s="105">
        <v>16</v>
      </c>
      <c r="C6665" s="232">
        <v>5.7025911259999997</v>
      </c>
    </row>
    <row r="6666" spans="1:3" x14ac:dyDescent="0.25">
      <c r="A6666" s="117">
        <v>45568</v>
      </c>
      <c r="B6666" s="105">
        <v>17</v>
      </c>
      <c r="C6666" s="232">
        <v>5.4817778939000004</v>
      </c>
    </row>
    <row r="6667" spans="1:3" x14ac:dyDescent="0.25">
      <c r="A6667" s="117">
        <v>45568</v>
      </c>
      <c r="B6667" s="105">
        <v>18</v>
      </c>
      <c r="C6667" s="232">
        <v>5.3707827460999997</v>
      </c>
    </row>
    <row r="6668" spans="1:3" x14ac:dyDescent="0.25">
      <c r="A6668" s="117">
        <v>45568</v>
      </c>
      <c r="B6668" s="105">
        <v>19</v>
      </c>
      <c r="C6668" s="232">
        <v>5.2086870124000004</v>
      </c>
    </row>
    <row r="6669" spans="1:3" x14ac:dyDescent="0.25">
      <c r="A6669" s="117">
        <v>45568</v>
      </c>
      <c r="B6669" s="105">
        <v>20</v>
      </c>
      <c r="C6669" s="232">
        <v>5.2174494942000003</v>
      </c>
    </row>
    <row r="6670" spans="1:3" x14ac:dyDescent="0.25">
      <c r="A6670" s="117">
        <v>45568</v>
      </c>
      <c r="B6670" s="105">
        <v>21</v>
      </c>
      <c r="C6670" s="232">
        <v>5.2921734321000002</v>
      </c>
    </row>
    <row r="6671" spans="1:3" x14ac:dyDescent="0.25">
      <c r="A6671" s="117">
        <v>45568</v>
      </c>
      <c r="B6671" s="105">
        <v>22</v>
      </c>
      <c r="C6671" s="232">
        <v>5.2454094854999997</v>
      </c>
    </row>
    <row r="6672" spans="1:3" x14ac:dyDescent="0.25">
      <c r="A6672" s="117">
        <v>45568</v>
      </c>
      <c r="B6672" s="105">
        <v>23</v>
      </c>
      <c r="C6672" s="232">
        <v>5.1939176336999999</v>
      </c>
    </row>
    <row r="6673" spans="1:3" x14ac:dyDescent="0.25">
      <c r="A6673" s="117">
        <v>45568</v>
      </c>
      <c r="B6673" s="105">
        <v>24</v>
      </c>
      <c r="C6673" s="232">
        <v>5.0982537848999998</v>
      </c>
    </row>
    <row r="6674" spans="1:3" x14ac:dyDescent="0.25">
      <c r="A6674" s="117">
        <v>45569</v>
      </c>
      <c r="B6674" s="105">
        <v>1</v>
      </c>
      <c r="C6674" s="232">
        <v>5.1052640692000004</v>
      </c>
    </row>
    <row r="6675" spans="1:3" x14ac:dyDescent="0.25">
      <c r="A6675" s="117">
        <v>45569</v>
      </c>
      <c r="B6675" s="105">
        <v>2</v>
      </c>
      <c r="C6675" s="232">
        <v>5.0695077521999998</v>
      </c>
    </row>
    <row r="6676" spans="1:3" x14ac:dyDescent="0.25">
      <c r="A6676" s="117">
        <v>45569</v>
      </c>
      <c r="B6676" s="105">
        <v>3</v>
      </c>
      <c r="C6676" s="232">
        <v>4.9876425178000003</v>
      </c>
    </row>
    <row r="6677" spans="1:3" x14ac:dyDescent="0.25">
      <c r="A6677" s="117">
        <v>45569</v>
      </c>
      <c r="B6677" s="105">
        <v>4</v>
      </c>
      <c r="C6677" s="232">
        <v>4.9180893255000004</v>
      </c>
    </row>
    <row r="6678" spans="1:3" x14ac:dyDescent="0.25">
      <c r="A6678" s="117">
        <v>45569</v>
      </c>
      <c r="B6678" s="105">
        <v>5</v>
      </c>
      <c r="C6678" s="232">
        <v>4.9261027225999996</v>
      </c>
    </row>
    <row r="6679" spans="1:3" x14ac:dyDescent="0.25">
      <c r="A6679" s="117">
        <v>45569</v>
      </c>
      <c r="B6679" s="105">
        <v>6</v>
      </c>
      <c r="C6679" s="232">
        <v>4.9693370061</v>
      </c>
    </row>
    <row r="6680" spans="1:3" x14ac:dyDescent="0.25">
      <c r="A6680" s="117">
        <v>45569</v>
      </c>
      <c r="B6680" s="105">
        <v>7</v>
      </c>
      <c r="C6680" s="232">
        <v>5.1400455329000003</v>
      </c>
    </row>
    <row r="6681" spans="1:3" x14ac:dyDescent="0.25">
      <c r="A6681" s="117">
        <v>45569</v>
      </c>
      <c r="B6681" s="105">
        <v>8</v>
      </c>
      <c r="C6681" s="232">
        <v>5.7108251653000002</v>
      </c>
    </row>
    <row r="6682" spans="1:3" x14ac:dyDescent="0.25">
      <c r="A6682" s="117">
        <v>45569</v>
      </c>
      <c r="B6682" s="105">
        <v>9</v>
      </c>
      <c r="C6682" s="232">
        <v>5.6900728763000004</v>
      </c>
    </row>
    <row r="6683" spans="1:3" x14ac:dyDescent="0.25">
      <c r="A6683" s="117">
        <v>45569</v>
      </c>
      <c r="B6683" s="105">
        <v>10</v>
      </c>
      <c r="C6683" s="232">
        <v>5.8431584171999997</v>
      </c>
    </row>
    <row r="6684" spans="1:3" x14ac:dyDescent="0.25">
      <c r="A6684" s="117">
        <v>45569</v>
      </c>
      <c r="B6684" s="105">
        <v>11</v>
      </c>
      <c r="C6684" s="232">
        <v>5.7013871465000001</v>
      </c>
    </row>
    <row r="6685" spans="1:3" x14ac:dyDescent="0.25">
      <c r="A6685" s="117">
        <v>45569</v>
      </c>
      <c r="B6685" s="105">
        <v>12</v>
      </c>
      <c r="C6685" s="232">
        <v>5.8017627265999998</v>
      </c>
    </row>
    <row r="6686" spans="1:3" x14ac:dyDescent="0.25">
      <c r="A6686" s="117">
        <v>45569</v>
      </c>
      <c r="B6686" s="105">
        <v>13</v>
      </c>
      <c r="C6686" s="232">
        <v>5.7152338873000001</v>
      </c>
    </row>
    <row r="6687" spans="1:3" x14ac:dyDescent="0.25">
      <c r="A6687" s="117">
        <v>45569</v>
      </c>
      <c r="B6687" s="105">
        <v>14</v>
      </c>
      <c r="C6687" s="232">
        <v>5.6356481938999998</v>
      </c>
    </row>
    <row r="6688" spans="1:3" x14ac:dyDescent="0.25">
      <c r="A6688" s="117">
        <v>45569</v>
      </c>
      <c r="B6688" s="105">
        <v>15</v>
      </c>
      <c r="C6688" s="232">
        <v>5.5375273442999999</v>
      </c>
    </row>
    <row r="6689" spans="1:3" x14ac:dyDescent="0.25">
      <c r="A6689" s="117">
        <v>45569</v>
      </c>
      <c r="B6689" s="105">
        <v>16</v>
      </c>
      <c r="C6689" s="232">
        <v>5.3440749822000004</v>
      </c>
    </row>
    <row r="6690" spans="1:3" x14ac:dyDescent="0.25">
      <c r="A6690" s="117">
        <v>45569</v>
      </c>
      <c r="B6690" s="105">
        <v>17</v>
      </c>
      <c r="C6690" s="232">
        <v>5.1538684697999999</v>
      </c>
    </row>
    <row r="6691" spans="1:3" x14ac:dyDescent="0.25">
      <c r="A6691" s="117">
        <v>45569</v>
      </c>
      <c r="B6691" s="105">
        <v>18</v>
      </c>
      <c r="C6691" s="232">
        <v>4.9909798590000003</v>
      </c>
    </row>
    <row r="6692" spans="1:3" x14ac:dyDescent="0.25">
      <c r="A6692" s="117">
        <v>45569</v>
      </c>
      <c r="B6692" s="105">
        <v>19</v>
      </c>
      <c r="C6692" s="232">
        <v>5.0407293096999997</v>
      </c>
    </row>
    <row r="6693" spans="1:3" x14ac:dyDescent="0.25">
      <c r="A6693" s="117">
        <v>45569</v>
      </c>
      <c r="B6693" s="105">
        <v>20</v>
      </c>
      <c r="C6693" s="232">
        <v>4.9976931462999996</v>
      </c>
    </row>
    <row r="6694" spans="1:3" x14ac:dyDescent="0.25">
      <c r="A6694" s="117">
        <v>45569</v>
      </c>
      <c r="B6694" s="105">
        <v>21</v>
      </c>
      <c r="C6694" s="232">
        <v>5.0982174078</v>
      </c>
    </row>
    <row r="6695" spans="1:3" x14ac:dyDescent="0.25">
      <c r="A6695" s="117">
        <v>45569</v>
      </c>
      <c r="B6695" s="105">
        <v>22</v>
      </c>
      <c r="C6695" s="232">
        <v>5.1203139959000001</v>
      </c>
    </row>
    <row r="6696" spans="1:3" x14ac:dyDescent="0.25">
      <c r="A6696" s="117">
        <v>45569</v>
      </c>
      <c r="B6696" s="105">
        <v>23</v>
      </c>
      <c r="C6696" s="232">
        <v>5.0788949284999996</v>
      </c>
    </row>
    <row r="6697" spans="1:3" x14ac:dyDescent="0.25">
      <c r="A6697" s="117">
        <v>45569</v>
      </c>
      <c r="B6697" s="105">
        <v>24</v>
      </c>
      <c r="C6697" s="232">
        <v>5.0420641790999996</v>
      </c>
    </row>
    <row r="6698" spans="1:3" x14ac:dyDescent="0.25">
      <c r="A6698" s="117">
        <v>45570</v>
      </c>
      <c r="B6698" s="105">
        <v>1</v>
      </c>
      <c r="C6698" s="232">
        <v>5.0609636846999999</v>
      </c>
    </row>
    <row r="6699" spans="1:3" x14ac:dyDescent="0.25">
      <c r="A6699" s="117">
        <v>45570</v>
      </c>
      <c r="B6699" s="105">
        <v>2</v>
      </c>
      <c r="C6699" s="232">
        <v>4.8980149237999999</v>
      </c>
    </row>
    <row r="6700" spans="1:3" x14ac:dyDescent="0.25">
      <c r="A6700" s="117">
        <v>45570</v>
      </c>
      <c r="B6700" s="105">
        <v>3</v>
      </c>
      <c r="C6700" s="232">
        <v>4.8273485418000002</v>
      </c>
    </row>
    <row r="6701" spans="1:3" x14ac:dyDescent="0.25">
      <c r="A6701" s="117">
        <v>45570</v>
      </c>
      <c r="B6701" s="105">
        <v>4</v>
      </c>
      <c r="C6701" s="232">
        <v>4.7930433051000003</v>
      </c>
    </row>
    <row r="6702" spans="1:3" x14ac:dyDescent="0.25">
      <c r="A6702" s="117">
        <v>45570</v>
      </c>
      <c r="B6702" s="105">
        <v>5</v>
      </c>
      <c r="C6702" s="232">
        <v>4.6970494694999996</v>
      </c>
    </row>
    <row r="6703" spans="1:3" x14ac:dyDescent="0.25">
      <c r="A6703" s="117">
        <v>45570</v>
      </c>
      <c r="B6703" s="105">
        <v>6</v>
      </c>
      <c r="C6703" s="232">
        <v>4.6565538947</v>
      </c>
    </row>
    <row r="6704" spans="1:3" x14ac:dyDescent="0.25">
      <c r="A6704" s="117">
        <v>45570</v>
      </c>
      <c r="B6704" s="105">
        <v>7</v>
      </c>
      <c r="C6704" s="232">
        <v>4.7134261176000001</v>
      </c>
    </row>
    <row r="6705" spans="1:3" x14ac:dyDescent="0.25">
      <c r="A6705" s="117">
        <v>45570</v>
      </c>
      <c r="B6705" s="105">
        <v>8</v>
      </c>
      <c r="C6705" s="232">
        <v>5.0048357551000002</v>
      </c>
    </row>
    <row r="6706" spans="1:3" x14ac:dyDescent="0.25">
      <c r="A6706" s="117">
        <v>45570</v>
      </c>
      <c r="B6706" s="105">
        <v>9</v>
      </c>
      <c r="C6706" s="232">
        <v>4.7147580875999999</v>
      </c>
    </row>
    <row r="6707" spans="1:3" x14ac:dyDescent="0.25">
      <c r="A6707" s="117">
        <v>45570</v>
      </c>
      <c r="B6707" s="105">
        <v>10</v>
      </c>
      <c r="C6707" s="232">
        <v>4.7776663518999998</v>
      </c>
    </row>
    <row r="6708" spans="1:3" x14ac:dyDescent="0.25">
      <c r="A6708" s="117">
        <v>45570</v>
      </c>
      <c r="B6708" s="105">
        <v>11</v>
      </c>
      <c r="C6708" s="232">
        <v>4.8082939153000002</v>
      </c>
    </row>
    <row r="6709" spans="1:3" x14ac:dyDescent="0.25">
      <c r="A6709" s="117">
        <v>45570</v>
      </c>
      <c r="B6709" s="105">
        <v>12</v>
      </c>
      <c r="C6709" s="232">
        <v>4.7741504520999998</v>
      </c>
    </row>
    <row r="6710" spans="1:3" x14ac:dyDescent="0.25">
      <c r="A6710" s="117">
        <v>45570</v>
      </c>
      <c r="B6710" s="105">
        <v>13</v>
      </c>
      <c r="C6710" s="232">
        <v>4.677311585</v>
      </c>
    </row>
    <row r="6711" spans="1:3" x14ac:dyDescent="0.25">
      <c r="A6711" s="117">
        <v>45570</v>
      </c>
      <c r="B6711" s="105">
        <v>14</v>
      </c>
      <c r="C6711" s="232">
        <v>4.6700130012000001</v>
      </c>
    </row>
    <row r="6712" spans="1:3" x14ac:dyDescent="0.25">
      <c r="A6712" s="117">
        <v>45570</v>
      </c>
      <c r="B6712" s="105">
        <v>15</v>
      </c>
      <c r="C6712" s="232">
        <v>4.4754188847999998</v>
      </c>
    </row>
    <row r="6713" spans="1:3" x14ac:dyDescent="0.25">
      <c r="A6713" s="117">
        <v>45570</v>
      </c>
      <c r="B6713" s="105">
        <v>16</v>
      </c>
      <c r="C6713" s="232">
        <v>4.4393562934000004</v>
      </c>
    </row>
    <row r="6714" spans="1:3" x14ac:dyDescent="0.25">
      <c r="A6714" s="117">
        <v>45570</v>
      </c>
      <c r="B6714" s="105">
        <v>17</v>
      </c>
      <c r="C6714" s="232">
        <v>4.4152463691000001</v>
      </c>
    </row>
    <row r="6715" spans="1:3" x14ac:dyDescent="0.25">
      <c r="A6715" s="117">
        <v>45570</v>
      </c>
      <c r="B6715" s="105">
        <v>18</v>
      </c>
      <c r="C6715" s="232">
        <v>4.2305328682000001</v>
      </c>
    </row>
    <row r="6716" spans="1:3" x14ac:dyDescent="0.25">
      <c r="A6716" s="117">
        <v>45570</v>
      </c>
      <c r="B6716" s="105">
        <v>19</v>
      </c>
      <c r="C6716" s="232">
        <v>4.2341223455000003</v>
      </c>
    </row>
    <row r="6717" spans="1:3" x14ac:dyDescent="0.25">
      <c r="A6717" s="117">
        <v>45570</v>
      </c>
      <c r="B6717" s="105">
        <v>20</v>
      </c>
      <c r="C6717" s="232">
        <v>4.3257018438000001</v>
      </c>
    </row>
    <row r="6718" spans="1:3" x14ac:dyDescent="0.25">
      <c r="A6718" s="117">
        <v>45570</v>
      </c>
      <c r="B6718" s="105">
        <v>21</v>
      </c>
      <c r="C6718" s="232">
        <v>4.3567452400000004</v>
      </c>
    </row>
    <row r="6719" spans="1:3" x14ac:dyDescent="0.25">
      <c r="A6719" s="117">
        <v>45570</v>
      </c>
      <c r="B6719" s="105">
        <v>22</v>
      </c>
      <c r="C6719" s="232">
        <v>4.3351202093000003</v>
      </c>
    </row>
    <row r="6720" spans="1:3" x14ac:dyDescent="0.25">
      <c r="A6720" s="117">
        <v>45570</v>
      </c>
      <c r="B6720" s="105">
        <v>23</v>
      </c>
      <c r="C6720" s="232">
        <v>4.3600699774000002</v>
      </c>
    </row>
    <row r="6721" spans="1:3" x14ac:dyDescent="0.25">
      <c r="A6721" s="117">
        <v>45570</v>
      </c>
      <c r="B6721" s="105">
        <v>24</v>
      </c>
      <c r="C6721" s="232">
        <v>4.3888709418999996</v>
      </c>
    </row>
    <row r="6722" spans="1:3" x14ac:dyDescent="0.25">
      <c r="A6722" s="117">
        <v>45571</v>
      </c>
      <c r="B6722" s="105">
        <v>1</v>
      </c>
      <c r="C6722" s="232">
        <v>4.3822628791999998</v>
      </c>
    </row>
    <row r="6723" spans="1:3" x14ac:dyDescent="0.25">
      <c r="A6723" s="117">
        <v>45571</v>
      </c>
      <c r="B6723" s="105">
        <v>2</v>
      </c>
      <c r="C6723" s="232">
        <v>4.4800399175000001</v>
      </c>
    </row>
    <row r="6724" spans="1:3" x14ac:dyDescent="0.25">
      <c r="A6724" s="117">
        <v>45571</v>
      </c>
      <c r="B6724" s="105">
        <v>3</v>
      </c>
      <c r="C6724" s="232">
        <v>4.4897650457999996</v>
      </c>
    </row>
    <row r="6725" spans="1:3" x14ac:dyDescent="0.25">
      <c r="A6725" s="117">
        <v>45571</v>
      </c>
      <c r="B6725" s="105">
        <v>4</v>
      </c>
      <c r="C6725" s="232">
        <v>4.3525046699000001</v>
      </c>
    </row>
    <row r="6726" spans="1:3" x14ac:dyDescent="0.25">
      <c r="A6726" s="117">
        <v>45571</v>
      </c>
      <c r="B6726" s="105">
        <v>5</v>
      </c>
      <c r="C6726" s="232">
        <v>4.3773659980000001</v>
      </c>
    </row>
    <row r="6727" spans="1:3" x14ac:dyDescent="0.25">
      <c r="A6727" s="117">
        <v>45571</v>
      </c>
      <c r="B6727" s="105">
        <v>6</v>
      </c>
      <c r="C6727" s="232">
        <v>4.4277543647000002</v>
      </c>
    </row>
    <row r="6728" spans="1:3" x14ac:dyDescent="0.25">
      <c r="A6728" s="117">
        <v>45571</v>
      </c>
      <c r="B6728" s="105">
        <v>7</v>
      </c>
      <c r="C6728" s="232">
        <v>4.4597267459000003</v>
      </c>
    </row>
    <row r="6729" spans="1:3" x14ac:dyDescent="0.25">
      <c r="A6729" s="117">
        <v>45571</v>
      </c>
      <c r="B6729" s="105">
        <v>8</v>
      </c>
      <c r="C6729" s="232">
        <v>4.5070162970999998</v>
      </c>
    </row>
    <row r="6730" spans="1:3" x14ac:dyDescent="0.25">
      <c r="A6730" s="117">
        <v>45571</v>
      </c>
      <c r="B6730" s="105">
        <v>9</v>
      </c>
      <c r="C6730" s="232">
        <v>4.3432467047000003</v>
      </c>
    </row>
    <row r="6731" spans="1:3" x14ac:dyDescent="0.25">
      <c r="A6731" s="117">
        <v>45571</v>
      </c>
      <c r="B6731" s="105">
        <v>10</v>
      </c>
      <c r="C6731" s="232">
        <v>4.2635744022999997</v>
      </c>
    </row>
    <row r="6732" spans="1:3" x14ac:dyDescent="0.25">
      <c r="A6732" s="117">
        <v>45571</v>
      </c>
      <c r="B6732" s="105">
        <v>11</v>
      </c>
      <c r="C6732" s="232">
        <v>4.2602362068000001</v>
      </c>
    </row>
    <row r="6733" spans="1:3" x14ac:dyDescent="0.25">
      <c r="A6733" s="117">
        <v>45571</v>
      </c>
      <c r="B6733" s="105">
        <v>12</v>
      </c>
      <c r="C6733" s="232">
        <v>4.2777621772999996</v>
      </c>
    </row>
    <row r="6734" spans="1:3" x14ac:dyDescent="0.25">
      <c r="A6734" s="117">
        <v>45571</v>
      </c>
      <c r="B6734" s="105">
        <v>13</v>
      </c>
      <c r="C6734" s="232">
        <v>4.3129945073</v>
      </c>
    </row>
    <row r="6735" spans="1:3" x14ac:dyDescent="0.25">
      <c r="A6735" s="117">
        <v>45571</v>
      </c>
      <c r="B6735" s="105">
        <v>14</v>
      </c>
      <c r="C6735" s="232">
        <v>4.3212273872000004</v>
      </c>
    </row>
    <row r="6736" spans="1:3" x14ac:dyDescent="0.25">
      <c r="A6736" s="117">
        <v>45571</v>
      </c>
      <c r="B6736" s="105">
        <v>15</v>
      </c>
      <c r="C6736" s="232">
        <v>4.2641904303000002</v>
      </c>
    </row>
    <row r="6737" spans="1:3" x14ac:dyDescent="0.25">
      <c r="A6737" s="117">
        <v>45571</v>
      </c>
      <c r="B6737" s="105">
        <v>16</v>
      </c>
      <c r="C6737" s="232">
        <v>4.2267020269000009</v>
      </c>
    </row>
    <row r="6738" spans="1:3" x14ac:dyDescent="0.25">
      <c r="A6738" s="117">
        <v>45571</v>
      </c>
      <c r="B6738" s="105">
        <v>17</v>
      </c>
      <c r="C6738" s="232">
        <v>4.2460385138000003</v>
      </c>
    </row>
    <row r="6739" spans="1:3" x14ac:dyDescent="0.25">
      <c r="A6739" s="117">
        <v>45571</v>
      </c>
      <c r="B6739" s="105">
        <v>18</v>
      </c>
      <c r="C6739" s="232">
        <v>4.2354476324999997</v>
      </c>
    </row>
    <row r="6740" spans="1:3" x14ac:dyDescent="0.25">
      <c r="A6740" s="117">
        <v>45571</v>
      </c>
      <c r="B6740" s="105">
        <v>19</v>
      </c>
      <c r="C6740" s="232">
        <v>4.2959074713999996</v>
      </c>
    </row>
    <row r="6741" spans="1:3" x14ac:dyDescent="0.25">
      <c r="A6741" s="117">
        <v>45571</v>
      </c>
      <c r="B6741" s="105">
        <v>20</v>
      </c>
      <c r="C6741" s="232">
        <v>4.3948514717</v>
      </c>
    </row>
    <row r="6742" spans="1:3" x14ac:dyDescent="0.25">
      <c r="A6742" s="117">
        <v>45571</v>
      </c>
      <c r="B6742" s="105">
        <v>21</v>
      </c>
      <c r="C6742" s="232">
        <v>4.5834954535000003</v>
      </c>
    </row>
    <row r="6743" spans="1:3" x14ac:dyDescent="0.25">
      <c r="A6743" s="117">
        <v>45571</v>
      </c>
      <c r="B6743" s="105">
        <v>22</v>
      </c>
      <c r="C6743" s="232">
        <v>4.7031620183999996</v>
      </c>
    </row>
    <row r="6744" spans="1:3" x14ac:dyDescent="0.25">
      <c r="A6744" s="117">
        <v>45571</v>
      </c>
      <c r="B6744" s="105">
        <v>23</v>
      </c>
      <c r="C6744" s="232">
        <v>4.7426020819000003</v>
      </c>
    </row>
    <row r="6745" spans="1:3" x14ac:dyDescent="0.25">
      <c r="A6745" s="117">
        <v>45571</v>
      </c>
      <c r="B6745" s="105">
        <v>24</v>
      </c>
      <c r="C6745" s="232">
        <v>4.7357124029</v>
      </c>
    </row>
    <row r="6746" spans="1:3" x14ac:dyDescent="0.25">
      <c r="A6746" s="117">
        <v>45572</v>
      </c>
      <c r="B6746" s="105">
        <v>1</v>
      </c>
      <c r="C6746" s="232">
        <v>4.7312449958</v>
      </c>
    </row>
    <row r="6747" spans="1:3" x14ac:dyDescent="0.25">
      <c r="A6747" s="117">
        <v>45572</v>
      </c>
      <c r="B6747" s="105">
        <v>2</v>
      </c>
      <c r="C6747" s="232">
        <v>4.7036678779000001</v>
      </c>
    </row>
    <row r="6748" spans="1:3" x14ac:dyDescent="0.25">
      <c r="A6748" s="117">
        <v>45572</v>
      </c>
      <c r="B6748" s="105">
        <v>3</v>
      </c>
      <c r="C6748" s="232">
        <v>4.7070112310000001</v>
      </c>
    </row>
    <row r="6749" spans="1:3" x14ac:dyDescent="0.25">
      <c r="A6749" s="117">
        <v>45572</v>
      </c>
      <c r="B6749" s="105">
        <v>4</v>
      </c>
      <c r="C6749" s="232">
        <v>4.6710415350999996</v>
      </c>
    </row>
    <row r="6750" spans="1:3" x14ac:dyDescent="0.25">
      <c r="A6750" s="117">
        <v>45572</v>
      </c>
      <c r="B6750" s="105">
        <v>5</v>
      </c>
      <c r="C6750" s="232">
        <v>4.6300371404999998</v>
      </c>
    </row>
    <row r="6751" spans="1:3" x14ac:dyDescent="0.25">
      <c r="A6751" s="117">
        <v>45572</v>
      </c>
      <c r="B6751" s="105">
        <v>6</v>
      </c>
      <c r="C6751" s="232">
        <v>4.7536582647000003</v>
      </c>
    </row>
    <row r="6752" spans="1:3" x14ac:dyDescent="0.25">
      <c r="A6752" s="117">
        <v>45572</v>
      </c>
      <c r="B6752" s="105">
        <v>7</v>
      </c>
      <c r="C6752" s="232">
        <v>5.1095034187000001</v>
      </c>
    </row>
    <row r="6753" spans="1:3" x14ac:dyDescent="0.25">
      <c r="A6753" s="117">
        <v>45572</v>
      </c>
      <c r="B6753" s="105">
        <v>8</v>
      </c>
      <c r="C6753" s="232">
        <v>5.5209049384000002</v>
      </c>
    </row>
    <row r="6754" spans="1:3" x14ac:dyDescent="0.25">
      <c r="A6754" s="117">
        <v>45572</v>
      </c>
      <c r="B6754" s="105">
        <v>9</v>
      </c>
      <c r="C6754" s="232">
        <v>5.1022447211999999</v>
      </c>
    </row>
    <row r="6755" spans="1:3" x14ac:dyDescent="0.25">
      <c r="A6755" s="117">
        <v>45572</v>
      </c>
      <c r="B6755" s="105">
        <v>10</v>
      </c>
      <c r="C6755" s="232">
        <v>5.5253443609000001</v>
      </c>
    </row>
    <row r="6756" spans="1:3" x14ac:dyDescent="0.25">
      <c r="A6756" s="117">
        <v>45572</v>
      </c>
      <c r="B6756" s="105">
        <v>11</v>
      </c>
      <c r="C6756" s="232">
        <v>5.7726192022999996</v>
      </c>
    </row>
    <row r="6757" spans="1:3" x14ac:dyDescent="0.25">
      <c r="A6757" s="117">
        <v>45572</v>
      </c>
      <c r="B6757" s="105">
        <v>12</v>
      </c>
      <c r="C6757" s="232">
        <v>5.8087786566000004</v>
      </c>
    </row>
    <row r="6758" spans="1:3" x14ac:dyDescent="0.25">
      <c r="A6758" s="117">
        <v>45572</v>
      </c>
      <c r="B6758" s="105">
        <v>13</v>
      </c>
      <c r="C6758" s="232">
        <v>5.6454421086000002</v>
      </c>
    </row>
    <row r="6759" spans="1:3" x14ac:dyDescent="0.25">
      <c r="A6759" s="117">
        <v>45572</v>
      </c>
      <c r="B6759" s="105">
        <v>14</v>
      </c>
      <c r="C6759" s="232">
        <v>5.6833167730999996</v>
      </c>
    </row>
    <row r="6760" spans="1:3" x14ac:dyDescent="0.25">
      <c r="A6760" s="117">
        <v>45572</v>
      </c>
      <c r="B6760" s="105">
        <v>15</v>
      </c>
      <c r="C6760" s="232">
        <v>5.7305618596999999</v>
      </c>
    </row>
    <row r="6761" spans="1:3" x14ac:dyDescent="0.25">
      <c r="A6761" s="117">
        <v>45572</v>
      </c>
      <c r="B6761" s="105">
        <v>16</v>
      </c>
      <c r="C6761" s="232">
        <v>5.5650318304999997</v>
      </c>
    </row>
    <row r="6762" spans="1:3" x14ac:dyDescent="0.25">
      <c r="A6762" s="117">
        <v>45572</v>
      </c>
      <c r="B6762" s="105">
        <v>17</v>
      </c>
      <c r="C6762" s="232">
        <v>5.4828960882000004</v>
      </c>
    </row>
    <row r="6763" spans="1:3" x14ac:dyDescent="0.25">
      <c r="A6763" s="117">
        <v>45572</v>
      </c>
      <c r="B6763" s="105">
        <v>18</v>
      </c>
      <c r="C6763" s="232">
        <v>5.0682833259000004</v>
      </c>
    </row>
    <row r="6764" spans="1:3" x14ac:dyDescent="0.25">
      <c r="A6764" s="117">
        <v>45572</v>
      </c>
      <c r="B6764" s="105">
        <v>19</v>
      </c>
      <c r="C6764" s="232">
        <v>4.8550528876000012</v>
      </c>
    </row>
    <row r="6765" spans="1:3" x14ac:dyDescent="0.25">
      <c r="A6765" s="117">
        <v>45572</v>
      </c>
      <c r="B6765" s="105">
        <v>20</v>
      </c>
      <c r="C6765" s="232">
        <v>5.0088771366999998</v>
      </c>
    </row>
    <row r="6766" spans="1:3" x14ac:dyDescent="0.25">
      <c r="A6766" s="117">
        <v>45572</v>
      </c>
      <c r="B6766" s="105">
        <v>21</v>
      </c>
      <c r="C6766" s="232">
        <v>4.9568938605000001</v>
      </c>
    </row>
    <row r="6767" spans="1:3" x14ac:dyDescent="0.25">
      <c r="A6767" s="117">
        <v>45572</v>
      </c>
      <c r="B6767" s="105">
        <v>22</v>
      </c>
      <c r="C6767" s="232">
        <v>4.9397426153000001</v>
      </c>
    </row>
    <row r="6768" spans="1:3" x14ac:dyDescent="0.25">
      <c r="A6768" s="117">
        <v>45572</v>
      </c>
      <c r="B6768" s="105">
        <v>23</v>
      </c>
      <c r="C6768" s="232">
        <v>4.7898511358000002</v>
      </c>
    </row>
    <row r="6769" spans="1:3" x14ac:dyDescent="0.25">
      <c r="A6769" s="117">
        <v>45572</v>
      </c>
      <c r="B6769" s="105">
        <v>24</v>
      </c>
      <c r="C6769" s="232">
        <v>4.8012500003999996</v>
      </c>
    </row>
    <row r="6770" spans="1:3" x14ac:dyDescent="0.25">
      <c r="A6770" s="117">
        <v>45573</v>
      </c>
      <c r="B6770" s="105">
        <v>1</v>
      </c>
      <c r="C6770" s="232">
        <v>4.8439298405000013</v>
      </c>
    </row>
    <row r="6771" spans="1:3" x14ac:dyDescent="0.25">
      <c r="A6771" s="117">
        <v>45573</v>
      </c>
      <c r="B6771" s="105">
        <v>2</v>
      </c>
      <c r="C6771" s="232">
        <v>4.9300734257999999</v>
      </c>
    </row>
    <row r="6772" spans="1:3" x14ac:dyDescent="0.25">
      <c r="A6772" s="117">
        <v>45573</v>
      </c>
      <c r="B6772" s="105">
        <v>3</v>
      </c>
      <c r="C6772" s="232">
        <v>4.7443481758999999</v>
      </c>
    </row>
    <row r="6773" spans="1:3" x14ac:dyDescent="0.25">
      <c r="A6773" s="117">
        <v>45573</v>
      </c>
      <c r="B6773" s="105">
        <v>4</v>
      </c>
      <c r="C6773" s="232">
        <v>4.6921394659000004</v>
      </c>
    </row>
    <row r="6774" spans="1:3" x14ac:dyDescent="0.25">
      <c r="A6774" s="117">
        <v>45573</v>
      </c>
      <c r="B6774" s="105">
        <v>5</v>
      </c>
      <c r="C6774" s="232">
        <v>4.6592745367999999</v>
      </c>
    </row>
    <row r="6775" spans="1:3" x14ac:dyDescent="0.25">
      <c r="A6775" s="117">
        <v>45573</v>
      </c>
      <c r="B6775" s="105">
        <v>6</v>
      </c>
      <c r="C6775" s="232">
        <v>4.7415377813999999</v>
      </c>
    </row>
    <row r="6776" spans="1:3" x14ac:dyDescent="0.25">
      <c r="A6776" s="117">
        <v>45573</v>
      </c>
      <c r="B6776" s="105">
        <v>7</v>
      </c>
      <c r="C6776" s="232">
        <v>5.0535478827000002</v>
      </c>
    </row>
    <row r="6777" spans="1:3" x14ac:dyDescent="0.25">
      <c r="A6777" s="117">
        <v>45573</v>
      </c>
      <c r="B6777" s="105">
        <v>8</v>
      </c>
      <c r="C6777" s="232">
        <v>5.5544936223999999</v>
      </c>
    </row>
    <row r="6778" spans="1:3" x14ac:dyDescent="0.25">
      <c r="A6778" s="117">
        <v>45573</v>
      </c>
      <c r="B6778" s="105">
        <v>9</v>
      </c>
      <c r="C6778" s="232">
        <v>5.3821867377999997</v>
      </c>
    </row>
    <row r="6779" spans="1:3" x14ac:dyDescent="0.25">
      <c r="A6779" s="117">
        <v>45573</v>
      </c>
      <c r="B6779" s="105">
        <v>10</v>
      </c>
      <c r="C6779" s="232">
        <v>5.6154324651999996</v>
      </c>
    </row>
    <row r="6780" spans="1:3" x14ac:dyDescent="0.25">
      <c r="A6780" s="117">
        <v>45573</v>
      </c>
      <c r="B6780" s="105">
        <v>11</v>
      </c>
      <c r="C6780" s="232">
        <v>5.8542752385999997</v>
      </c>
    </row>
    <row r="6781" spans="1:3" x14ac:dyDescent="0.25">
      <c r="A6781" s="117">
        <v>45573</v>
      </c>
      <c r="B6781" s="105">
        <v>12</v>
      </c>
      <c r="C6781" s="232">
        <v>5.7026741031999997</v>
      </c>
    </row>
    <row r="6782" spans="1:3" x14ac:dyDescent="0.25">
      <c r="A6782" s="117">
        <v>45573</v>
      </c>
      <c r="B6782" s="105">
        <v>13</v>
      </c>
      <c r="C6782" s="232">
        <v>5.7170638434000001</v>
      </c>
    </row>
    <row r="6783" spans="1:3" x14ac:dyDescent="0.25">
      <c r="A6783" s="117">
        <v>45573</v>
      </c>
      <c r="B6783" s="105">
        <v>14</v>
      </c>
      <c r="C6783" s="232">
        <v>5.6615191351999998</v>
      </c>
    </row>
    <row r="6784" spans="1:3" x14ac:dyDescent="0.25">
      <c r="A6784" s="117">
        <v>45573</v>
      </c>
      <c r="B6784" s="105">
        <v>15</v>
      </c>
      <c r="C6784" s="232">
        <v>5.7681396491000001</v>
      </c>
    </row>
    <row r="6785" spans="1:3" x14ac:dyDescent="0.25">
      <c r="A6785" s="117">
        <v>45573</v>
      </c>
      <c r="B6785" s="105">
        <v>16</v>
      </c>
      <c r="C6785" s="232">
        <v>5.3400636298000004</v>
      </c>
    </row>
    <row r="6786" spans="1:3" x14ac:dyDescent="0.25">
      <c r="A6786" s="117">
        <v>45573</v>
      </c>
      <c r="B6786" s="105">
        <v>17</v>
      </c>
      <c r="C6786" s="232">
        <v>5.1086906441000002</v>
      </c>
    </row>
    <row r="6787" spans="1:3" x14ac:dyDescent="0.25">
      <c r="A6787" s="117">
        <v>45573</v>
      </c>
      <c r="B6787" s="105">
        <v>18</v>
      </c>
      <c r="C6787" s="232">
        <v>4.9181673591999999</v>
      </c>
    </row>
    <row r="6788" spans="1:3" x14ac:dyDescent="0.25">
      <c r="A6788" s="117">
        <v>45573</v>
      </c>
      <c r="B6788" s="105">
        <v>19</v>
      </c>
      <c r="C6788" s="232">
        <v>4.8086681221000003</v>
      </c>
    </row>
    <row r="6789" spans="1:3" x14ac:dyDescent="0.25">
      <c r="A6789" s="117">
        <v>45573</v>
      </c>
      <c r="B6789" s="105">
        <v>20</v>
      </c>
      <c r="C6789" s="232">
        <v>4.8540363165000002</v>
      </c>
    </row>
    <row r="6790" spans="1:3" x14ac:dyDescent="0.25">
      <c r="A6790" s="117">
        <v>45573</v>
      </c>
      <c r="B6790" s="105">
        <v>21</v>
      </c>
      <c r="C6790" s="232">
        <v>4.8670906988000002</v>
      </c>
    </row>
    <row r="6791" spans="1:3" x14ac:dyDescent="0.25">
      <c r="A6791" s="117">
        <v>45573</v>
      </c>
      <c r="B6791" s="105">
        <v>22</v>
      </c>
      <c r="C6791" s="232">
        <v>4.8286769720000002</v>
      </c>
    </row>
    <row r="6792" spans="1:3" x14ac:dyDescent="0.25">
      <c r="A6792" s="117">
        <v>45573</v>
      </c>
      <c r="B6792" s="105">
        <v>23</v>
      </c>
      <c r="C6792" s="232">
        <v>4.8192314763999997</v>
      </c>
    </row>
    <row r="6793" spans="1:3" x14ac:dyDescent="0.25">
      <c r="A6793" s="117">
        <v>45573</v>
      </c>
      <c r="B6793" s="105">
        <v>24</v>
      </c>
      <c r="C6793" s="232">
        <v>4.7789101262999996</v>
      </c>
    </row>
    <row r="6794" spans="1:3" x14ac:dyDescent="0.25">
      <c r="A6794" s="117">
        <v>45574</v>
      </c>
      <c r="B6794" s="105">
        <v>1</v>
      </c>
      <c r="C6794" s="232">
        <v>4.7568786322000003</v>
      </c>
    </row>
    <row r="6795" spans="1:3" x14ac:dyDescent="0.25">
      <c r="A6795" s="117">
        <v>45574</v>
      </c>
      <c r="B6795" s="105">
        <v>2</v>
      </c>
      <c r="C6795" s="232">
        <v>4.7827732552000004</v>
      </c>
    </row>
    <row r="6796" spans="1:3" x14ac:dyDescent="0.25">
      <c r="A6796" s="117">
        <v>45574</v>
      </c>
      <c r="B6796" s="105">
        <v>3</v>
      </c>
      <c r="C6796" s="232">
        <v>4.6889857795000003</v>
      </c>
    </row>
    <row r="6797" spans="1:3" x14ac:dyDescent="0.25">
      <c r="A6797" s="117">
        <v>45574</v>
      </c>
      <c r="B6797" s="105">
        <v>4</v>
      </c>
      <c r="C6797" s="232">
        <v>4.6530623481999998</v>
      </c>
    </row>
    <row r="6798" spans="1:3" x14ac:dyDescent="0.25">
      <c r="A6798" s="117">
        <v>45574</v>
      </c>
      <c r="B6798" s="105">
        <v>5</v>
      </c>
      <c r="C6798" s="232">
        <v>4.6234653021999996</v>
      </c>
    </row>
    <row r="6799" spans="1:3" x14ac:dyDescent="0.25">
      <c r="A6799" s="117">
        <v>45574</v>
      </c>
      <c r="B6799" s="105">
        <v>6</v>
      </c>
      <c r="C6799" s="232">
        <v>4.6247359319000001</v>
      </c>
    </row>
    <row r="6800" spans="1:3" x14ac:dyDescent="0.25">
      <c r="A6800" s="117">
        <v>45574</v>
      </c>
      <c r="B6800" s="105">
        <v>7</v>
      </c>
      <c r="C6800" s="232">
        <v>5.1714994207</v>
      </c>
    </row>
    <row r="6801" spans="1:3" x14ac:dyDescent="0.25">
      <c r="A6801" s="117">
        <v>45574</v>
      </c>
      <c r="B6801" s="105">
        <v>8</v>
      </c>
      <c r="C6801" s="232">
        <v>5.6855313725999999</v>
      </c>
    </row>
    <row r="6802" spans="1:3" x14ac:dyDescent="0.25">
      <c r="A6802" s="117">
        <v>45574</v>
      </c>
      <c r="B6802" s="105">
        <v>9</v>
      </c>
      <c r="C6802" s="232">
        <v>5.8397027594999997</v>
      </c>
    </row>
    <row r="6803" spans="1:3" x14ac:dyDescent="0.25">
      <c r="A6803" s="117">
        <v>45574</v>
      </c>
      <c r="B6803" s="105">
        <v>10</v>
      </c>
      <c r="C6803" s="232">
        <v>5.8447456670999998</v>
      </c>
    </row>
    <row r="6804" spans="1:3" x14ac:dyDescent="0.25">
      <c r="A6804" s="117">
        <v>45574</v>
      </c>
      <c r="B6804" s="105">
        <v>11</v>
      </c>
      <c r="C6804" s="232">
        <v>5.9106987310000001</v>
      </c>
    </row>
    <row r="6805" spans="1:3" x14ac:dyDescent="0.25">
      <c r="A6805" s="117">
        <v>45574</v>
      </c>
      <c r="B6805" s="105">
        <v>12</v>
      </c>
      <c r="C6805" s="232">
        <v>5.8653493658000011</v>
      </c>
    </row>
    <row r="6806" spans="1:3" x14ac:dyDescent="0.25">
      <c r="A6806" s="117">
        <v>45574</v>
      </c>
      <c r="B6806" s="105">
        <v>13</v>
      </c>
      <c r="C6806" s="232">
        <v>5.9016642461000002</v>
      </c>
    </row>
    <row r="6807" spans="1:3" x14ac:dyDescent="0.25">
      <c r="A6807" s="117">
        <v>45574</v>
      </c>
      <c r="B6807" s="105">
        <v>14</v>
      </c>
      <c r="C6807" s="232">
        <v>5.8998225408999998</v>
      </c>
    </row>
    <row r="6808" spans="1:3" x14ac:dyDescent="0.25">
      <c r="A6808" s="117">
        <v>45574</v>
      </c>
      <c r="B6808" s="105">
        <v>15</v>
      </c>
      <c r="C6808" s="232">
        <v>5.9897438359999997</v>
      </c>
    </row>
    <row r="6809" spans="1:3" x14ac:dyDescent="0.25">
      <c r="A6809" s="117">
        <v>45574</v>
      </c>
      <c r="B6809" s="105">
        <v>16</v>
      </c>
      <c r="C6809" s="232">
        <v>5.6892430426000002</v>
      </c>
    </row>
    <row r="6810" spans="1:3" x14ac:dyDescent="0.25">
      <c r="A6810" s="117">
        <v>45574</v>
      </c>
      <c r="B6810" s="105">
        <v>17</v>
      </c>
      <c r="C6810" s="232">
        <v>5.5254790351</v>
      </c>
    </row>
    <row r="6811" spans="1:3" x14ac:dyDescent="0.25">
      <c r="A6811" s="117">
        <v>45574</v>
      </c>
      <c r="B6811" s="105">
        <v>18</v>
      </c>
      <c r="C6811" s="232">
        <v>5.1758455205000002</v>
      </c>
    </row>
    <row r="6812" spans="1:3" x14ac:dyDescent="0.25">
      <c r="A6812" s="117">
        <v>45574</v>
      </c>
      <c r="B6812" s="105">
        <v>19</v>
      </c>
      <c r="C6812" s="232">
        <v>5.0753776251999998</v>
      </c>
    </row>
    <row r="6813" spans="1:3" x14ac:dyDescent="0.25">
      <c r="A6813" s="117">
        <v>45574</v>
      </c>
      <c r="B6813" s="105">
        <v>20</v>
      </c>
      <c r="C6813" s="232">
        <v>5.0738436896000003</v>
      </c>
    </row>
    <row r="6814" spans="1:3" x14ac:dyDescent="0.25">
      <c r="A6814" s="117">
        <v>45574</v>
      </c>
      <c r="B6814" s="105">
        <v>21</v>
      </c>
      <c r="C6814" s="232">
        <v>5.1134888005999999</v>
      </c>
    </row>
    <row r="6815" spans="1:3" x14ac:dyDescent="0.25">
      <c r="A6815" s="117">
        <v>45574</v>
      </c>
      <c r="B6815" s="105">
        <v>22</v>
      </c>
      <c r="C6815" s="232">
        <v>5.0425112919000004</v>
      </c>
    </row>
    <row r="6816" spans="1:3" x14ac:dyDescent="0.25">
      <c r="A6816" s="117">
        <v>45574</v>
      </c>
      <c r="B6816" s="105">
        <v>23</v>
      </c>
      <c r="C6816" s="232">
        <v>4.9583309026000002</v>
      </c>
    </row>
    <row r="6817" spans="1:3" x14ac:dyDescent="0.25">
      <c r="A6817" s="117">
        <v>45574</v>
      </c>
      <c r="B6817" s="105">
        <v>24</v>
      </c>
      <c r="C6817" s="232">
        <v>4.9142392278000004</v>
      </c>
    </row>
    <row r="6818" spans="1:3" x14ac:dyDescent="0.25">
      <c r="A6818" s="117">
        <v>45575</v>
      </c>
      <c r="B6818" s="105">
        <v>1</v>
      </c>
      <c r="C6818" s="232">
        <v>4.9177185368999998</v>
      </c>
    </row>
    <row r="6819" spans="1:3" x14ac:dyDescent="0.25">
      <c r="A6819" s="117">
        <v>45575</v>
      </c>
      <c r="B6819" s="105">
        <v>2</v>
      </c>
      <c r="C6819" s="232">
        <v>4.9578854071</v>
      </c>
    </row>
    <row r="6820" spans="1:3" x14ac:dyDescent="0.25">
      <c r="A6820" s="117">
        <v>45575</v>
      </c>
      <c r="B6820" s="105">
        <v>3</v>
      </c>
      <c r="C6820" s="232">
        <v>4.6737142341000002</v>
      </c>
    </row>
    <row r="6821" spans="1:3" x14ac:dyDescent="0.25">
      <c r="A6821" s="117">
        <v>45575</v>
      </c>
      <c r="B6821" s="105">
        <v>4</v>
      </c>
      <c r="C6821" s="232">
        <v>4.7207351692000001</v>
      </c>
    </row>
    <row r="6822" spans="1:3" x14ac:dyDescent="0.25">
      <c r="A6822" s="117">
        <v>45575</v>
      </c>
      <c r="B6822" s="105">
        <v>5</v>
      </c>
      <c r="C6822" s="232">
        <v>4.7423315739999996</v>
      </c>
    </row>
    <row r="6823" spans="1:3" x14ac:dyDescent="0.25">
      <c r="A6823" s="117">
        <v>45575</v>
      </c>
      <c r="B6823" s="105">
        <v>6</v>
      </c>
      <c r="C6823" s="232">
        <v>4.8128918768000002</v>
      </c>
    </row>
    <row r="6824" spans="1:3" x14ac:dyDescent="0.25">
      <c r="A6824" s="117">
        <v>45575</v>
      </c>
      <c r="B6824" s="105">
        <v>7</v>
      </c>
      <c r="C6824" s="232">
        <v>5.1901736760999997</v>
      </c>
    </row>
    <row r="6825" spans="1:3" x14ac:dyDescent="0.25">
      <c r="A6825" s="117">
        <v>45575</v>
      </c>
      <c r="B6825" s="105">
        <v>8</v>
      </c>
      <c r="C6825" s="232">
        <v>5.8038317267000004</v>
      </c>
    </row>
    <row r="6826" spans="1:3" x14ac:dyDescent="0.25">
      <c r="A6826" s="117">
        <v>45575</v>
      </c>
      <c r="B6826" s="105">
        <v>9</v>
      </c>
      <c r="C6826" s="232">
        <v>5.8409365241</v>
      </c>
    </row>
    <row r="6827" spans="1:3" x14ac:dyDescent="0.25">
      <c r="A6827" s="117">
        <v>45575</v>
      </c>
      <c r="B6827" s="105">
        <v>10</v>
      </c>
      <c r="C6827" s="232">
        <v>5.8031349493000004</v>
      </c>
    </row>
    <row r="6828" spans="1:3" x14ac:dyDescent="0.25">
      <c r="A6828" s="117">
        <v>45575</v>
      </c>
      <c r="B6828" s="105">
        <v>11</v>
      </c>
      <c r="C6828" s="232">
        <v>5.8401990362999996</v>
      </c>
    </row>
    <row r="6829" spans="1:3" x14ac:dyDescent="0.25">
      <c r="A6829" s="117">
        <v>45575</v>
      </c>
      <c r="B6829" s="105">
        <v>12</v>
      </c>
      <c r="C6829" s="232">
        <v>5.9142876593000002</v>
      </c>
    </row>
    <row r="6830" spans="1:3" x14ac:dyDescent="0.25">
      <c r="A6830" s="117">
        <v>45575</v>
      </c>
      <c r="B6830" s="105">
        <v>13</v>
      </c>
      <c r="C6830" s="232">
        <v>5.9030121771999999</v>
      </c>
    </row>
    <row r="6831" spans="1:3" x14ac:dyDescent="0.25">
      <c r="A6831" s="117">
        <v>45575</v>
      </c>
      <c r="B6831" s="105">
        <v>14</v>
      </c>
      <c r="C6831" s="232">
        <v>5.8792437446000001</v>
      </c>
    </row>
    <row r="6832" spans="1:3" x14ac:dyDescent="0.25">
      <c r="A6832" s="117">
        <v>45575</v>
      </c>
      <c r="B6832" s="105">
        <v>15</v>
      </c>
      <c r="C6832" s="232">
        <v>5.8378366704999998</v>
      </c>
    </row>
    <row r="6833" spans="1:3" x14ac:dyDescent="0.25">
      <c r="A6833" s="117">
        <v>45575</v>
      </c>
      <c r="B6833" s="105">
        <v>16</v>
      </c>
      <c r="C6833" s="232">
        <v>5.5586358648000003</v>
      </c>
    </row>
    <row r="6834" spans="1:3" x14ac:dyDescent="0.25">
      <c r="A6834" s="117">
        <v>45575</v>
      </c>
      <c r="B6834" s="105">
        <v>17</v>
      </c>
      <c r="C6834" s="232">
        <v>5.5306248173999997</v>
      </c>
    </row>
    <row r="6835" spans="1:3" x14ac:dyDescent="0.25">
      <c r="A6835" s="117">
        <v>45575</v>
      </c>
      <c r="B6835" s="105">
        <v>18</v>
      </c>
      <c r="C6835" s="232">
        <v>5.1170602422</v>
      </c>
    </row>
    <row r="6836" spans="1:3" x14ac:dyDescent="0.25">
      <c r="A6836" s="117">
        <v>45575</v>
      </c>
      <c r="B6836" s="105">
        <v>19</v>
      </c>
      <c r="C6836" s="232">
        <v>4.9579779973000004</v>
      </c>
    </row>
    <row r="6837" spans="1:3" x14ac:dyDescent="0.25">
      <c r="A6837" s="117">
        <v>45575</v>
      </c>
      <c r="B6837" s="105">
        <v>20</v>
      </c>
      <c r="C6837" s="232">
        <v>4.9984921269999996</v>
      </c>
    </row>
    <row r="6838" spans="1:3" x14ac:dyDescent="0.25">
      <c r="A6838" s="117">
        <v>45575</v>
      </c>
      <c r="B6838" s="105">
        <v>21</v>
      </c>
      <c r="C6838" s="232">
        <v>5.0691883856000004</v>
      </c>
    </row>
    <row r="6839" spans="1:3" x14ac:dyDescent="0.25">
      <c r="A6839" s="117">
        <v>45575</v>
      </c>
      <c r="B6839" s="105">
        <v>22</v>
      </c>
      <c r="C6839" s="232">
        <v>5.0479926152000001</v>
      </c>
    </row>
    <row r="6840" spans="1:3" x14ac:dyDescent="0.25">
      <c r="A6840" s="117">
        <v>45575</v>
      </c>
      <c r="B6840" s="105">
        <v>23</v>
      </c>
      <c r="C6840" s="232">
        <v>5.0097269901999999</v>
      </c>
    </row>
    <row r="6841" spans="1:3" x14ac:dyDescent="0.25">
      <c r="A6841" s="117">
        <v>45575</v>
      </c>
      <c r="B6841" s="105">
        <v>24</v>
      </c>
      <c r="C6841" s="232">
        <v>4.9262733772000002</v>
      </c>
    </row>
    <row r="6842" spans="1:3" x14ac:dyDescent="0.25">
      <c r="A6842" s="117">
        <v>45576</v>
      </c>
      <c r="B6842" s="105">
        <v>1</v>
      </c>
      <c r="C6842" s="232">
        <v>4.9698633734</v>
      </c>
    </row>
    <row r="6843" spans="1:3" x14ac:dyDescent="0.25">
      <c r="A6843" s="117">
        <v>45576</v>
      </c>
      <c r="B6843" s="105">
        <v>2</v>
      </c>
      <c r="C6843" s="232">
        <v>4.8660694891</v>
      </c>
    </row>
    <row r="6844" spans="1:3" x14ac:dyDescent="0.25">
      <c r="A6844" s="117">
        <v>45576</v>
      </c>
      <c r="B6844" s="105">
        <v>3</v>
      </c>
      <c r="C6844" s="232">
        <v>4.7976579900000003</v>
      </c>
    </row>
    <row r="6845" spans="1:3" x14ac:dyDescent="0.25">
      <c r="A6845" s="117">
        <v>45576</v>
      </c>
      <c r="B6845" s="105">
        <v>4</v>
      </c>
      <c r="C6845" s="232">
        <v>4.8468960883000003</v>
      </c>
    </row>
    <row r="6846" spans="1:3" x14ac:dyDescent="0.25">
      <c r="A6846" s="117">
        <v>45576</v>
      </c>
      <c r="B6846" s="105">
        <v>5</v>
      </c>
      <c r="C6846" s="232">
        <v>4.7594330449999998</v>
      </c>
    </row>
    <row r="6847" spans="1:3" x14ac:dyDescent="0.25">
      <c r="A6847" s="117">
        <v>45576</v>
      </c>
      <c r="B6847" s="105">
        <v>6</v>
      </c>
      <c r="C6847" s="232">
        <v>4.8368702701000004</v>
      </c>
    </row>
    <row r="6848" spans="1:3" x14ac:dyDescent="0.25">
      <c r="A6848" s="117">
        <v>45576</v>
      </c>
      <c r="B6848" s="105">
        <v>7</v>
      </c>
      <c r="C6848" s="232">
        <v>5.2396895453000001</v>
      </c>
    </row>
    <row r="6849" spans="1:3" x14ac:dyDescent="0.25">
      <c r="A6849" s="117">
        <v>45576</v>
      </c>
      <c r="B6849" s="105">
        <v>8</v>
      </c>
      <c r="C6849" s="232">
        <v>5.7220765387999997</v>
      </c>
    </row>
    <row r="6850" spans="1:3" x14ac:dyDescent="0.25">
      <c r="A6850" s="117">
        <v>45576</v>
      </c>
      <c r="B6850" s="105">
        <v>9</v>
      </c>
      <c r="C6850" s="232">
        <v>5.6815284735000002</v>
      </c>
    </row>
    <row r="6851" spans="1:3" x14ac:dyDescent="0.25">
      <c r="A6851" s="117">
        <v>45576</v>
      </c>
      <c r="B6851" s="105">
        <v>10</v>
      </c>
      <c r="C6851" s="232">
        <v>5.6335335395000001</v>
      </c>
    </row>
    <row r="6852" spans="1:3" x14ac:dyDescent="0.25">
      <c r="A6852" s="117">
        <v>45576</v>
      </c>
      <c r="B6852" s="105">
        <v>11</v>
      </c>
      <c r="C6852" s="232">
        <v>5.5099712531999998</v>
      </c>
    </row>
    <row r="6853" spans="1:3" x14ac:dyDescent="0.25">
      <c r="A6853" s="117">
        <v>45576</v>
      </c>
      <c r="B6853" s="105">
        <v>12</v>
      </c>
      <c r="C6853" s="232">
        <v>5.6982775579</v>
      </c>
    </row>
    <row r="6854" spans="1:3" x14ac:dyDescent="0.25">
      <c r="A6854" s="117">
        <v>45576</v>
      </c>
      <c r="B6854" s="105">
        <v>13</v>
      </c>
      <c r="C6854" s="232">
        <v>5.7317175604000008</v>
      </c>
    </row>
    <row r="6855" spans="1:3" x14ac:dyDescent="0.25">
      <c r="A6855" s="117">
        <v>45576</v>
      </c>
      <c r="B6855" s="105">
        <v>14</v>
      </c>
      <c r="C6855" s="232">
        <v>5.7331933294999997</v>
      </c>
    </row>
    <row r="6856" spans="1:3" x14ac:dyDescent="0.25">
      <c r="A6856" s="117">
        <v>45576</v>
      </c>
      <c r="B6856" s="105">
        <v>15</v>
      </c>
      <c r="C6856" s="232">
        <v>5.7076608281999999</v>
      </c>
    </row>
    <row r="6857" spans="1:3" x14ac:dyDescent="0.25">
      <c r="A6857" s="117">
        <v>45576</v>
      </c>
      <c r="B6857" s="105">
        <v>16</v>
      </c>
      <c r="C6857" s="232">
        <v>5.6213193060000002</v>
      </c>
    </row>
    <row r="6858" spans="1:3" x14ac:dyDescent="0.25">
      <c r="A6858" s="117">
        <v>45576</v>
      </c>
      <c r="B6858" s="105">
        <v>17</v>
      </c>
      <c r="C6858" s="232">
        <v>5.3409624028999998</v>
      </c>
    </row>
    <row r="6859" spans="1:3" x14ac:dyDescent="0.25">
      <c r="A6859" s="117">
        <v>45576</v>
      </c>
      <c r="B6859" s="105">
        <v>18</v>
      </c>
      <c r="C6859" s="232">
        <v>5.2735631719000002</v>
      </c>
    </row>
    <row r="6860" spans="1:3" x14ac:dyDescent="0.25">
      <c r="A6860" s="117">
        <v>45576</v>
      </c>
      <c r="B6860" s="105">
        <v>19</v>
      </c>
      <c r="C6860" s="232">
        <v>5.0591749578999998</v>
      </c>
    </row>
    <row r="6861" spans="1:3" x14ac:dyDescent="0.25">
      <c r="A6861" s="117">
        <v>45576</v>
      </c>
      <c r="B6861" s="105">
        <v>20</v>
      </c>
      <c r="C6861" s="232">
        <v>4.9880349735999996</v>
      </c>
    </row>
    <row r="6862" spans="1:3" x14ac:dyDescent="0.25">
      <c r="A6862" s="117">
        <v>45576</v>
      </c>
      <c r="B6862" s="105">
        <v>21</v>
      </c>
      <c r="C6862" s="232">
        <v>4.9471447759</v>
      </c>
    </row>
    <row r="6863" spans="1:3" x14ac:dyDescent="0.25">
      <c r="A6863" s="117">
        <v>45576</v>
      </c>
      <c r="B6863" s="105">
        <v>22</v>
      </c>
      <c r="C6863" s="232">
        <v>4.8834000859</v>
      </c>
    </row>
    <row r="6864" spans="1:3" x14ac:dyDescent="0.25">
      <c r="A6864" s="117">
        <v>45576</v>
      </c>
      <c r="B6864" s="105">
        <v>23</v>
      </c>
      <c r="C6864" s="232">
        <v>4.8095419319000001</v>
      </c>
    </row>
    <row r="6865" spans="1:3" x14ac:dyDescent="0.25">
      <c r="A6865" s="117">
        <v>45576</v>
      </c>
      <c r="B6865" s="105">
        <v>24</v>
      </c>
      <c r="C6865" s="232">
        <v>4.6849407355999997</v>
      </c>
    </row>
    <row r="6866" spans="1:3" x14ac:dyDescent="0.25">
      <c r="A6866" s="117">
        <v>45577</v>
      </c>
      <c r="B6866" s="105">
        <v>1</v>
      </c>
      <c r="C6866" s="232">
        <v>4.7133361516000001</v>
      </c>
    </row>
    <row r="6867" spans="1:3" x14ac:dyDescent="0.25">
      <c r="A6867" s="117">
        <v>45577</v>
      </c>
      <c r="B6867" s="105">
        <v>2</v>
      </c>
      <c r="C6867" s="232">
        <v>4.5825823065</v>
      </c>
    </row>
    <row r="6868" spans="1:3" x14ac:dyDescent="0.25">
      <c r="A6868" s="117">
        <v>45577</v>
      </c>
      <c r="B6868" s="105">
        <v>3</v>
      </c>
      <c r="C6868" s="232">
        <v>4.6241307378999998</v>
      </c>
    </row>
    <row r="6869" spans="1:3" x14ac:dyDescent="0.25">
      <c r="A6869" s="117">
        <v>45577</v>
      </c>
      <c r="B6869" s="105">
        <v>4</v>
      </c>
      <c r="C6869" s="232">
        <v>4.5826245734000004</v>
      </c>
    </row>
    <row r="6870" spans="1:3" x14ac:dyDescent="0.25">
      <c r="A6870" s="117">
        <v>45577</v>
      </c>
      <c r="B6870" s="105">
        <v>5</v>
      </c>
      <c r="C6870" s="232">
        <v>4.5751464850000003</v>
      </c>
    </row>
    <row r="6871" spans="1:3" x14ac:dyDescent="0.25">
      <c r="A6871" s="117">
        <v>45577</v>
      </c>
      <c r="B6871" s="105">
        <v>6</v>
      </c>
      <c r="C6871" s="232">
        <v>4.6607883916999997</v>
      </c>
    </row>
    <row r="6872" spans="1:3" x14ac:dyDescent="0.25">
      <c r="A6872" s="117">
        <v>45577</v>
      </c>
      <c r="B6872" s="105">
        <v>7</v>
      </c>
      <c r="C6872" s="232">
        <v>4.9073619694000001</v>
      </c>
    </row>
    <row r="6873" spans="1:3" x14ac:dyDescent="0.25">
      <c r="A6873" s="117">
        <v>45577</v>
      </c>
      <c r="B6873" s="105">
        <v>8</v>
      </c>
      <c r="C6873" s="232">
        <v>5.1088212894999998</v>
      </c>
    </row>
    <row r="6874" spans="1:3" x14ac:dyDescent="0.25">
      <c r="A6874" s="117">
        <v>45577</v>
      </c>
      <c r="B6874" s="105">
        <v>9</v>
      </c>
      <c r="C6874" s="232">
        <v>5.0310307318999996</v>
      </c>
    </row>
    <row r="6875" spans="1:3" x14ac:dyDescent="0.25">
      <c r="A6875" s="117">
        <v>45577</v>
      </c>
      <c r="B6875" s="105">
        <v>10</v>
      </c>
      <c r="C6875" s="232">
        <v>4.9485613715000003</v>
      </c>
    </row>
    <row r="6876" spans="1:3" x14ac:dyDescent="0.25">
      <c r="A6876" s="117">
        <v>45577</v>
      </c>
      <c r="B6876" s="105">
        <v>11</v>
      </c>
      <c r="C6876" s="232">
        <v>4.8441858829999997</v>
      </c>
    </row>
    <row r="6877" spans="1:3" x14ac:dyDescent="0.25">
      <c r="A6877" s="117">
        <v>45577</v>
      </c>
      <c r="B6877" s="105">
        <v>12</v>
      </c>
      <c r="C6877" s="232">
        <v>4.7233145452</v>
      </c>
    </row>
    <row r="6878" spans="1:3" x14ac:dyDescent="0.25">
      <c r="A6878" s="117">
        <v>45577</v>
      </c>
      <c r="B6878" s="105">
        <v>13</v>
      </c>
      <c r="C6878" s="232">
        <v>4.6998768316000001</v>
      </c>
    </row>
    <row r="6879" spans="1:3" x14ac:dyDescent="0.25">
      <c r="A6879" s="117">
        <v>45577</v>
      </c>
      <c r="B6879" s="105">
        <v>14</v>
      </c>
      <c r="C6879" s="232">
        <v>4.6594072272</v>
      </c>
    </row>
    <row r="6880" spans="1:3" x14ac:dyDescent="0.25">
      <c r="A6880" s="117">
        <v>45577</v>
      </c>
      <c r="B6880" s="105">
        <v>15</v>
      </c>
      <c r="C6880" s="232">
        <v>4.3938082892999999</v>
      </c>
    </row>
    <row r="6881" spans="1:3" x14ac:dyDescent="0.25">
      <c r="A6881" s="117">
        <v>45577</v>
      </c>
      <c r="B6881" s="105">
        <v>16</v>
      </c>
      <c r="C6881" s="232">
        <v>4.3443141180999998</v>
      </c>
    </row>
    <row r="6882" spans="1:3" x14ac:dyDescent="0.25">
      <c r="A6882" s="117">
        <v>45577</v>
      </c>
      <c r="B6882" s="105">
        <v>17</v>
      </c>
      <c r="C6882" s="232">
        <v>4.2275986029999997</v>
      </c>
    </row>
    <row r="6883" spans="1:3" x14ac:dyDescent="0.25">
      <c r="A6883" s="117">
        <v>45577</v>
      </c>
      <c r="B6883" s="105">
        <v>18</v>
      </c>
      <c r="C6883" s="232">
        <v>4.2731224369999996</v>
      </c>
    </row>
    <row r="6884" spans="1:3" x14ac:dyDescent="0.25">
      <c r="A6884" s="117">
        <v>45577</v>
      </c>
      <c r="B6884" s="105">
        <v>19</v>
      </c>
      <c r="C6884" s="232">
        <v>4.3375108648999996</v>
      </c>
    </row>
    <row r="6885" spans="1:3" x14ac:dyDescent="0.25">
      <c r="A6885" s="117">
        <v>45577</v>
      </c>
      <c r="B6885" s="105">
        <v>20</v>
      </c>
      <c r="C6885" s="232">
        <v>4.2340911870999998</v>
      </c>
    </row>
    <row r="6886" spans="1:3" x14ac:dyDescent="0.25">
      <c r="A6886" s="117">
        <v>45577</v>
      </c>
      <c r="B6886" s="105">
        <v>21</v>
      </c>
      <c r="C6886" s="232">
        <v>4.2335101324000002</v>
      </c>
    </row>
    <row r="6887" spans="1:3" x14ac:dyDescent="0.25">
      <c r="A6887" s="117">
        <v>45577</v>
      </c>
      <c r="B6887" s="105">
        <v>22</v>
      </c>
      <c r="C6887" s="232">
        <v>4.2272021186000002</v>
      </c>
    </row>
    <row r="6888" spans="1:3" x14ac:dyDescent="0.25">
      <c r="A6888" s="117">
        <v>45577</v>
      </c>
      <c r="B6888" s="105">
        <v>23</v>
      </c>
      <c r="C6888" s="232">
        <v>4.3446273501999997</v>
      </c>
    </row>
    <row r="6889" spans="1:3" x14ac:dyDescent="0.25">
      <c r="A6889" s="117">
        <v>45577</v>
      </c>
      <c r="B6889" s="105">
        <v>24</v>
      </c>
      <c r="C6889" s="232">
        <v>4.2598521733999997</v>
      </c>
    </row>
    <row r="6890" spans="1:3" x14ac:dyDescent="0.25">
      <c r="A6890" s="117">
        <v>45578</v>
      </c>
      <c r="B6890" s="105">
        <v>1</v>
      </c>
      <c r="C6890" s="232">
        <v>4.2502040716999998</v>
      </c>
    </row>
    <row r="6891" spans="1:3" x14ac:dyDescent="0.25">
      <c r="A6891" s="117">
        <v>45578</v>
      </c>
      <c r="B6891" s="105">
        <v>2</v>
      </c>
      <c r="C6891" s="232">
        <v>4.3002264106999997</v>
      </c>
    </row>
    <row r="6892" spans="1:3" x14ac:dyDescent="0.25">
      <c r="A6892" s="117">
        <v>45578</v>
      </c>
      <c r="B6892" s="105">
        <v>3</v>
      </c>
      <c r="C6892" s="232">
        <v>4.4501270147999996</v>
      </c>
    </row>
    <row r="6893" spans="1:3" x14ac:dyDescent="0.25">
      <c r="A6893" s="117">
        <v>45578</v>
      </c>
      <c r="B6893" s="105">
        <v>4</v>
      </c>
      <c r="C6893" s="232">
        <v>4.3574236761999998</v>
      </c>
    </row>
    <row r="6894" spans="1:3" x14ac:dyDescent="0.25">
      <c r="A6894" s="117">
        <v>45578</v>
      </c>
      <c r="B6894" s="105">
        <v>5</v>
      </c>
      <c r="C6894" s="232">
        <v>4.3204744266999997</v>
      </c>
    </row>
    <row r="6895" spans="1:3" x14ac:dyDescent="0.25">
      <c r="A6895" s="117">
        <v>45578</v>
      </c>
      <c r="B6895" s="105">
        <v>6</v>
      </c>
      <c r="C6895" s="232">
        <v>4.4445039984000001</v>
      </c>
    </row>
    <row r="6896" spans="1:3" x14ac:dyDescent="0.25">
      <c r="A6896" s="117">
        <v>45578</v>
      </c>
      <c r="B6896" s="105">
        <v>7</v>
      </c>
      <c r="C6896" s="232">
        <v>4.4057118537999997</v>
      </c>
    </row>
    <row r="6897" spans="1:3" x14ac:dyDescent="0.25">
      <c r="A6897" s="117">
        <v>45578</v>
      </c>
      <c r="B6897" s="105">
        <v>8</v>
      </c>
      <c r="C6897" s="232">
        <v>4.3105934148999996</v>
      </c>
    </row>
    <row r="6898" spans="1:3" x14ac:dyDescent="0.25">
      <c r="A6898" s="117">
        <v>45578</v>
      </c>
      <c r="B6898" s="105">
        <v>9</v>
      </c>
      <c r="C6898" s="232">
        <v>4.1839133004000004</v>
      </c>
    </row>
    <row r="6899" spans="1:3" x14ac:dyDescent="0.25">
      <c r="A6899" s="117">
        <v>45578</v>
      </c>
      <c r="B6899" s="105">
        <v>10</v>
      </c>
      <c r="C6899" s="232">
        <v>4.1356127019000004</v>
      </c>
    </row>
    <row r="6900" spans="1:3" x14ac:dyDescent="0.25">
      <c r="A6900" s="117">
        <v>45578</v>
      </c>
      <c r="B6900" s="105">
        <v>11</v>
      </c>
      <c r="C6900" s="232">
        <v>4.1874397284000002</v>
      </c>
    </row>
    <row r="6901" spans="1:3" x14ac:dyDescent="0.25">
      <c r="A6901" s="117">
        <v>45578</v>
      </c>
      <c r="B6901" s="105">
        <v>12</v>
      </c>
      <c r="C6901" s="232">
        <v>4.2298179021999998</v>
      </c>
    </row>
    <row r="6902" spans="1:3" x14ac:dyDescent="0.25">
      <c r="A6902" s="117">
        <v>45578</v>
      </c>
      <c r="B6902" s="105">
        <v>13</v>
      </c>
      <c r="C6902" s="232">
        <v>4.2129057622000001</v>
      </c>
    </row>
    <row r="6903" spans="1:3" x14ac:dyDescent="0.25">
      <c r="A6903" s="117">
        <v>45578</v>
      </c>
      <c r="B6903" s="105">
        <v>14</v>
      </c>
      <c r="C6903" s="232">
        <v>4.2382864385000003</v>
      </c>
    </row>
    <row r="6904" spans="1:3" x14ac:dyDescent="0.25">
      <c r="A6904" s="117">
        <v>45578</v>
      </c>
      <c r="B6904" s="105">
        <v>15</v>
      </c>
      <c r="C6904" s="232">
        <v>4.1980797431000001</v>
      </c>
    </row>
    <row r="6905" spans="1:3" x14ac:dyDescent="0.25">
      <c r="A6905" s="117">
        <v>45578</v>
      </c>
      <c r="B6905" s="105">
        <v>16</v>
      </c>
      <c r="C6905" s="232">
        <v>4.2055372624</v>
      </c>
    </row>
    <row r="6906" spans="1:3" x14ac:dyDescent="0.25">
      <c r="A6906" s="117">
        <v>45578</v>
      </c>
      <c r="B6906" s="105">
        <v>17</v>
      </c>
      <c r="C6906" s="232">
        <v>4.1534767765999998</v>
      </c>
    </row>
    <row r="6907" spans="1:3" x14ac:dyDescent="0.25">
      <c r="A6907" s="117">
        <v>45578</v>
      </c>
      <c r="B6907" s="105">
        <v>18</v>
      </c>
      <c r="C6907" s="232">
        <v>4.1631098942999998</v>
      </c>
    </row>
    <row r="6908" spans="1:3" x14ac:dyDescent="0.25">
      <c r="A6908" s="117">
        <v>45578</v>
      </c>
      <c r="B6908" s="105">
        <v>19</v>
      </c>
      <c r="C6908" s="232">
        <v>4.2343397833000003</v>
      </c>
    </row>
    <row r="6909" spans="1:3" x14ac:dyDescent="0.25">
      <c r="A6909" s="117">
        <v>45578</v>
      </c>
      <c r="B6909" s="105">
        <v>20</v>
      </c>
      <c r="C6909" s="232">
        <v>4.3261503606999998</v>
      </c>
    </row>
    <row r="6910" spans="1:3" x14ac:dyDescent="0.25">
      <c r="A6910" s="117">
        <v>45578</v>
      </c>
      <c r="B6910" s="105">
        <v>21</v>
      </c>
      <c r="C6910" s="232">
        <v>4.2909779973999997</v>
      </c>
    </row>
    <row r="6911" spans="1:3" x14ac:dyDescent="0.25">
      <c r="A6911" s="117">
        <v>45578</v>
      </c>
      <c r="B6911" s="105">
        <v>22</v>
      </c>
      <c r="C6911" s="232">
        <v>4.2967451787000002</v>
      </c>
    </row>
    <row r="6912" spans="1:3" x14ac:dyDescent="0.25">
      <c r="A6912" s="117">
        <v>45578</v>
      </c>
      <c r="B6912" s="105">
        <v>23</v>
      </c>
      <c r="C6912" s="232">
        <v>4.4181336676000003</v>
      </c>
    </row>
    <row r="6913" spans="1:3" x14ac:dyDescent="0.25">
      <c r="A6913" s="117">
        <v>45578</v>
      </c>
      <c r="B6913" s="105">
        <v>24</v>
      </c>
      <c r="C6913" s="232">
        <v>4.3856729436000004</v>
      </c>
    </row>
    <row r="6914" spans="1:3" x14ac:dyDescent="0.25">
      <c r="A6914" s="117">
        <v>45579</v>
      </c>
      <c r="B6914" s="105">
        <v>1</v>
      </c>
      <c r="C6914" s="232">
        <v>4.4232534185999999</v>
      </c>
    </row>
    <row r="6915" spans="1:3" x14ac:dyDescent="0.25">
      <c r="A6915" s="117">
        <v>45579</v>
      </c>
      <c r="B6915" s="105">
        <v>2</v>
      </c>
      <c r="C6915" s="232">
        <v>4.4025942998999996</v>
      </c>
    </row>
    <row r="6916" spans="1:3" x14ac:dyDescent="0.25">
      <c r="A6916" s="117">
        <v>45579</v>
      </c>
      <c r="B6916" s="105">
        <v>3</v>
      </c>
      <c r="C6916" s="232">
        <v>4.4243791205000003</v>
      </c>
    </row>
    <row r="6917" spans="1:3" x14ac:dyDescent="0.25">
      <c r="A6917" s="117">
        <v>45579</v>
      </c>
      <c r="B6917" s="105">
        <v>4</v>
      </c>
      <c r="C6917" s="232">
        <v>4.4979026800000002</v>
      </c>
    </row>
    <row r="6918" spans="1:3" x14ac:dyDescent="0.25">
      <c r="A6918" s="117">
        <v>45579</v>
      </c>
      <c r="B6918" s="105">
        <v>5</v>
      </c>
      <c r="C6918" s="232">
        <v>4.4160171819</v>
      </c>
    </row>
    <row r="6919" spans="1:3" x14ac:dyDescent="0.25">
      <c r="A6919" s="117">
        <v>45579</v>
      </c>
      <c r="B6919" s="105">
        <v>6</v>
      </c>
      <c r="C6919" s="232">
        <v>4.444163422099999</v>
      </c>
    </row>
    <row r="6920" spans="1:3" x14ac:dyDescent="0.25">
      <c r="A6920" s="117">
        <v>45579</v>
      </c>
      <c r="B6920" s="105">
        <v>7</v>
      </c>
      <c r="C6920" s="232">
        <v>4.8434527593999999</v>
      </c>
    </row>
    <row r="6921" spans="1:3" x14ac:dyDescent="0.25">
      <c r="A6921" s="117">
        <v>45579</v>
      </c>
      <c r="B6921" s="105">
        <v>8</v>
      </c>
      <c r="C6921" s="232">
        <v>5.3665960395000001</v>
      </c>
    </row>
    <row r="6922" spans="1:3" x14ac:dyDescent="0.25">
      <c r="A6922" s="117">
        <v>45579</v>
      </c>
      <c r="B6922" s="105">
        <v>9</v>
      </c>
      <c r="C6922" s="232">
        <v>5.2334762579999996</v>
      </c>
    </row>
    <row r="6923" spans="1:3" x14ac:dyDescent="0.25">
      <c r="A6923" s="117">
        <v>45579</v>
      </c>
      <c r="B6923" s="105">
        <v>10</v>
      </c>
      <c r="C6923" s="232">
        <v>5.2914768989000001</v>
      </c>
    </row>
    <row r="6924" spans="1:3" x14ac:dyDescent="0.25">
      <c r="A6924" s="117">
        <v>45579</v>
      </c>
      <c r="B6924" s="105">
        <v>11</v>
      </c>
      <c r="C6924" s="232">
        <v>5.3944623113999999</v>
      </c>
    </row>
    <row r="6925" spans="1:3" x14ac:dyDescent="0.25">
      <c r="A6925" s="117">
        <v>45579</v>
      </c>
      <c r="B6925" s="105">
        <v>12</v>
      </c>
      <c r="C6925" s="232">
        <v>5.2232705387999996</v>
      </c>
    </row>
    <row r="6926" spans="1:3" x14ac:dyDescent="0.25">
      <c r="A6926" s="117">
        <v>45579</v>
      </c>
      <c r="B6926" s="105">
        <v>13</v>
      </c>
      <c r="C6926" s="232">
        <v>5.3533024297000003</v>
      </c>
    </row>
    <row r="6927" spans="1:3" x14ac:dyDescent="0.25">
      <c r="A6927" s="117">
        <v>45579</v>
      </c>
      <c r="B6927" s="105">
        <v>14</v>
      </c>
      <c r="C6927" s="232">
        <v>5.6122896735000003</v>
      </c>
    </row>
    <row r="6928" spans="1:3" x14ac:dyDescent="0.25">
      <c r="A6928" s="117">
        <v>45579</v>
      </c>
      <c r="B6928" s="105">
        <v>15</v>
      </c>
      <c r="C6928" s="232">
        <v>5.7548810429000001</v>
      </c>
    </row>
    <row r="6929" spans="1:3" x14ac:dyDescent="0.25">
      <c r="A6929" s="117">
        <v>45579</v>
      </c>
      <c r="B6929" s="105">
        <v>16</v>
      </c>
      <c r="C6929" s="232">
        <v>5.5231674201000001</v>
      </c>
    </row>
    <row r="6930" spans="1:3" x14ac:dyDescent="0.25">
      <c r="A6930" s="117">
        <v>45579</v>
      </c>
      <c r="B6930" s="105">
        <v>17</v>
      </c>
      <c r="C6930" s="232">
        <v>5.419937043</v>
      </c>
    </row>
    <row r="6931" spans="1:3" x14ac:dyDescent="0.25">
      <c r="A6931" s="117">
        <v>45579</v>
      </c>
      <c r="B6931" s="105">
        <v>18</v>
      </c>
      <c r="C6931" s="232">
        <v>4.9070239875999997</v>
      </c>
    </row>
    <row r="6932" spans="1:3" x14ac:dyDescent="0.25">
      <c r="A6932" s="117">
        <v>45579</v>
      </c>
      <c r="B6932" s="105">
        <v>19</v>
      </c>
      <c r="C6932" s="232">
        <v>4.8117429816000001</v>
      </c>
    </row>
    <row r="6933" spans="1:3" x14ac:dyDescent="0.25">
      <c r="A6933" s="117">
        <v>45579</v>
      </c>
      <c r="B6933" s="105">
        <v>20</v>
      </c>
      <c r="C6933" s="232">
        <v>4.8298984990999996</v>
      </c>
    </row>
    <row r="6934" spans="1:3" x14ac:dyDescent="0.25">
      <c r="A6934" s="117">
        <v>45579</v>
      </c>
      <c r="B6934" s="105">
        <v>21</v>
      </c>
      <c r="C6934" s="232">
        <v>4.9180493779000001</v>
      </c>
    </row>
    <row r="6935" spans="1:3" x14ac:dyDescent="0.25">
      <c r="A6935" s="117">
        <v>45579</v>
      </c>
      <c r="B6935" s="105">
        <v>22</v>
      </c>
      <c r="C6935" s="232">
        <v>4.8837132879</v>
      </c>
    </row>
    <row r="6936" spans="1:3" x14ac:dyDescent="0.25">
      <c r="A6936" s="117">
        <v>45579</v>
      </c>
      <c r="B6936" s="105">
        <v>23</v>
      </c>
      <c r="C6936" s="232">
        <v>4.8602935184999998</v>
      </c>
    </row>
    <row r="6937" spans="1:3" x14ac:dyDescent="0.25">
      <c r="A6937" s="117">
        <v>45579</v>
      </c>
      <c r="B6937" s="105">
        <v>24</v>
      </c>
      <c r="C6937" s="232">
        <v>4.755979675699999</v>
      </c>
    </row>
    <row r="6938" spans="1:3" x14ac:dyDescent="0.25">
      <c r="A6938" s="117">
        <v>45580</v>
      </c>
      <c r="B6938" s="105">
        <v>1</v>
      </c>
      <c r="C6938" s="232">
        <v>4.8175349735999999</v>
      </c>
    </row>
    <row r="6939" spans="1:3" x14ac:dyDescent="0.25">
      <c r="A6939" s="117">
        <v>45580</v>
      </c>
      <c r="B6939" s="105">
        <v>2</v>
      </c>
      <c r="C6939" s="232">
        <v>4.8724143683000003</v>
      </c>
    </row>
    <row r="6940" spans="1:3" x14ac:dyDescent="0.25">
      <c r="A6940" s="117">
        <v>45580</v>
      </c>
      <c r="B6940" s="105">
        <v>3</v>
      </c>
      <c r="C6940" s="232">
        <v>4.7136917122000002</v>
      </c>
    </row>
    <row r="6941" spans="1:3" x14ac:dyDescent="0.25">
      <c r="A6941" s="117">
        <v>45580</v>
      </c>
      <c r="B6941" s="105">
        <v>4</v>
      </c>
      <c r="C6941" s="232">
        <v>4.5166459661999996</v>
      </c>
    </row>
    <row r="6942" spans="1:3" x14ac:dyDescent="0.25">
      <c r="A6942" s="117">
        <v>45580</v>
      </c>
      <c r="B6942" s="105">
        <v>5</v>
      </c>
      <c r="C6942" s="232">
        <v>4.6061124273000003</v>
      </c>
    </row>
    <row r="6943" spans="1:3" x14ac:dyDescent="0.25">
      <c r="A6943" s="117">
        <v>45580</v>
      </c>
      <c r="B6943" s="105">
        <v>6</v>
      </c>
      <c r="C6943" s="232">
        <v>4.6206052252000003</v>
      </c>
    </row>
    <row r="6944" spans="1:3" x14ac:dyDescent="0.25">
      <c r="A6944" s="117">
        <v>45580</v>
      </c>
      <c r="B6944" s="105">
        <v>7</v>
      </c>
      <c r="C6944" s="232">
        <v>5.2031712042000002</v>
      </c>
    </row>
    <row r="6945" spans="1:3" x14ac:dyDescent="0.25">
      <c r="A6945" s="117">
        <v>45580</v>
      </c>
      <c r="B6945" s="105">
        <v>8</v>
      </c>
      <c r="C6945" s="232">
        <v>5.6021907660999997</v>
      </c>
    </row>
    <row r="6946" spans="1:3" x14ac:dyDescent="0.25">
      <c r="A6946" s="117">
        <v>45580</v>
      </c>
      <c r="B6946" s="105">
        <v>9</v>
      </c>
      <c r="C6946" s="232">
        <v>5.7017421577</v>
      </c>
    </row>
    <row r="6947" spans="1:3" x14ac:dyDescent="0.25">
      <c r="A6947" s="117">
        <v>45580</v>
      </c>
      <c r="B6947" s="105">
        <v>10</v>
      </c>
      <c r="C6947" s="232">
        <v>5.7145377204000001</v>
      </c>
    </row>
    <row r="6948" spans="1:3" x14ac:dyDescent="0.25">
      <c r="A6948" s="117">
        <v>45580</v>
      </c>
      <c r="B6948" s="105">
        <v>11</v>
      </c>
      <c r="C6948" s="232">
        <v>5.6328850408999998</v>
      </c>
    </row>
    <row r="6949" spans="1:3" x14ac:dyDescent="0.25">
      <c r="A6949" s="117">
        <v>45580</v>
      </c>
      <c r="B6949" s="105">
        <v>12</v>
      </c>
      <c r="C6949" s="232">
        <v>5.6880433660999996</v>
      </c>
    </row>
    <row r="6950" spans="1:3" x14ac:dyDescent="0.25">
      <c r="A6950" s="117">
        <v>45580</v>
      </c>
      <c r="B6950" s="105">
        <v>13</v>
      </c>
      <c r="C6950" s="232">
        <v>5.6096906745000004</v>
      </c>
    </row>
    <row r="6951" spans="1:3" x14ac:dyDescent="0.25">
      <c r="A6951" s="117">
        <v>45580</v>
      </c>
      <c r="B6951" s="105">
        <v>14</v>
      </c>
      <c r="C6951" s="232">
        <v>5.5497622688000003</v>
      </c>
    </row>
    <row r="6952" spans="1:3" x14ac:dyDescent="0.25">
      <c r="A6952" s="117">
        <v>45580</v>
      </c>
      <c r="B6952" s="105">
        <v>15</v>
      </c>
      <c r="C6952" s="232">
        <v>5.5065019233000001</v>
      </c>
    </row>
    <row r="6953" spans="1:3" x14ac:dyDescent="0.25">
      <c r="A6953" s="117">
        <v>45580</v>
      </c>
      <c r="B6953" s="105">
        <v>16</v>
      </c>
      <c r="C6953" s="232">
        <v>5.4737910468999997</v>
      </c>
    </row>
    <row r="6954" spans="1:3" x14ac:dyDescent="0.25">
      <c r="A6954" s="117">
        <v>45580</v>
      </c>
      <c r="B6954" s="105">
        <v>17</v>
      </c>
      <c r="C6954" s="232">
        <v>5.1371332403999999</v>
      </c>
    </row>
    <row r="6955" spans="1:3" x14ac:dyDescent="0.25">
      <c r="A6955" s="117">
        <v>45580</v>
      </c>
      <c r="B6955" s="105">
        <v>18</v>
      </c>
      <c r="C6955" s="232">
        <v>4.8736905219000004</v>
      </c>
    </row>
    <row r="6956" spans="1:3" x14ac:dyDescent="0.25">
      <c r="A6956" s="117">
        <v>45580</v>
      </c>
      <c r="B6956" s="105">
        <v>19</v>
      </c>
      <c r="C6956" s="232">
        <v>4.7400587469</v>
      </c>
    </row>
    <row r="6957" spans="1:3" x14ac:dyDescent="0.25">
      <c r="A6957" s="117">
        <v>45580</v>
      </c>
      <c r="B6957" s="105">
        <v>20</v>
      </c>
      <c r="C6957" s="232">
        <v>4.7795994880999997</v>
      </c>
    </row>
    <row r="6958" spans="1:3" x14ac:dyDescent="0.25">
      <c r="A6958" s="117">
        <v>45580</v>
      </c>
      <c r="B6958" s="105">
        <v>21</v>
      </c>
      <c r="C6958" s="232">
        <v>4.8180894781000001</v>
      </c>
    </row>
    <row r="6959" spans="1:3" x14ac:dyDescent="0.25">
      <c r="A6959" s="117">
        <v>45580</v>
      </c>
      <c r="B6959" s="105">
        <v>22</v>
      </c>
      <c r="C6959" s="232">
        <v>4.7818162540999998</v>
      </c>
    </row>
    <row r="6960" spans="1:3" x14ac:dyDescent="0.25">
      <c r="A6960" s="117">
        <v>45580</v>
      </c>
      <c r="B6960" s="105">
        <v>23</v>
      </c>
      <c r="C6960" s="232">
        <v>4.7213099675999999</v>
      </c>
    </row>
    <row r="6961" spans="1:3" x14ac:dyDescent="0.25">
      <c r="A6961" s="117">
        <v>45580</v>
      </c>
      <c r="B6961" s="105">
        <v>24</v>
      </c>
      <c r="C6961" s="232">
        <v>4.7465090948000004</v>
      </c>
    </row>
    <row r="6962" spans="1:3" x14ac:dyDescent="0.25">
      <c r="A6962" s="117">
        <v>45581</v>
      </c>
      <c r="B6962" s="105">
        <v>1</v>
      </c>
      <c r="C6962" s="232">
        <v>4.7568221441</v>
      </c>
    </row>
    <row r="6963" spans="1:3" x14ac:dyDescent="0.25">
      <c r="A6963" s="117">
        <v>45581</v>
      </c>
      <c r="B6963" s="105">
        <v>2</v>
      </c>
      <c r="C6963" s="232">
        <v>4.6069775702999998</v>
      </c>
    </row>
    <row r="6964" spans="1:3" x14ac:dyDescent="0.25">
      <c r="A6964" s="117">
        <v>45581</v>
      </c>
      <c r="B6964" s="105">
        <v>3</v>
      </c>
      <c r="C6964" s="232">
        <v>4.4980549016999998</v>
      </c>
    </row>
    <row r="6965" spans="1:3" x14ac:dyDescent="0.25">
      <c r="A6965" s="117">
        <v>45581</v>
      </c>
      <c r="B6965" s="105">
        <v>4</v>
      </c>
      <c r="C6965" s="232">
        <v>4.4570357977999997</v>
      </c>
    </row>
    <row r="6966" spans="1:3" x14ac:dyDescent="0.25">
      <c r="A6966" s="117">
        <v>45581</v>
      </c>
      <c r="B6966" s="105">
        <v>5</v>
      </c>
      <c r="C6966" s="232">
        <v>4.5224205937999997</v>
      </c>
    </row>
    <row r="6967" spans="1:3" x14ac:dyDescent="0.25">
      <c r="A6967" s="117">
        <v>45581</v>
      </c>
      <c r="B6967" s="105">
        <v>6</v>
      </c>
      <c r="C6967" s="232">
        <v>4.6058323368999998</v>
      </c>
    </row>
    <row r="6968" spans="1:3" x14ac:dyDescent="0.25">
      <c r="A6968" s="117">
        <v>45581</v>
      </c>
      <c r="B6968" s="105">
        <v>7</v>
      </c>
      <c r="C6968" s="232">
        <v>4.9261598212999997</v>
      </c>
    </row>
    <row r="6969" spans="1:3" x14ac:dyDescent="0.25">
      <c r="A6969" s="117">
        <v>45581</v>
      </c>
      <c r="B6969" s="105">
        <v>8</v>
      </c>
      <c r="C6969" s="232">
        <v>5.2787951973</v>
      </c>
    </row>
    <row r="6970" spans="1:3" x14ac:dyDescent="0.25">
      <c r="A6970" s="117">
        <v>45581</v>
      </c>
      <c r="B6970" s="105">
        <v>9</v>
      </c>
      <c r="C6970" s="232">
        <v>5.3628278815000003</v>
      </c>
    </row>
    <row r="6971" spans="1:3" x14ac:dyDescent="0.25">
      <c r="A6971" s="117">
        <v>45581</v>
      </c>
      <c r="B6971" s="105">
        <v>10</v>
      </c>
      <c r="C6971" s="232">
        <v>5.3693413396</v>
      </c>
    </row>
    <row r="6972" spans="1:3" x14ac:dyDescent="0.25">
      <c r="A6972" s="117">
        <v>45581</v>
      </c>
      <c r="B6972" s="105">
        <v>11</v>
      </c>
      <c r="C6972" s="232">
        <v>5.3423651740000002</v>
      </c>
    </row>
    <row r="6973" spans="1:3" x14ac:dyDescent="0.25">
      <c r="A6973" s="117">
        <v>45581</v>
      </c>
      <c r="B6973" s="105">
        <v>12</v>
      </c>
      <c r="C6973" s="232">
        <v>5.3702112737999999</v>
      </c>
    </row>
    <row r="6974" spans="1:3" x14ac:dyDescent="0.25">
      <c r="A6974" s="117">
        <v>45581</v>
      </c>
      <c r="B6974" s="105">
        <v>13</v>
      </c>
      <c r="C6974" s="232">
        <v>5.2910997622</v>
      </c>
    </row>
    <row r="6975" spans="1:3" x14ac:dyDescent="0.25">
      <c r="A6975" s="117">
        <v>45581</v>
      </c>
      <c r="B6975" s="105">
        <v>14</v>
      </c>
      <c r="C6975" s="232">
        <v>5.4003615118999999</v>
      </c>
    </row>
    <row r="6976" spans="1:3" x14ac:dyDescent="0.25">
      <c r="A6976" s="117">
        <v>45581</v>
      </c>
      <c r="B6976" s="105">
        <v>15</v>
      </c>
      <c r="C6976" s="232">
        <v>5.3953420112000003</v>
      </c>
    </row>
    <row r="6977" spans="1:3" x14ac:dyDescent="0.25">
      <c r="A6977" s="117">
        <v>45581</v>
      </c>
      <c r="B6977" s="105">
        <v>16</v>
      </c>
      <c r="C6977" s="232">
        <v>5.1565339973000004</v>
      </c>
    </row>
    <row r="6978" spans="1:3" x14ac:dyDescent="0.25">
      <c r="A6978" s="117">
        <v>45581</v>
      </c>
      <c r="B6978" s="105">
        <v>17</v>
      </c>
      <c r="C6978" s="232">
        <v>4.9796063847000003</v>
      </c>
    </row>
    <row r="6979" spans="1:3" x14ac:dyDescent="0.25">
      <c r="A6979" s="117">
        <v>45581</v>
      </c>
      <c r="B6979" s="105">
        <v>18</v>
      </c>
      <c r="C6979" s="232">
        <v>4.7028737494000001</v>
      </c>
    </row>
    <row r="6980" spans="1:3" x14ac:dyDescent="0.25">
      <c r="A6980" s="117">
        <v>45581</v>
      </c>
      <c r="B6980" s="105">
        <v>19</v>
      </c>
      <c r="C6980" s="232">
        <v>4.6663746038999996</v>
      </c>
    </row>
    <row r="6981" spans="1:3" x14ac:dyDescent="0.25">
      <c r="A6981" s="117">
        <v>45581</v>
      </c>
      <c r="B6981" s="105">
        <v>20</v>
      </c>
      <c r="C6981" s="232">
        <v>4.7062469793000004</v>
      </c>
    </row>
    <row r="6982" spans="1:3" x14ac:dyDescent="0.25">
      <c r="A6982" s="117">
        <v>45581</v>
      </c>
      <c r="B6982" s="105">
        <v>21</v>
      </c>
      <c r="C6982" s="232">
        <v>4.7207901618000001</v>
      </c>
    </row>
    <row r="6983" spans="1:3" x14ac:dyDescent="0.25">
      <c r="A6983" s="117">
        <v>45581</v>
      </c>
      <c r="B6983" s="105">
        <v>22</v>
      </c>
      <c r="C6983" s="232">
        <v>4.6797877812999999</v>
      </c>
    </row>
    <row r="6984" spans="1:3" x14ac:dyDescent="0.25">
      <c r="A6984" s="117">
        <v>45581</v>
      </c>
      <c r="B6984" s="105">
        <v>23</v>
      </c>
      <c r="C6984" s="232">
        <v>4.6674393315999998</v>
      </c>
    </row>
    <row r="6985" spans="1:3" x14ac:dyDescent="0.25">
      <c r="A6985" s="117">
        <v>45581</v>
      </c>
      <c r="B6985" s="105">
        <v>24</v>
      </c>
      <c r="C6985" s="232">
        <v>4.7119008795999999</v>
      </c>
    </row>
    <row r="6986" spans="1:3" x14ac:dyDescent="0.25">
      <c r="A6986" s="117">
        <v>45582</v>
      </c>
      <c r="B6986" s="105">
        <v>1</v>
      </c>
      <c r="C6986" s="232">
        <v>4.7369153446999999</v>
      </c>
    </row>
    <row r="6987" spans="1:3" x14ac:dyDescent="0.25">
      <c r="A6987" s="117">
        <v>45582</v>
      </c>
      <c r="B6987" s="105">
        <v>2</v>
      </c>
      <c r="C6987" s="232">
        <v>4.7607565314000002</v>
      </c>
    </row>
    <row r="6988" spans="1:3" x14ac:dyDescent="0.25">
      <c r="A6988" s="117">
        <v>45582</v>
      </c>
      <c r="B6988" s="105">
        <v>3</v>
      </c>
      <c r="C6988" s="232">
        <v>4.5921570745000002</v>
      </c>
    </row>
    <row r="6989" spans="1:3" x14ac:dyDescent="0.25">
      <c r="A6989" s="117">
        <v>45582</v>
      </c>
      <c r="B6989" s="105">
        <v>4</v>
      </c>
      <c r="C6989" s="232">
        <v>4.6450816045999996</v>
      </c>
    </row>
    <row r="6990" spans="1:3" x14ac:dyDescent="0.25">
      <c r="A6990" s="117">
        <v>45582</v>
      </c>
      <c r="B6990" s="105">
        <v>5</v>
      </c>
      <c r="C6990" s="232">
        <v>4.6213639534000004</v>
      </c>
    </row>
    <row r="6991" spans="1:3" x14ac:dyDescent="0.25">
      <c r="A6991" s="117">
        <v>45582</v>
      </c>
      <c r="B6991" s="105">
        <v>6</v>
      </c>
      <c r="C6991" s="232">
        <v>4.5327846075</v>
      </c>
    </row>
    <row r="6992" spans="1:3" x14ac:dyDescent="0.25">
      <c r="A6992" s="117">
        <v>45582</v>
      </c>
      <c r="B6992" s="105">
        <v>7</v>
      </c>
      <c r="C6992" s="232">
        <v>4.8186046454999998</v>
      </c>
    </row>
    <row r="6993" spans="1:3" x14ac:dyDescent="0.25">
      <c r="A6993" s="117">
        <v>45582</v>
      </c>
      <c r="B6993" s="105">
        <v>8</v>
      </c>
      <c r="C6993" s="232">
        <v>5.3966982735000002</v>
      </c>
    </row>
    <row r="6994" spans="1:3" x14ac:dyDescent="0.25">
      <c r="A6994" s="117">
        <v>45582</v>
      </c>
      <c r="B6994" s="105">
        <v>9</v>
      </c>
      <c r="C6994" s="232">
        <v>5.5184800419000002</v>
      </c>
    </row>
    <row r="6995" spans="1:3" x14ac:dyDescent="0.25">
      <c r="A6995" s="117">
        <v>45582</v>
      </c>
      <c r="B6995" s="105">
        <v>10</v>
      </c>
      <c r="C6995" s="232">
        <v>5.4758404241000003</v>
      </c>
    </row>
    <row r="6996" spans="1:3" x14ac:dyDescent="0.25">
      <c r="A6996" s="117">
        <v>45582</v>
      </c>
      <c r="B6996" s="105">
        <v>11</v>
      </c>
      <c r="C6996" s="232">
        <v>5.4352572026999999</v>
      </c>
    </row>
    <row r="6997" spans="1:3" x14ac:dyDescent="0.25">
      <c r="A6997" s="117">
        <v>45582</v>
      </c>
      <c r="B6997" s="105">
        <v>12</v>
      </c>
      <c r="C6997" s="232">
        <v>5.4928290411000003</v>
      </c>
    </row>
    <row r="6998" spans="1:3" x14ac:dyDescent="0.25">
      <c r="A6998" s="117">
        <v>45582</v>
      </c>
      <c r="B6998" s="105">
        <v>13</v>
      </c>
      <c r="C6998" s="232">
        <v>5.4937379462999996</v>
      </c>
    </row>
    <row r="6999" spans="1:3" x14ac:dyDescent="0.25">
      <c r="A6999" s="117">
        <v>45582</v>
      </c>
      <c r="B6999" s="105">
        <v>14</v>
      </c>
      <c r="C6999" s="232">
        <v>5.5851861577999999</v>
      </c>
    </row>
    <row r="7000" spans="1:3" x14ac:dyDescent="0.25">
      <c r="A7000" s="117">
        <v>45582</v>
      </c>
      <c r="B7000" s="105">
        <v>15</v>
      </c>
      <c r="C7000" s="232">
        <v>5.5756668099000004</v>
      </c>
    </row>
    <row r="7001" spans="1:3" x14ac:dyDescent="0.25">
      <c r="A7001" s="117">
        <v>45582</v>
      </c>
      <c r="B7001" s="105">
        <v>16</v>
      </c>
      <c r="C7001" s="232">
        <v>5.4384958195999999</v>
      </c>
    </row>
    <row r="7002" spans="1:3" x14ac:dyDescent="0.25">
      <c r="A7002" s="117">
        <v>45582</v>
      </c>
      <c r="B7002" s="105">
        <v>17</v>
      </c>
      <c r="C7002" s="232">
        <v>5.2037414557000004</v>
      </c>
    </row>
    <row r="7003" spans="1:3" x14ac:dyDescent="0.25">
      <c r="A7003" s="117">
        <v>45582</v>
      </c>
      <c r="B7003" s="105">
        <v>18</v>
      </c>
      <c r="C7003" s="232">
        <v>4.9456743475999998</v>
      </c>
    </row>
    <row r="7004" spans="1:3" x14ac:dyDescent="0.25">
      <c r="A7004" s="117">
        <v>45582</v>
      </c>
      <c r="B7004" s="105">
        <v>19</v>
      </c>
      <c r="C7004" s="232">
        <v>4.8067441106000004</v>
      </c>
    </row>
    <row r="7005" spans="1:3" x14ac:dyDescent="0.25">
      <c r="A7005" s="117">
        <v>45582</v>
      </c>
      <c r="B7005" s="105">
        <v>20</v>
      </c>
      <c r="C7005" s="232">
        <v>4.8851078496999998</v>
      </c>
    </row>
    <row r="7006" spans="1:3" x14ac:dyDescent="0.25">
      <c r="A7006" s="117">
        <v>45582</v>
      </c>
      <c r="B7006" s="105">
        <v>21</v>
      </c>
      <c r="C7006" s="232">
        <v>4.9616814581000002</v>
      </c>
    </row>
    <row r="7007" spans="1:3" x14ac:dyDescent="0.25">
      <c r="A7007" s="117">
        <v>45582</v>
      </c>
      <c r="B7007" s="105">
        <v>22</v>
      </c>
      <c r="C7007" s="232">
        <v>4.9028077399000001</v>
      </c>
    </row>
    <row r="7008" spans="1:3" x14ac:dyDescent="0.25">
      <c r="A7008" s="117">
        <v>45582</v>
      </c>
      <c r="B7008" s="105">
        <v>23</v>
      </c>
      <c r="C7008" s="232">
        <v>4.9038074956999997</v>
      </c>
    </row>
    <row r="7009" spans="1:3" x14ac:dyDescent="0.25">
      <c r="A7009" s="117">
        <v>45582</v>
      </c>
      <c r="B7009" s="105">
        <v>24</v>
      </c>
      <c r="C7009" s="232">
        <v>4.7597380680999999</v>
      </c>
    </row>
    <row r="7010" spans="1:3" x14ac:dyDescent="0.25">
      <c r="A7010" s="117">
        <v>45583</v>
      </c>
      <c r="B7010" s="105">
        <v>1</v>
      </c>
      <c r="C7010" s="232">
        <v>4.6097516485999996</v>
      </c>
    </row>
    <row r="7011" spans="1:3" x14ac:dyDescent="0.25">
      <c r="A7011" s="117">
        <v>45583</v>
      </c>
      <c r="B7011" s="105">
        <v>2</v>
      </c>
      <c r="C7011" s="232">
        <v>4.5858316655999998</v>
      </c>
    </row>
    <row r="7012" spans="1:3" x14ac:dyDescent="0.25">
      <c r="A7012" s="117">
        <v>45583</v>
      </c>
      <c r="B7012" s="105">
        <v>3</v>
      </c>
      <c r="C7012" s="232">
        <v>4.6438218695</v>
      </c>
    </row>
    <row r="7013" spans="1:3" x14ac:dyDescent="0.25">
      <c r="A7013" s="117">
        <v>45583</v>
      </c>
      <c r="B7013" s="105">
        <v>4</v>
      </c>
      <c r="C7013" s="232">
        <v>4.4784870612000001</v>
      </c>
    </row>
    <row r="7014" spans="1:3" x14ac:dyDescent="0.25">
      <c r="A7014" s="117">
        <v>45583</v>
      </c>
      <c r="B7014" s="105">
        <v>5</v>
      </c>
      <c r="C7014" s="232">
        <v>4.5695547796999998</v>
      </c>
    </row>
    <row r="7015" spans="1:3" x14ac:dyDescent="0.25">
      <c r="A7015" s="117">
        <v>45583</v>
      </c>
      <c r="B7015" s="105">
        <v>6</v>
      </c>
      <c r="C7015" s="232">
        <v>4.6160654607999998</v>
      </c>
    </row>
    <row r="7016" spans="1:3" x14ac:dyDescent="0.25">
      <c r="A7016" s="117">
        <v>45583</v>
      </c>
      <c r="B7016" s="105">
        <v>7</v>
      </c>
      <c r="C7016" s="232">
        <v>5.0130576789000001</v>
      </c>
    </row>
    <row r="7017" spans="1:3" x14ac:dyDescent="0.25">
      <c r="A7017" s="117">
        <v>45583</v>
      </c>
      <c r="B7017" s="105">
        <v>8</v>
      </c>
      <c r="C7017" s="232">
        <v>5.2177094121999996</v>
      </c>
    </row>
    <row r="7018" spans="1:3" x14ac:dyDescent="0.25">
      <c r="A7018" s="117">
        <v>45583</v>
      </c>
      <c r="B7018" s="105">
        <v>9</v>
      </c>
      <c r="C7018" s="232">
        <v>5.0833067939000003</v>
      </c>
    </row>
    <row r="7019" spans="1:3" x14ac:dyDescent="0.25">
      <c r="A7019" s="117">
        <v>45583</v>
      </c>
      <c r="B7019" s="105">
        <v>10</v>
      </c>
      <c r="C7019" s="232">
        <v>5.3519366462000004</v>
      </c>
    </row>
    <row r="7020" spans="1:3" x14ac:dyDescent="0.25">
      <c r="A7020" s="117">
        <v>45583</v>
      </c>
      <c r="B7020" s="105">
        <v>11</v>
      </c>
      <c r="C7020" s="232">
        <v>5.2923949591000001</v>
      </c>
    </row>
    <row r="7021" spans="1:3" x14ac:dyDescent="0.25">
      <c r="A7021" s="117">
        <v>45583</v>
      </c>
      <c r="B7021" s="105">
        <v>12</v>
      </c>
      <c r="C7021" s="232">
        <v>4.3772255863999998</v>
      </c>
    </row>
    <row r="7022" spans="1:3" x14ac:dyDescent="0.25">
      <c r="A7022" s="117">
        <v>45583</v>
      </c>
      <c r="B7022" s="105">
        <v>13</v>
      </c>
      <c r="C7022" s="232">
        <v>5.3385040289000001</v>
      </c>
    </row>
    <row r="7023" spans="1:3" x14ac:dyDescent="0.25">
      <c r="A7023" s="117">
        <v>45583</v>
      </c>
      <c r="B7023" s="105">
        <v>14</v>
      </c>
      <c r="C7023" s="232">
        <v>5.3003080757000003</v>
      </c>
    </row>
    <row r="7024" spans="1:3" x14ac:dyDescent="0.25">
      <c r="A7024" s="117">
        <v>45583</v>
      </c>
      <c r="B7024" s="105">
        <v>15</v>
      </c>
      <c r="C7024" s="232">
        <v>5.2824478767</v>
      </c>
    </row>
    <row r="7025" spans="1:3" x14ac:dyDescent="0.25">
      <c r="A7025" s="117">
        <v>45583</v>
      </c>
      <c r="B7025" s="105">
        <v>16</v>
      </c>
      <c r="C7025" s="232">
        <v>5.1748168036999997</v>
      </c>
    </row>
    <row r="7026" spans="1:3" x14ac:dyDescent="0.25">
      <c r="A7026" s="117">
        <v>45583</v>
      </c>
      <c r="B7026" s="105">
        <v>17</v>
      </c>
      <c r="C7026" s="232">
        <v>4.9314758612</v>
      </c>
    </row>
    <row r="7027" spans="1:3" x14ac:dyDescent="0.25">
      <c r="A7027" s="117">
        <v>45583</v>
      </c>
      <c r="B7027" s="105">
        <v>18</v>
      </c>
      <c r="C7027" s="232">
        <v>4.6984607855</v>
      </c>
    </row>
    <row r="7028" spans="1:3" x14ac:dyDescent="0.25">
      <c r="A7028" s="117">
        <v>45583</v>
      </c>
      <c r="B7028" s="105">
        <v>19</v>
      </c>
      <c r="C7028" s="232">
        <v>4.6164873357999996</v>
      </c>
    </row>
    <row r="7029" spans="1:3" x14ac:dyDescent="0.25">
      <c r="A7029" s="117">
        <v>45583</v>
      </c>
      <c r="B7029" s="105">
        <v>20</v>
      </c>
      <c r="C7029" s="232">
        <v>4.6156144719999999</v>
      </c>
    </row>
    <row r="7030" spans="1:3" x14ac:dyDescent="0.25">
      <c r="A7030" s="117">
        <v>45583</v>
      </c>
      <c r="B7030" s="105">
        <v>21</v>
      </c>
      <c r="C7030" s="232">
        <v>4.6712766424999996</v>
      </c>
    </row>
    <row r="7031" spans="1:3" x14ac:dyDescent="0.25">
      <c r="A7031" s="117">
        <v>45583</v>
      </c>
      <c r="B7031" s="105">
        <v>22</v>
      </c>
      <c r="C7031" s="232">
        <v>4.5352923589999996</v>
      </c>
    </row>
    <row r="7032" spans="1:3" x14ac:dyDescent="0.25">
      <c r="A7032" s="117">
        <v>45583</v>
      </c>
      <c r="B7032" s="105">
        <v>23</v>
      </c>
      <c r="C7032" s="232">
        <v>4.4391853337000002</v>
      </c>
    </row>
    <row r="7033" spans="1:3" x14ac:dyDescent="0.25">
      <c r="A7033" s="117">
        <v>45583</v>
      </c>
      <c r="B7033" s="105">
        <v>24</v>
      </c>
      <c r="C7033" s="232">
        <v>4.3772958990999999</v>
      </c>
    </row>
    <row r="7034" spans="1:3" x14ac:dyDescent="0.25">
      <c r="A7034" s="117">
        <v>45584</v>
      </c>
      <c r="B7034" s="105">
        <v>1</v>
      </c>
      <c r="C7034" s="232">
        <v>4.4512202460000001</v>
      </c>
    </row>
    <row r="7035" spans="1:3" x14ac:dyDescent="0.25">
      <c r="A7035" s="117">
        <v>45584</v>
      </c>
      <c r="B7035" s="105">
        <v>2</v>
      </c>
      <c r="C7035" s="232">
        <v>4.5370904852000002</v>
      </c>
    </row>
    <row r="7036" spans="1:3" x14ac:dyDescent="0.25">
      <c r="A7036" s="117">
        <v>45584</v>
      </c>
      <c r="B7036" s="105">
        <v>3</v>
      </c>
      <c r="C7036" s="232">
        <v>4.2581754463000001</v>
      </c>
    </row>
    <row r="7037" spans="1:3" x14ac:dyDescent="0.25">
      <c r="A7037" s="117">
        <v>45584</v>
      </c>
      <c r="B7037" s="105">
        <v>4</v>
      </c>
      <c r="C7037" s="232">
        <v>4.4208042304999999</v>
      </c>
    </row>
    <row r="7038" spans="1:3" x14ac:dyDescent="0.25">
      <c r="A7038" s="117">
        <v>45584</v>
      </c>
      <c r="B7038" s="105">
        <v>5</v>
      </c>
      <c r="C7038" s="232">
        <v>4.3409609380000003</v>
      </c>
    </row>
    <row r="7039" spans="1:3" x14ac:dyDescent="0.25">
      <c r="A7039" s="117">
        <v>45584</v>
      </c>
      <c r="B7039" s="105">
        <v>6</v>
      </c>
      <c r="C7039" s="232">
        <v>4.3981436774000002</v>
      </c>
    </row>
    <row r="7040" spans="1:3" x14ac:dyDescent="0.25">
      <c r="A7040" s="117">
        <v>45584</v>
      </c>
      <c r="B7040" s="105">
        <v>7</v>
      </c>
      <c r="C7040" s="232">
        <v>4.4504714363</v>
      </c>
    </row>
    <row r="7041" spans="1:3" x14ac:dyDescent="0.25">
      <c r="A7041" s="117">
        <v>45584</v>
      </c>
      <c r="B7041" s="105">
        <v>8</v>
      </c>
      <c r="C7041" s="232">
        <v>4.3818289190000002</v>
      </c>
    </row>
    <row r="7042" spans="1:3" x14ac:dyDescent="0.25">
      <c r="A7042" s="117">
        <v>45584</v>
      </c>
      <c r="B7042" s="105">
        <v>9</v>
      </c>
      <c r="C7042" s="232">
        <v>4.4173692023999998</v>
      </c>
    </row>
    <row r="7043" spans="1:3" x14ac:dyDescent="0.25">
      <c r="A7043" s="117">
        <v>45584</v>
      </c>
      <c r="B7043" s="105">
        <v>10</v>
      </c>
      <c r="C7043" s="232">
        <v>4.4804463507000003</v>
      </c>
    </row>
    <row r="7044" spans="1:3" x14ac:dyDescent="0.25">
      <c r="A7044" s="117">
        <v>45584</v>
      </c>
      <c r="B7044" s="105">
        <v>11</v>
      </c>
      <c r="C7044" s="232">
        <v>4.2860874945000003</v>
      </c>
    </row>
    <row r="7045" spans="1:3" x14ac:dyDescent="0.25">
      <c r="A7045" s="117">
        <v>45584</v>
      </c>
      <c r="B7045" s="105">
        <v>12</v>
      </c>
      <c r="C7045" s="232">
        <v>4.1553611151999998</v>
      </c>
    </row>
    <row r="7046" spans="1:3" x14ac:dyDescent="0.25">
      <c r="A7046" s="117">
        <v>45584</v>
      </c>
      <c r="B7046" s="105">
        <v>13</v>
      </c>
      <c r="C7046" s="232">
        <v>4.4283286444999996</v>
      </c>
    </row>
    <row r="7047" spans="1:3" x14ac:dyDescent="0.25">
      <c r="A7047" s="117">
        <v>45584</v>
      </c>
      <c r="B7047" s="105">
        <v>14</v>
      </c>
      <c r="C7047" s="232">
        <v>4.5454879460999997</v>
      </c>
    </row>
    <row r="7048" spans="1:3" x14ac:dyDescent="0.25">
      <c r="A7048" s="117">
        <v>45584</v>
      </c>
      <c r="B7048" s="105">
        <v>15</v>
      </c>
      <c r="C7048" s="232">
        <v>4.5054579168000002</v>
      </c>
    </row>
    <row r="7049" spans="1:3" x14ac:dyDescent="0.25">
      <c r="A7049" s="117">
        <v>45584</v>
      </c>
      <c r="B7049" s="105">
        <v>16</v>
      </c>
      <c r="C7049" s="232">
        <v>4.3796764533000001</v>
      </c>
    </row>
    <row r="7050" spans="1:3" x14ac:dyDescent="0.25">
      <c r="A7050" s="117">
        <v>45584</v>
      </c>
      <c r="B7050" s="105">
        <v>17</v>
      </c>
      <c r="C7050" s="232">
        <v>4.3314112250000001</v>
      </c>
    </row>
    <row r="7051" spans="1:3" x14ac:dyDescent="0.25">
      <c r="A7051" s="117">
        <v>45584</v>
      </c>
      <c r="B7051" s="105">
        <v>18</v>
      </c>
      <c r="C7051" s="232">
        <v>4.0915702216999996</v>
      </c>
    </row>
    <row r="7052" spans="1:3" x14ac:dyDescent="0.25">
      <c r="A7052" s="117">
        <v>45584</v>
      </c>
      <c r="B7052" s="105">
        <v>19</v>
      </c>
      <c r="C7052" s="232">
        <v>3.8909814154000002</v>
      </c>
    </row>
    <row r="7053" spans="1:3" x14ac:dyDescent="0.25">
      <c r="A7053" s="117">
        <v>45584</v>
      </c>
      <c r="B7053" s="105">
        <v>20</v>
      </c>
      <c r="C7053" s="232">
        <v>3.9209715887000001</v>
      </c>
    </row>
    <row r="7054" spans="1:3" x14ac:dyDescent="0.25">
      <c r="A7054" s="117">
        <v>45584</v>
      </c>
      <c r="B7054" s="105">
        <v>21</v>
      </c>
      <c r="C7054" s="232">
        <v>3.9497369391000001</v>
      </c>
    </row>
    <row r="7055" spans="1:3" x14ac:dyDescent="0.25">
      <c r="A7055" s="117">
        <v>45584</v>
      </c>
      <c r="B7055" s="105">
        <v>22</v>
      </c>
      <c r="C7055" s="232">
        <v>3.9358595585999998</v>
      </c>
    </row>
    <row r="7056" spans="1:3" x14ac:dyDescent="0.25">
      <c r="A7056" s="117">
        <v>45584</v>
      </c>
      <c r="B7056" s="105">
        <v>23</v>
      </c>
      <c r="C7056" s="232">
        <v>3.9461877141000001</v>
      </c>
    </row>
    <row r="7057" spans="1:3" x14ac:dyDescent="0.25">
      <c r="A7057" s="117">
        <v>45584</v>
      </c>
      <c r="B7057" s="105">
        <v>24</v>
      </c>
      <c r="C7057" s="232">
        <v>3.9402490237999999</v>
      </c>
    </row>
    <row r="7058" spans="1:3" x14ac:dyDescent="0.25">
      <c r="A7058" s="117">
        <v>45585</v>
      </c>
      <c r="B7058" s="105">
        <v>1</v>
      </c>
      <c r="C7058" s="232">
        <v>3.9421481329999999</v>
      </c>
    </row>
    <row r="7059" spans="1:3" x14ac:dyDescent="0.25">
      <c r="A7059" s="117">
        <v>45585</v>
      </c>
      <c r="B7059" s="105">
        <v>2</v>
      </c>
      <c r="C7059" s="232">
        <v>4.1798273931000001</v>
      </c>
    </row>
    <row r="7060" spans="1:3" x14ac:dyDescent="0.25">
      <c r="A7060" s="117">
        <v>45585</v>
      </c>
      <c r="B7060" s="105">
        <v>3</v>
      </c>
      <c r="C7060" s="232">
        <v>4.0840755619999998</v>
      </c>
    </row>
    <row r="7061" spans="1:3" x14ac:dyDescent="0.25">
      <c r="A7061" s="117">
        <v>45585</v>
      </c>
      <c r="B7061" s="105">
        <v>4</v>
      </c>
      <c r="C7061" s="232">
        <v>4.0705924077000004</v>
      </c>
    </row>
    <row r="7062" spans="1:3" x14ac:dyDescent="0.25">
      <c r="A7062" s="117">
        <v>45585</v>
      </c>
      <c r="B7062" s="105">
        <v>5</v>
      </c>
      <c r="C7062" s="232">
        <v>4.1551491094999999</v>
      </c>
    </row>
    <row r="7063" spans="1:3" x14ac:dyDescent="0.25">
      <c r="A7063" s="117">
        <v>45585</v>
      </c>
      <c r="B7063" s="105">
        <v>6</v>
      </c>
      <c r="C7063" s="232">
        <v>4.1298145758000002</v>
      </c>
    </row>
    <row r="7064" spans="1:3" x14ac:dyDescent="0.25">
      <c r="A7064" s="117">
        <v>45585</v>
      </c>
      <c r="B7064" s="105">
        <v>7</v>
      </c>
      <c r="C7064" s="232">
        <v>4.1567936407000001</v>
      </c>
    </row>
    <row r="7065" spans="1:3" x14ac:dyDescent="0.25">
      <c r="A7065" s="117">
        <v>45585</v>
      </c>
      <c r="B7065" s="105">
        <v>8</v>
      </c>
      <c r="C7065" s="232">
        <v>4.1504158941</v>
      </c>
    </row>
    <row r="7066" spans="1:3" x14ac:dyDescent="0.25">
      <c r="A7066" s="117">
        <v>45585</v>
      </c>
      <c r="B7066" s="105">
        <v>9</v>
      </c>
      <c r="C7066" s="232">
        <v>4.1864393012000001</v>
      </c>
    </row>
    <row r="7067" spans="1:3" x14ac:dyDescent="0.25">
      <c r="A7067" s="117">
        <v>45585</v>
      </c>
      <c r="B7067" s="105">
        <v>10</v>
      </c>
      <c r="C7067" s="232">
        <v>4.1226700751000003</v>
      </c>
    </row>
    <row r="7068" spans="1:3" x14ac:dyDescent="0.25">
      <c r="A7068" s="117">
        <v>45585</v>
      </c>
      <c r="B7068" s="105">
        <v>11</v>
      </c>
      <c r="C7068" s="232">
        <v>4.1834513250000001</v>
      </c>
    </row>
    <row r="7069" spans="1:3" x14ac:dyDescent="0.25">
      <c r="A7069" s="117">
        <v>45585</v>
      </c>
      <c r="B7069" s="105">
        <v>12</v>
      </c>
      <c r="C7069" s="232">
        <v>4.2851826482000002</v>
      </c>
    </row>
    <row r="7070" spans="1:3" x14ac:dyDescent="0.25">
      <c r="A7070" s="117">
        <v>45585</v>
      </c>
      <c r="B7070" s="105">
        <v>13</v>
      </c>
      <c r="C7070" s="232">
        <v>4.1653140569999998</v>
      </c>
    </row>
    <row r="7071" spans="1:3" x14ac:dyDescent="0.25">
      <c r="A7071" s="117">
        <v>45585</v>
      </c>
      <c r="B7071" s="105">
        <v>14</v>
      </c>
      <c r="C7071" s="232">
        <v>4.2240177615999999</v>
      </c>
    </row>
    <row r="7072" spans="1:3" x14ac:dyDescent="0.25">
      <c r="A7072" s="117">
        <v>45585</v>
      </c>
      <c r="B7072" s="105">
        <v>15</v>
      </c>
      <c r="C7072" s="232">
        <v>4.3318734137000003</v>
      </c>
    </row>
    <row r="7073" spans="1:3" x14ac:dyDescent="0.25">
      <c r="A7073" s="117">
        <v>45585</v>
      </c>
      <c r="B7073" s="105">
        <v>16</v>
      </c>
      <c r="C7073" s="232">
        <v>4.2275220342999997</v>
      </c>
    </row>
    <row r="7074" spans="1:3" x14ac:dyDescent="0.25">
      <c r="A7074" s="117">
        <v>45585</v>
      </c>
      <c r="B7074" s="105">
        <v>17</v>
      </c>
      <c r="C7074" s="232">
        <v>4.0692715459000004</v>
      </c>
    </row>
    <row r="7075" spans="1:3" x14ac:dyDescent="0.25">
      <c r="A7075" s="117">
        <v>45585</v>
      </c>
      <c r="B7075" s="105">
        <v>18</v>
      </c>
      <c r="C7075" s="232">
        <v>4.059599671</v>
      </c>
    </row>
    <row r="7076" spans="1:3" x14ac:dyDescent="0.25">
      <c r="A7076" s="117">
        <v>45585</v>
      </c>
      <c r="B7076" s="105">
        <v>19</v>
      </c>
      <c r="C7076" s="232">
        <v>3.8330375066000002</v>
      </c>
    </row>
    <row r="7077" spans="1:3" x14ac:dyDescent="0.25">
      <c r="A7077" s="117">
        <v>45585</v>
      </c>
      <c r="B7077" s="105">
        <v>20</v>
      </c>
      <c r="C7077" s="232">
        <v>3.8473992925</v>
      </c>
    </row>
    <row r="7078" spans="1:3" x14ac:dyDescent="0.25">
      <c r="A7078" s="117">
        <v>45585</v>
      </c>
      <c r="B7078" s="105">
        <v>21</v>
      </c>
      <c r="C7078" s="232">
        <v>3.8797560126000001</v>
      </c>
    </row>
    <row r="7079" spans="1:3" x14ac:dyDescent="0.25">
      <c r="A7079" s="117">
        <v>45585</v>
      </c>
      <c r="B7079" s="105">
        <v>22</v>
      </c>
      <c r="C7079" s="232">
        <v>3.8585564277</v>
      </c>
    </row>
    <row r="7080" spans="1:3" x14ac:dyDescent="0.25">
      <c r="A7080" s="117">
        <v>45585</v>
      </c>
      <c r="B7080" s="105">
        <v>23</v>
      </c>
      <c r="C7080" s="232">
        <v>4.2089017645000002</v>
      </c>
    </row>
    <row r="7081" spans="1:3" x14ac:dyDescent="0.25">
      <c r="A7081" s="117">
        <v>45585</v>
      </c>
      <c r="B7081" s="105">
        <v>24</v>
      </c>
      <c r="C7081" s="232">
        <v>4.1458488775999998</v>
      </c>
    </row>
    <row r="7082" spans="1:3" x14ac:dyDescent="0.25">
      <c r="A7082" s="117">
        <v>45586</v>
      </c>
      <c r="B7082" s="105">
        <v>1</v>
      </c>
      <c r="C7082" s="232">
        <v>4.0815955512000004</v>
      </c>
    </row>
    <row r="7083" spans="1:3" x14ac:dyDescent="0.25">
      <c r="A7083" s="117">
        <v>45586</v>
      </c>
      <c r="B7083" s="105">
        <v>2</v>
      </c>
      <c r="C7083" s="232">
        <v>4.1507941900000001</v>
      </c>
    </row>
    <row r="7084" spans="1:3" x14ac:dyDescent="0.25">
      <c r="A7084" s="117">
        <v>45586</v>
      </c>
      <c r="B7084" s="105">
        <v>3</v>
      </c>
      <c r="C7084" s="232">
        <v>4.0807961127999999</v>
      </c>
    </row>
    <row r="7085" spans="1:3" x14ac:dyDescent="0.25">
      <c r="A7085" s="117">
        <v>45586</v>
      </c>
      <c r="B7085" s="105">
        <v>4</v>
      </c>
      <c r="C7085" s="232">
        <v>4.1424755863999998</v>
      </c>
    </row>
    <row r="7086" spans="1:3" x14ac:dyDescent="0.25">
      <c r="A7086" s="117">
        <v>45586</v>
      </c>
      <c r="B7086" s="105">
        <v>5</v>
      </c>
      <c r="C7086" s="232">
        <v>4.1218558353999999</v>
      </c>
    </row>
    <row r="7087" spans="1:3" x14ac:dyDescent="0.25">
      <c r="A7087" s="117">
        <v>45586</v>
      </c>
      <c r="B7087" s="105">
        <v>6</v>
      </c>
      <c r="C7087" s="232">
        <v>4.2026497502</v>
      </c>
    </row>
    <row r="7088" spans="1:3" x14ac:dyDescent="0.25">
      <c r="A7088" s="117">
        <v>45586</v>
      </c>
      <c r="B7088" s="105">
        <v>7</v>
      </c>
      <c r="C7088" s="232">
        <v>4.3183645941000002</v>
      </c>
    </row>
    <row r="7089" spans="1:3" x14ac:dyDescent="0.25">
      <c r="A7089" s="117">
        <v>45586</v>
      </c>
      <c r="B7089" s="105">
        <v>8</v>
      </c>
      <c r="C7089" s="232">
        <v>4.6395625919999999</v>
      </c>
    </row>
    <row r="7090" spans="1:3" x14ac:dyDescent="0.25">
      <c r="A7090" s="117">
        <v>45586</v>
      </c>
      <c r="B7090" s="105">
        <v>9</v>
      </c>
      <c r="C7090" s="232">
        <v>5.0084675910999996</v>
      </c>
    </row>
    <row r="7091" spans="1:3" x14ac:dyDescent="0.25">
      <c r="A7091" s="117">
        <v>45586</v>
      </c>
      <c r="B7091" s="105">
        <v>10</v>
      </c>
      <c r="C7091" s="232">
        <v>5.1376002812000001</v>
      </c>
    </row>
    <row r="7092" spans="1:3" x14ac:dyDescent="0.25">
      <c r="A7092" s="117">
        <v>45586</v>
      </c>
      <c r="B7092" s="105">
        <v>11</v>
      </c>
      <c r="C7092" s="232">
        <v>4.9828621829999999</v>
      </c>
    </row>
    <row r="7093" spans="1:3" x14ac:dyDescent="0.25">
      <c r="A7093" s="117">
        <v>45586</v>
      </c>
      <c r="B7093" s="105">
        <v>12</v>
      </c>
      <c r="C7093" s="232">
        <v>4.9610083012999997</v>
      </c>
    </row>
    <row r="7094" spans="1:3" x14ac:dyDescent="0.25">
      <c r="A7094" s="117">
        <v>45586</v>
      </c>
      <c r="B7094" s="105">
        <v>13</v>
      </c>
      <c r="C7094" s="232">
        <v>5.0995961614</v>
      </c>
    </row>
    <row r="7095" spans="1:3" x14ac:dyDescent="0.25">
      <c r="A7095" s="117">
        <v>45586</v>
      </c>
      <c r="B7095" s="105">
        <v>14</v>
      </c>
      <c r="C7095" s="232">
        <v>5.1094803777999998</v>
      </c>
    </row>
    <row r="7096" spans="1:3" x14ac:dyDescent="0.25">
      <c r="A7096" s="117">
        <v>45586</v>
      </c>
      <c r="B7096" s="105">
        <v>15</v>
      </c>
      <c r="C7096" s="232">
        <v>5.1386090399000004</v>
      </c>
    </row>
    <row r="7097" spans="1:3" x14ac:dyDescent="0.25">
      <c r="A7097" s="117">
        <v>45586</v>
      </c>
      <c r="B7097" s="105">
        <v>16</v>
      </c>
      <c r="C7097" s="232">
        <v>4.9781048592000001</v>
      </c>
    </row>
    <row r="7098" spans="1:3" x14ac:dyDescent="0.25">
      <c r="A7098" s="117">
        <v>45586</v>
      </c>
      <c r="B7098" s="105">
        <v>17</v>
      </c>
      <c r="C7098" s="232">
        <v>5.1647518621000001</v>
      </c>
    </row>
    <row r="7099" spans="1:3" x14ac:dyDescent="0.25">
      <c r="A7099" s="117">
        <v>45586</v>
      </c>
      <c r="B7099" s="105">
        <v>18</v>
      </c>
      <c r="C7099" s="232">
        <v>4.7226841129999997</v>
      </c>
    </row>
    <row r="7100" spans="1:3" x14ac:dyDescent="0.25">
      <c r="A7100" s="117">
        <v>45586</v>
      </c>
      <c r="B7100" s="105">
        <v>19</v>
      </c>
      <c r="C7100" s="232">
        <v>4.3968040776999997</v>
      </c>
    </row>
    <row r="7101" spans="1:3" x14ac:dyDescent="0.25">
      <c r="A7101" s="117">
        <v>45586</v>
      </c>
      <c r="B7101" s="105">
        <v>20</v>
      </c>
      <c r="C7101" s="232">
        <v>4.4751804511</v>
      </c>
    </row>
    <row r="7102" spans="1:3" x14ac:dyDescent="0.25">
      <c r="A7102" s="117">
        <v>45586</v>
      </c>
      <c r="B7102" s="105">
        <v>21</v>
      </c>
      <c r="C7102" s="232">
        <v>4.4743728032999996</v>
      </c>
    </row>
    <row r="7103" spans="1:3" x14ac:dyDescent="0.25">
      <c r="A7103" s="117">
        <v>45586</v>
      </c>
      <c r="B7103" s="105">
        <v>22</v>
      </c>
      <c r="C7103" s="232">
        <v>4.5434367376999996</v>
      </c>
    </row>
    <row r="7104" spans="1:3" x14ac:dyDescent="0.25">
      <c r="A7104" s="117">
        <v>45586</v>
      </c>
      <c r="B7104" s="105">
        <v>23</v>
      </c>
      <c r="C7104" s="232">
        <v>4.5510426336999998</v>
      </c>
    </row>
    <row r="7105" spans="1:3" x14ac:dyDescent="0.25">
      <c r="A7105" s="117">
        <v>45586</v>
      </c>
      <c r="B7105" s="105">
        <v>24</v>
      </c>
      <c r="C7105" s="232">
        <v>4.4827507023999997</v>
      </c>
    </row>
    <row r="7106" spans="1:3" x14ac:dyDescent="0.25">
      <c r="A7106" s="117">
        <v>45587</v>
      </c>
      <c r="B7106" s="105">
        <v>1</v>
      </c>
      <c r="C7106" s="232">
        <v>4.6879378666999996</v>
      </c>
    </row>
    <row r="7107" spans="1:3" x14ac:dyDescent="0.25">
      <c r="A7107" s="117">
        <v>45587</v>
      </c>
      <c r="B7107" s="105">
        <v>2</v>
      </c>
      <c r="C7107" s="232">
        <v>4.4470863043</v>
      </c>
    </row>
    <row r="7108" spans="1:3" x14ac:dyDescent="0.25">
      <c r="A7108" s="117">
        <v>45587</v>
      </c>
      <c r="B7108" s="105">
        <v>3</v>
      </c>
      <c r="C7108" s="232">
        <v>4.5308206180999999</v>
      </c>
    </row>
    <row r="7109" spans="1:3" x14ac:dyDescent="0.25">
      <c r="A7109" s="117">
        <v>45587</v>
      </c>
      <c r="B7109" s="105">
        <v>4</v>
      </c>
      <c r="C7109" s="232">
        <v>4.5062117010999998</v>
      </c>
    </row>
    <row r="7110" spans="1:3" x14ac:dyDescent="0.25">
      <c r="A7110" s="117">
        <v>45587</v>
      </c>
      <c r="B7110" s="105">
        <v>5</v>
      </c>
      <c r="C7110" s="232">
        <v>4.5041206059999999</v>
      </c>
    </row>
    <row r="7111" spans="1:3" x14ac:dyDescent="0.25">
      <c r="A7111" s="117">
        <v>45587</v>
      </c>
      <c r="B7111" s="105">
        <v>6</v>
      </c>
      <c r="C7111" s="232">
        <v>4.5551355900999999</v>
      </c>
    </row>
    <row r="7112" spans="1:3" x14ac:dyDescent="0.25">
      <c r="A7112" s="117">
        <v>45587</v>
      </c>
      <c r="B7112" s="105">
        <v>7</v>
      </c>
      <c r="C7112" s="232">
        <v>4.7583307195</v>
      </c>
    </row>
    <row r="7113" spans="1:3" x14ac:dyDescent="0.25">
      <c r="A7113" s="117">
        <v>45587</v>
      </c>
      <c r="B7113" s="105">
        <v>8</v>
      </c>
      <c r="C7113" s="232">
        <v>4.9904045110000004</v>
      </c>
    </row>
    <row r="7114" spans="1:3" x14ac:dyDescent="0.25">
      <c r="A7114" s="117">
        <v>45587</v>
      </c>
      <c r="B7114" s="105">
        <v>9</v>
      </c>
      <c r="C7114" s="232">
        <v>5.3165734257999997</v>
      </c>
    </row>
    <row r="7115" spans="1:3" x14ac:dyDescent="0.25">
      <c r="A7115" s="117">
        <v>45587</v>
      </c>
      <c r="B7115" s="105">
        <v>10</v>
      </c>
      <c r="C7115" s="232">
        <v>5.4089652408999997</v>
      </c>
    </row>
    <row r="7116" spans="1:3" x14ac:dyDescent="0.25">
      <c r="A7116" s="117">
        <v>45587</v>
      </c>
      <c r="B7116" s="105">
        <v>11</v>
      </c>
      <c r="C7116" s="232">
        <v>5.3022359625000002</v>
      </c>
    </row>
    <row r="7117" spans="1:3" x14ac:dyDescent="0.25">
      <c r="A7117" s="117">
        <v>45587</v>
      </c>
      <c r="B7117" s="105">
        <v>12</v>
      </c>
      <c r="C7117" s="232">
        <v>5.4178241887</v>
      </c>
    </row>
    <row r="7118" spans="1:3" x14ac:dyDescent="0.25">
      <c r="A7118" s="117">
        <v>45587</v>
      </c>
      <c r="B7118" s="105">
        <v>13</v>
      </c>
      <c r="C7118" s="232">
        <v>5.2424769903000001</v>
      </c>
    </row>
    <row r="7119" spans="1:3" x14ac:dyDescent="0.25">
      <c r="A7119" s="117">
        <v>45587</v>
      </c>
      <c r="B7119" s="105">
        <v>14</v>
      </c>
      <c r="C7119" s="232">
        <v>5.5309196477000002</v>
      </c>
    </row>
    <row r="7120" spans="1:3" x14ac:dyDescent="0.25">
      <c r="A7120" s="117">
        <v>45587</v>
      </c>
      <c r="B7120" s="105">
        <v>15</v>
      </c>
      <c r="C7120" s="232">
        <v>5.4764624333</v>
      </c>
    </row>
    <row r="7121" spans="1:3" x14ac:dyDescent="0.25">
      <c r="A7121" s="117">
        <v>45587</v>
      </c>
      <c r="B7121" s="105">
        <v>16</v>
      </c>
      <c r="C7121" s="232">
        <v>5.1669158026000002</v>
      </c>
    </row>
    <row r="7122" spans="1:3" x14ac:dyDescent="0.25">
      <c r="A7122" s="117">
        <v>45587</v>
      </c>
      <c r="B7122" s="105">
        <v>17</v>
      </c>
      <c r="C7122" s="232">
        <v>4.9831761787</v>
      </c>
    </row>
    <row r="7123" spans="1:3" x14ac:dyDescent="0.25">
      <c r="A7123" s="117">
        <v>45587</v>
      </c>
      <c r="B7123" s="105">
        <v>18</v>
      </c>
      <c r="C7123" s="232">
        <v>4.7034372869999999</v>
      </c>
    </row>
    <row r="7124" spans="1:3" x14ac:dyDescent="0.25">
      <c r="A7124" s="117">
        <v>45587</v>
      </c>
      <c r="B7124" s="105">
        <v>19</v>
      </c>
      <c r="C7124" s="232">
        <v>4.5464235846000003</v>
      </c>
    </row>
    <row r="7125" spans="1:3" x14ac:dyDescent="0.25">
      <c r="A7125" s="117">
        <v>45587</v>
      </c>
      <c r="B7125" s="105">
        <v>20</v>
      </c>
      <c r="C7125" s="232">
        <v>4.4977257390999998</v>
      </c>
    </row>
    <row r="7126" spans="1:3" x14ac:dyDescent="0.25">
      <c r="A7126" s="117">
        <v>45587</v>
      </c>
      <c r="B7126" s="105">
        <v>21</v>
      </c>
      <c r="C7126" s="232">
        <v>4.4029897466000003</v>
      </c>
    </row>
    <row r="7127" spans="1:3" x14ac:dyDescent="0.25">
      <c r="A7127" s="117">
        <v>45587</v>
      </c>
      <c r="B7127" s="105">
        <v>22</v>
      </c>
      <c r="C7127" s="232">
        <v>4.4927615667999996</v>
      </c>
    </row>
    <row r="7128" spans="1:3" x14ac:dyDescent="0.25">
      <c r="A7128" s="117">
        <v>45587</v>
      </c>
      <c r="B7128" s="105">
        <v>23</v>
      </c>
      <c r="C7128" s="232">
        <v>4.5120758063000004</v>
      </c>
    </row>
    <row r="7129" spans="1:3" x14ac:dyDescent="0.25">
      <c r="A7129" s="117">
        <v>45587</v>
      </c>
      <c r="B7129" s="105">
        <v>24</v>
      </c>
      <c r="C7129" s="232">
        <v>4.5524993595999996</v>
      </c>
    </row>
    <row r="7130" spans="1:3" x14ac:dyDescent="0.25">
      <c r="A7130" s="117">
        <v>45588</v>
      </c>
      <c r="B7130" s="105">
        <v>1</v>
      </c>
      <c r="C7130" s="232">
        <v>4.5027366645000004</v>
      </c>
    </row>
    <row r="7131" spans="1:3" x14ac:dyDescent="0.25">
      <c r="A7131" s="117">
        <v>45588</v>
      </c>
      <c r="B7131" s="105">
        <v>2</v>
      </c>
      <c r="C7131" s="232">
        <v>4.5836830755999998</v>
      </c>
    </row>
    <row r="7132" spans="1:3" x14ac:dyDescent="0.25">
      <c r="A7132" s="117">
        <v>45588</v>
      </c>
      <c r="B7132" s="105">
        <v>3</v>
      </c>
      <c r="C7132" s="232">
        <v>4.3595503545999996</v>
      </c>
    </row>
    <row r="7133" spans="1:3" x14ac:dyDescent="0.25">
      <c r="A7133" s="117">
        <v>45588</v>
      </c>
      <c r="B7133" s="105">
        <v>4</v>
      </c>
      <c r="C7133" s="232">
        <v>4.4670385748000001</v>
      </c>
    </row>
    <row r="7134" spans="1:3" x14ac:dyDescent="0.25">
      <c r="A7134" s="117">
        <v>45588</v>
      </c>
      <c r="B7134" s="105">
        <v>5</v>
      </c>
      <c r="C7134" s="232">
        <v>4.4140897527999998</v>
      </c>
    </row>
    <row r="7135" spans="1:3" x14ac:dyDescent="0.25">
      <c r="A7135" s="117">
        <v>45588</v>
      </c>
      <c r="B7135" s="105">
        <v>6</v>
      </c>
      <c r="C7135" s="232">
        <v>4.4462771001999997</v>
      </c>
    </row>
    <row r="7136" spans="1:3" x14ac:dyDescent="0.25">
      <c r="A7136" s="117">
        <v>45588</v>
      </c>
      <c r="B7136" s="105">
        <v>7</v>
      </c>
      <c r="C7136" s="232">
        <v>4.5332416691999997</v>
      </c>
    </row>
    <row r="7137" spans="1:3" x14ac:dyDescent="0.25">
      <c r="A7137" s="117">
        <v>45588</v>
      </c>
      <c r="B7137" s="105">
        <v>8</v>
      </c>
      <c r="C7137" s="232">
        <v>4.8650243840999998</v>
      </c>
    </row>
    <row r="7138" spans="1:3" x14ac:dyDescent="0.25">
      <c r="A7138" s="117">
        <v>45588</v>
      </c>
      <c r="B7138" s="105">
        <v>9</v>
      </c>
      <c r="C7138" s="232">
        <v>5.0348860176999999</v>
      </c>
    </row>
    <row r="7139" spans="1:3" x14ac:dyDescent="0.25">
      <c r="A7139" s="117">
        <v>45588</v>
      </c>
      <c r="B7139" s="105">
        <v>10</v>
      </c>
      <c r="C7139" s="232">
        <v>5.2612830816000002</v>
      </c>
    </row>
    <row r="7140" spans="1:3" x14ac:dyDescent="0.25">
      <c r="A7140" s="117">
        <v>45588</v>
      </c>
      <c r="B7140" s="105">
        <v>11</v>
      </c>
      <c r="C7140" s="232">
        <v>5.0631221014000003</v>
      </c>
    </row>
    <row r="7141" spans="1:3" x14ac:dyDescent="0.25">
      <c r="A7141" s="117">
        <v>45588</v>
      </c>
      <c r="B7141" s="105">
        <v>12</v>
      </c>
      <c r="C7141" s="232">
        <v>5.1360308539000004</v>
      </c>
    </row>
    <row r="7142" spans="1:3" x14ac:dyDescent="0.25">
      <c r="A7142" s="117">
        <v>45588</v>
      </c>
      <c r="B7142" s="105">
        <v>13</v>
      </c>
      <c r="C7142" s="232">
        <v>5.3701342170000004</v>
      </c>
    </row>
    <row r="7143" spans="1:3" x14ac:dyDescent="0.25">
      <c r="A7143" s="117">
        <v>45588</v>
      </c>
      <c r="B7143" s="105">
        <v>14</v>
      </c>
      <c r="C7143" s="232">
        <v>5.3751160893999996</v>
      </c>
    </row>
    <row r="7144" spans="1:3" x14ac:dyDescent="0.25">
      <c r="A7144" s="117">
        <v>45588</v>
      </c>
      <c r="B7144" s="105">
        <v>15</v>
      </c>
      <c r="C7144" s="232">
        <v>5.3627156682999999</v>
      </c>
    </row>
    <row r="7145" spans="1:3" x14ac:dyDescent="0.25">
      <c r="A7145" s="117">
        <v>45588</v>
      </c>
      <c r="B7145" s="105">
        <v>16</v>
      </c>
      <c r="C7145" s="232">
        <v>5.0934731755999998</v>
      </c>
    </row>
    <row r="7146" spans="1:3" x14ac:dyDescent="0.25">
      <c r="A7146" s="117">
        <v>45588</v>
      </c>
      <c r="B7146" s="105">
        <v>17</v>
      </c>
      <c r="C7146" s="232">
        <v>4.9056802678000002</v>
      </c>
    </row>
    <row r="7147" spans="1:3" x14ac:dyDescent="0.25">
      <c r="A7147" s="117">
        <v>45588</v>
      </c>
      <c r="B7147" s="105">
        <v>18</v>
      </c>
      <c r="C7147" s="232">
        <v>4.6567651678999997</v>
      </c>
    </row>
    <row r="7148" spans="1:3" x14ac:dyDescent="0.25">
      <c r="A7148" s="117">
        <v>45588</v>
      </c>
      <c r="B7148" s="105">
        <v>19</v>
      </c>
      <c r="C7148" s="232">
        <v>4.5603498542000001</v>
      </c>
    </row>
    <row r="7149" spans="1:3" x14ac:dyDescent="0.25">
      <c r="A7149" s="117">
        <v>45588</v>
      </c>
      <c r="B7149" s="105">
        <v>20</v>
      </c>
      <c r="C7149" s="232">
        <v>4.5974467473000002</v>
      </c>
    </row>
    <row r="7150" spans="1:3" x14ac:dyDescent="0.25">
      <c r="A7150" s="117">
        <v>45588</v>
      </c>
      <c r="B7150" s="105">
        <v>21</v>
      </c>
      <c r="C7150" s="232">
        <v>4.6387556158000001</v>
      </c>
    </row>
    <row r="7151" spans="1:3" x14ac:dyDescent="0.25">
      <c r="A7151" s="117">
        <v>45588</v>
      </c>
      <c r="B7151" s="105">
        <v>22</v>
      </c>
      <c r="C7151" s="232">
        <v>4.6713389900000006</v>
      </c>
    </row>
    <row r="7152" spans="1:3" x14ac:dyDescent="0.25">
      <c r="A7152" s="117">
        <v>45588</v>
      </c>
      <c r="B7152" s="105">
        <v>23</v>
      </c>
      <c r="C7152" s="232">
        <v>4.6068356632</v>
      </c>
    </row>
    <row r="7153" spans="1:3" x14ac:dyDescent="0.25">
      <c r="A7153" s="117">
        <v>45588</v>
      </c>
      <c r="B7153" s="105">
        <v>24</v>
      </c>
      <c r="C7153" s="232">
        <v>4.6111159675</v>
      </c>
    </row>
    <row r="7154" spans="1:3" x14ac:dyDescent="0.25">
      <c r="A7154" s="117">
        <v>45589</v>
      </c>
      <c r="B7154" s="105">
        <v>1</v>
      </c>
      <c r="C7154" s="232">
        <v>4.6344631049</v>
      </c>
    </row>
    <row r="7155" spans="1:3" x14ac:dyDescent="0.25">
      <c r="A7155" s="117">
        <v>45589</v>
      </c>
      <c r="B7155" s="105">
        <v>2</v>
      </c>
      <c r="C7155" s="232">
        <v>4.3211162727000003</v>
      </c>
    </row>
    <row r="7156" spans="1:3" x14ac:dyDescent="0.25">
      <c r="A7156" s="117">
        <v>45589</v>
      </c>
      <c r="B7156" s="105">
        <v>3</v>
      </c>
      <c r="C7156" s="232">
        <v>4.2182413641000007</v>
      </c>
    </row>
    <row r="7157" spans="1:3" x14ac:dyDescent="0.25">
      <c r="A7157" s="117">
        <v>45589</v>
      </c>
      <c r="B7157" s="105">
        <v>4</v>
      </c>
      <c r="C7157" s="232">
        <v>4.2287849125000001</v>
      </c>
    </row>
    <row r="7158" spans="1:3" x14ac:dyDescent="0.25">
      <c r="A7158" s="117">
        <v>45589</v>
      </c>
      <c r="B7158" s="105">
        <v>5</v>
      </c>
      <c r="C7158" s="232">
        <v>4.3983987432999996</v>
      </c>
    </row>
    <row r="7159" spans="1:3" x14ac:dyDescent="0.25">
      <c r="A7159" s="117">
        <v>45589</v>
      </c>
      <c r="B7159" s="105">
        <v>6</v>
      </c>
      <c r="C7159" s="232">
        <v>4.330052094</v>
      </c>
    </row>
    <row r="7160" spans="1:3" x14ac:dyDescent="0.25">
      <c r="A7160" s="117">
        <v>45589</v>
      </c>
      <c r="B7160" s="105">
        <v>7</v>
      </c>
      <c r="C7160" s="232">
        <v>4.7463222966999998</v>
      </c>
    </row>
    <row r="7161" spans="1:3" x14ac:dyDescent="0.25">
      <c r="A7161" s="117">
        <v>45589</v>
      </c>
      <c r="B7161" s="105">
        <v>8</v>
      </c>
      <c r="C7161" s="232">
        <v>5.0176511542000002</v>
      </c>
    </row>
    <row r="7162" spans="1:3" x14ac:dyDescent="0.25">
      <c r="A7162" s="117">
        <v>45589</v>
      </c>
      <c r="B7162" s="105">
        <v>9</v>
      </c>
      <c r="C7162" s="232">
        <v>5.0373338018</v>
      </c>
    </row>
    <row r="7163" spans="1:3" x14ac:dyDescent="0.25">
      <c r="A7163" s="117">
        <v>45589</v>
      </c>
      <c r="B7163" s="105">
        <v>10</v>
      </c>
      <c r="C7163" s="232">
        <v>5.1584216315000004</v>
      </c>
    </row>
    <row r="7164" spans="1:3" x14ac:dyDescent="0.25">
      <c r="A7164" s="117">
        <v>45589</v>
      </c>
      <c r="B7164" s="105">
        <v>11</v>
      </c>
      <c r="C7164" s="232">
        <v>5.0831384893999996</v>
      </c>
    </row>
    <row r="7165" spans="1:3" x14ac:dyDescent="0.25">
      <c r="A7165" s="117">
        <v>45589</v>
      </c>
      <c r="B7165" s="105">
        <v>12</v>
      </c>
      <c r="C7165" s="232">
        <v>5.1471503911000003</v>
      </c>
    </row>
    <row r="7166" spans="1:3" x14ac:dyDescent="0.25">
      <c r="A7166" s="117">
        <v>45589</v>
      </c>
      <c r="B7166" s="105">
        <v>13</v>
      </c>
      <c r="C7166" s="232">
        <v>5.1686304938000003</v>
      </c>
    </row>
    <row r="7167" spans="1:3" x14ac:dyDescent="0.25">
      <c r="A7167" s="117">
        <v>45589</v>
      </c>
      <c r="B7167" s="105">
        <v>14</v>
      </c>
      <c r="C7167" s="232">
        <v>5.1192248847000004</v>
      </c>
    </row>
    <row r="7168" spans="1:3" x14ac:dyDescent="0.25">
      <c r="A7168" s="117">
        <v>45589</v>
      </c>
      <c r="B7168" s="105">
        <v>15</v>
      </c>
      <c r="C7168" s="232">
        <v>5.2107296757999997</v>
      </c>
    </row>
    <row r="7169" spans="1:3" x14ac:dyDescent="0.25">
      <c r="A7169" s="117">
        <v>45589</v>
      </c>
      <c r="B7169" s="105">
        <v>16</v>
      </c>
      <c r="C7169" s="232">
        <v>4.9189952094000002</v>
      </c>
    </row>
    <row r="7170" spans="1:3" x14ac:dyDescent="0.25">
      <c r="A7170" s="117">
        <v>45589</v>
      </c>
      <c r="B7170" s="105">
        <v>17</v>
      </c>
      <c r="C7170" s="232">
        <v>4.6416553654000001</v>
      </c>
    </row>
    <row r="7171" spans="1:3" x14ac:dyDescent="0.25">
      <c r="A7171" s="117">
        <v>45589</v>
      </c>
      <c r="B7171" s="105">
        <v>18</v>
      </c>
      <c r="C7171" s="232">
        <v>4.4913825384999999</v>
      </c>
    </row>
    <row r="7172" spans="1:3" x14ac:dyDescent="0.25">
      <c r="A7172" s="117">
        <v>45589</v>
      </c>
      <c r="B7172" s="105">
        <v>19</v>
      </c>
      <c r="C7172" s="232">
        <v>4.4312541813999999</v>
      </c>
    </row>
    <row r="7173" spans="1:3" x14ac:dyDescent="0.25">
      <c r="A7173" s="117">
        <v>45589</v>
      </c>
      <c r="B7173" s="105">
        <v>20</v>
      </c>
      <c r="C7173" s="232">
        <v>4.4675178840000003</v>
      </c>
    </row>
    <row r="7174" spans="1:3" x14ac:dyDescent="0.25">
      <c r="A7174" s="117">
        <v>45589</v>
      </c>
      <c r="B7174" s="105">
        <v>21</v>
      </c>
      <c r="C7174" s="232">
        <v>4.4351574407000012</v>
      </c>
    </row>
    <row r="7175" spans="1:3" x14ac:dyDescent="0.25">
      <c r="A7175" s="117">
        <v>45589</v>
      </c>
      <c r="B7175" s="105">
        <v>22</v>
      </c>
      <c r="C7175" s="232">
        <v>4.3856196599999997</v>
      </c>
    </row>
    <row r="7176" spans="1:3" x14ac:dyDescent="0.25">
      <c r="A7176" s="117">
        <v>45589</v>
      </c>
      <c r="B7176" s="105">
        <v>23</v>
      </c>
      <c r="C7176" s="232">
        <v>4.2903163154000001</v>
      </c>
    </row>
    <row r="7177" spans="1:3" x14ac:dyDescent="0.25">
      <c r="A7177" s="117">
        <v>45589</v>
      </c>
      <c r="B7177" s="105">
        <v>24</v>
      </c>
      <c r="C7177" s="232">
        <v>4.3686938481000004</v>
      </c>
    </row>
    <row r="7178" spans="1:3" x14ac:dyDescent="0.25">
      <c r="A7178" s="117">
        <v>45590</v>
      </c>
      <c r="B7178" s="105">
        <v>1</v>
      </c>
      <c r="C7178" s="232">
        <v>4.3008064276000004</v>
      </c>
    </row>
    <row r="7179" spans="1:3" x14ac:dyDescent="0.25">
      <c r="A7179" s="117">
        <v>45590</v>
      </c>
      <c r="B7179" s="105">
        <v>2</v>
      </c>
      <c r="C7179" s="232">
        <v>4.4325485542000003</v>
      </c>
    </row>
    <row r="7180" spans="1:3" x14ac:dyDescent="0.25">
      <c r="A7180" s="117">
        <v>45590</v>
      </c>
      <c r="B7180" s="105">
        <v>3</v>
      </c>
      <c r="C7180" s="232">
        <v>4.4320819400999998</v>
      </c>
    </row>
    <row r="7181" spans="1:3" x14ac:dyDescent="0.25">
      <c r="A7181" s="117">
        <v>45590</v>
      </c>
      <c r="B7181" s="105">
        <v>4</v>
      </c>
      <c r="C7181" s="232">
        <v>4.3851480717999998</v>
      </c>
    </row>
    <row r="7182" spans="1:3" x14ac:dyDescent="0.25">
      <c r="A7182" s="117">
        <v>45590</v>
      </c>
      <c r="B7182" s="105">
        <v>5</v>
      </c>
      <c r="C7182" s="232">
        <v>4.3933602910999996</v>
      </c>
    </row>
    <row r="7183" spans="1:3" x14ac:dyDescent="0.25">
      <c r="A7183" s="117">
        <v>45590</v>
      </c>
      <c r="B7183" s="105">
        <v>6</v>
      </c>
      <c r="C7183" s="232">
        <v>4.4026008611999998</v>
      </c>
    </row>
    <row r="7184" spans="1:3" x14ac:dyDescent="0.25">
      <c r="A7184" s="117">
        <v>45590</v>
      </c>
      <c r="B7184" s="105">
        <v>7</v>
      </c>
      <c r="C7184" s="232">
        <v>4.6177999274000001</v>
      </c>
    </row>
    <row r="7185" spans="1:3" x14ac:dyDescent="0.25">
      <c r="A7185" s="117">
        <v>45590</v>
      </c>
      <c r="B7185" s="105">
        <v>8</v>
      </c>
      <c r="C7185" s="232">
        <v>4.7988950201999998</v>
      </c>
    </row>
    <row r="7186" spans="1:3" x14ac:dyDescent="0.25">
      <c r="A7186" s="117">
        <v>45590</v>
      </c>
      <c r="B7186" s="105">
        <v>9</v>
      </c>
      <c r="C7186" s="232">
        <v>4.8967085577000002</v>
      </c>
    </row>
    <row r="7187" spans="1:3" x14ac:dyDescent="0.25">
      <c r="A7187" s="117">
        <v>45590</v>
      </c>
      <c r="B7187" s="105">
        <v>10</v>
      </c>
      <c r="C7187" s="232">
        <v>5.2305873417999997</v>
      </c>
    </row>
    <row r="7188" spans="1:3" x14ac:dyDescent="0.25">
      <c r="A7188" s="117">
        <v>45590</v>
      </c>
      <c r="B7188" s="105">
        <v>11</v>
      </c>
      <c r="C7188" s="232">
        <v>4.931924134</v>
      </c>
    </row>
    <row r="7189" spans="1:3" x14ac:dyDescent="0.25">
      <c r="A7189" s="117">
        <v>45590</v>
      </c>
      <c r="B7189" s="105">
        <v>12</v>
      </c>
      <c r="C7189" s="232">
        <v>5.0692875372000001</v>
      </c>
    </row>
    <row r="7190" spans="1:3" x14ac:dyDescent="0.25">
      <c r="A7190" s="117">
        <v>45590</v>
      </c>
      <c r="B7190" s="105">
        <v>13</v>
      </c>
      <c r="C7190" s="232">
        <v>5.1037553717000002</v>
      </c>
    </row>
    <row r="7191" spans="1:3" x14ac:dyDescent="0.25">
      <c r="A7191" s="117">
        <v>45590</v>
      </c>
      <c r="B7191" s="105">
        <v>14</v>
      </c>
      <c r="C7191" s="232">
        <v>5.0451734319000003</v>
      </c>
    </row>
    <row r="7192" spans="1:3" x14ac:dyDescent="0.25">
      <c r="A7192" s="117">
        <v>45590</v>
      </c>
      <c r="B7192" s="105">
        <v>15</v>
      </c>
      <c r="C7192" s="232">
        <v>4.9848177190999996</v>
      </c>
    </row>
    <row r="7193" spans="1:3" x14ac:dyDescent="0.25">
      <c r="A7193" s="117">
        <v>45590</v>
      </c>
      <c r="B7193" s="105">
        <v>16</v>
      </c>
      <c r="C7193" s="232">
        <v>5.0347919318000001</v>
      </c>
    </row>
    <row r="7194" spans="1:3" x14ac:dyDescent="0.25">
      <c r="A7194" s="117">
        <v>45590</v>
      </c>
      <c r="B7194" s="105">
        <v>17</v>
      </c>
      <c r="C7194" s="232">
        <v>4.9393538217000001</v>
      </c>
    </row>
    <row r="7195" spans="1:3" x14ac:dyDescent="0.25">
      <c r="A7195" s="117">
        <v>45590</v>
      </c>
      <c r="B7195" s="105">
        <v>18</v>
      </c>
      <c r="C7195" s="232">
        <v>4.6361158757999998</v>
      </c>
    </row>
    <row r="7196" spans="1:3" x14ac:dyDescent="0.25">
      <c r="A7196" s="117">
        <v>45590</v>
      </c>
      <c r="B7196" s="105">
        <v>19</v>
      </c>
      <c r="C7196" s="232">
        <v>4.5564825445999997</v>
      </c>
    </row>
    <row r="7197" spans="1:3" x14ac:dyDescent="0.25">
      <c r="A7197" s="117">
        <v>45590</v>
      </c>
      <c r="B7197" s="105">
        <v>20</v>
      </c>
      <c r="C7197" s="232">
        <v>4.6030437321999997</v>
      </c>
    </row>
    <row r="7198" spans="1:3" x14ac:dyDescent="0.25">
      <c r="A7198" s="117">
        <v>45590</v>
      </c>
      <c r="B7198" s="105">
        <v>21</v>
      </c>
      <c r="C7198" s="232">
        <v>4.5776665656000004</v>
      </c>
    </row>
    <row r="7199" spans="1:3" x14ac:dyDescent="0.25">
      <c r="A7199" s="117">
        <v>45590</v>
      </c>
      <c r="B7199" s="105">
        <v>22</v>
      </c>
      <c r="C7199" s="232">
        <v>4.6036114811999997</v>
      </c>
    </row>
    <row r="7200" spans="1:3" x14ac:dyDescent="0.25">
      <c r="A7200" s="117">
        <v>45590</v>
      </c>
      <c r="B7200" s="105">
        <v>23</v>
      </c>
      <c r="C7200" s="232">
        <v>4.5251114203</v>
      </c>
    </row>
    <row r="7201" spans="1:3" x14ac:dyDescent="0.25">
      <c r="A7201" s="117">
        <v>45590</v>
      </c>
      <c r="B7201" s="105">
        <v>24</v>
      </c>
      <c r="C7201" s="232">
        <v>4.6555171207999999</v>
      </c>
    </row>
    <row r="7202" spans="1:3" x14ac:dyDescent="0.25">
      <c r="A7202" s="117">
        <v>45591</v>
      </c>
      <c r="B7202" s="105">
        <v>1</v>
      </c>
      <c r="C7202" s="232">
        <v>4.4835291449000003</v>
      </c>
    </row>
    <row r="7203" spans="1:3" x14ac:dyDescent="0.25">
      <c r="A7203" s="117">
        <v>45591</v>
      </c>
      <c r="B7203" s="105">
        <v>2</v>
      </c>
      <c r="C7203" s="232">
        <v>4.4227671208999997</v>
      </c>
    </row>
    <row r="7204" spans="1:3" x14ac:dyDescent="0.25">
      <c r="A7204" s="117">
        <v>45591</v>
      </c>
      <c r="B7204" s="105">
        <v>3</v>
      </c>
      <c r="C7204" s="232">
        <v>4.3619624944000002</v>
      </c>
    </row>
    <row r="7205" spans="1:3" x14ac:dyDescent="0.25">
      <c r="A7205" s="117">
        <v>45591</v>
      </c>
      <c r="B7205" s="105">
        <v>4</v>
      </c>
      <c r="C7205" s="232">
        <v>4.2729489446000004</v>
      </c>
    </row>
    <row r="7206" spans="1:3" x14ac:dyDescent="0.25">
      <c r="A7206" s="117">
        <v>45591</v>
      </c>
      <c r="B7206" s="105">
        <v>5</v>
      </c>
      <c r="C7206" s="232">
        <v>4.1576433722999999</v>
      </c>
    </row>
    <row r="7207" spans="1:3" x14ac:dyDescent="0.25">
      <c r="A7207" s="117">
        <v>45591</v>
      </c>
      <c r="B7207" s="105">
        <v>6</v>
      </c>
      <c r="C7207" s="232">
        <v>3.9999823920000002</v>
      </c>
    </row>
    <row r="7208" spans="1:3" x14ac:dyDescent="0.25">
      <c r="A7208" s="117">
        <v>45591</v>
      </c>
      <c r="B7208" s="105">
        <v>7</v>
      </c>
      <c r="C7208" s="232">
        <v>4.2780440375</v>
      </c>
    </row>
    <row r="7209" spans="1:3" x14ac:dyDescent="0.25">
      <c r="A7209" s="117">
        <v>45591</v>
      </c>
      <c r="B7209" s="105">
        <v>8</v>
      </c>
      <c r="C7209" s="232">
        <v>4.3893477178999998</v>
      </c>
    </row>
    <row r="7210" spans="1:3" x14ac:dyDescent="0.25">
      <c r="A7210" s="117">
        <v>45591</v>
      </c>
      <c r="B7210" s="105">
        <v>9</v>
      </c>
      <c r="C7210" s="232">
        <v>4.4932579047000001</v>
      </c>
    </row>
    <row r="7211" spans="1:3" x14ac:dyDescent="0.25">
      <c r="A7211" s="117">
        <v>45591</v>
      </c>
      <c r="B7211" s="105">
        <v>10</v>
      </c>
      <c r="C7211" s="232">
        <v>4.5003235785999998</v>
      </c>
    </row>
    <row r="7212" spans="1:3" x14ac:dyDescent="0.25">
      <c r="A7212" s="117">
        <v>45591</v>
      </c>
      <c r="B7212" s="105">
        <v>11</v>
      </c>
      <c r="C7212" s="232">
        <v>4.4381518561000002</v>
      </c>
    </row>
    <row r="7213" spans="1:3" x14ac:dyDescent="0.25">
      <c r="A7213" s="117">
        <v>45591</v>
      </c>
      <c r="B7213" s="105">
        <v>12</v>
      </c>
      <c r="C7213" s="232">
        <v>4.5477393806000004</v>
      </c>
    </row>
    <row r="7214" spans="1:3" x14ac:dyDescent="0.25">
      <c r="A7214" s="117">
        <v>45591</v>
      </c>
      <c r="B7214" s="105">
        <v>13</v>
      </c>
      <c r="C7214" s="232">
        <v>4.4218362434999996</v>
      </c>
    </row>
    <row r="7215" spans="1:3" x14ac:dyDescent="0.25">
      <c r="A7215" s="117">
        <v>45591</v>
      </c>
      <c r="B7215" s="105">
        <v>14</v>
      </c>
      <c r="C7215" s="232">
        <v>4.5745468145999997</v>
      </c>
    </row>
    <row r="7216" spans="1:3" x14ac:dyDescent="0.25">
      <c r="A7216" s="117">
        <v>45591</v>
      </c>
      <c r="B7216" s="105">
        <v>15</v>
      </c>
      <c r="C7216" s="232">
        <v>4.6179921271</v>
      </c>
    </row>
    <row r="7217" spans="1:3" x14ac:dyDescent="0.25">
      <c r="A7217" s="117">
        <v>45591</v>
      </c>
      <c r="B7217" s="105">
        <v>16</v>
      </c>
      <c r="C7217" s="232">
        <v>4.4663504338999998</v>
      </c>
    </row>
    <row r="7218" spans="1:3" x14ac:dyDescent="0.25">
      <c r="A7218" s="117">
        <v>45591</v>
      </c>
      <c r="B7218" s="105">
        <v>17</v>
      </c>
      <c r="C7218" s="232">
        <v>4.3185465094</v>
      </c>
    </row>
    <row r="7219" spans="1:3" x14ac:dyDescent="0.25">
      <c r="A7219" s="117">
        <v>45591</v>
      </c>
      <c r="B7219" s="105">
        <v>18</v>
      </c>
      <c r="C7219" s="232">
        <v>4.1499929204999999</v>
      </c>
    </row>
    <row r="7220" spans="1:3" x14ac:dyDescent="0.25">
      <c r="A7220" s="117">
        <v>45591</v>
      </c>
      <c r="B7220" s="105">
        <v>19</v>
      </c>
      <c r="C7220" s="232">
        <v>4.0212882693000003</v>
      </c>
    </row>
    <row r="7221" spans="1:3" x14ac:dyDescent="0.25">
      <c r="A7221" s="117">
        <v>45591</v>
      </c>
      <c r="B7221" s="105">
        <v>20</v>
      </c>
      <c r="C7221" s="232">
        <v>4.0817164618000001</v>
      </c>
    </row>
    <row r="7222" spans="1:3" x14ac:dyDescent="0.25">
      <c r="A7222" s="117">
        <v>45591</v>
      </c>
      <c r="B7222" s="105">
        <v>21</v>
      </c>
      <c r="C7222" s="232">
        <v>4.0242988288000001</v>
      </c>
    </row>
    <row r="7223" spans="1:3" x14ac:dyDescent="0.25">
      <c r="A7223" s="117">
        <v>45591</v>
      </c>
      <c r="B7223" s="105">
        <v>22</v>
      </c>
      <c r="C7223" s="232">
        <v>4.0784148870000001</v>
      </c>
    </row>
    <row r="7224" spans="1:3" x14ac:dyDescent="0.25">
      <c r="A7224" s="117">
        <v>45591</v>
      </c>
      <c r="B7224" s="105">
        <v>23</v>
      </c>
      <c r="C7224" s="232">
        <v>4.2423850410000004</v>
      </c>
    </row>
    <row r="7225" spans="1:3" x14ac:dyDescent="0.25">
      <c r="A7225" s="117">
        <v>45591</v>
      </c>
      <c r="B7225" s="105">
        <v>24</v>
      </c>
      <c r="C7225" s="232">
        <v>4.1454962162999998</v>
      </c>
    </row>
    <row r="7226" spans="1:3" x14ac:dyDescent="0.25">
      <c r="A7226" s="117">
        <v>45592</v>
      </c>
      <c r="B7226" s="105">
        <v>1</v>
      </c>
      <c r="C7226" s="232">
        <v>4.0070630195000003</v>
      </c>
    </row>
    <row r="7227" spans="1:3" x14ac:dyDescent="0.25">
      <c r="A7227" s="117">
        <v>45592</v>
      </c>
      <c r="B7227" s="105">
        <v>2</v>
      </c>
      <c r="C7227" s="232">
        <v>4.0003284307999998</v>
      </c>
    </row>
    <row r="7228" spans="1:3" x14ac:dyDescent="0.25">
      <c r="A7228" s="117">
        <v>45592</v>
      </c>
      <c r="B7228" s="105">
        <v>3</v>
      </c>
      <c r="C7228" s="232">
        <v>3.9226623236</v>
      </c>
    </row>
    <row r="7229" spans="1:3" x14ac:dyDescent="0.25">
      <c r="A7229" s="117">
        <v>45592</v>
      </c>
      <c r="B7229" s="105">
        <v>4</v>
      </c>
      <c r="C7229" s="232">
        <v>3.9396966557000002</v>
      </c>
    </row>
    <row r="7230" spans="1:3" x14ac:dyDescent="0.25">
      <c r="A7230" s="117">
        <v>45592</v>
      </c>
      <c r="B7230" s="105">
        <v>5</v>
      </c>
      <c r="C7230" s="232">
        <v>3.9506103825999999</v>
      </c>
    </row>
    <row r="7231" spans="1:3" x14ac:dyDescent="0.25">
      <c r="A7231" s="117">
        <v>45592</v>
      </c>
      <c r="B7231" s="105">
        <v>6</v>
      </c>
      <c r="C7231" s="232">
        <v>3.9923115239000002</v>
      </c>
    </row>
    <row r="7232" spans="1:3" x14ac:dyDescent="0.25">
      <c r="A7232" s="117">
        <v>45592</v>
      </c>
      <c r="B7232" s="105">
        <v>7</v>
      </c>
      <c r="C7232" s="232">
        <v>3.9779746709000001</v>
      </c>
    </row>
    <row r="7233" spans="1:3" x14ac:dyDescent="0.25">
      <c r="A7233" s="117">
        <v>45592</v>
      </c>
      <c r="B7233" s="105">
        <v>8</v>
      </c>
      <c r="C7233" s="232">
        <v>3.9404633185</v>
      </c>
    </row>
    <row r="7234" spans="1:3" x14ac:dyDescent="0.25">
      <c r="A7234" s="117">
        <v>45592</v>
      </c>
      <c r="B7234" s="105">
        <v>9</v>
      </c>
      <c r="C7234" s="232">
        <v>4.2827275091999999</v>
      </c>
    </row>
    <row r="7235" spans="1:3" x14ac:dyDescent="0.25">
      <c r="A7235" s="117">
        <v>45592</v>
      </c>
      <c r="B7235" s="105">
        <v>10</v>
      </c>
      <c r="C7235" s="232">
        <v>4.2717484442000009</v>
      </c>
    </row>
    <row r="7236" spans="1:3" x14ac:dyDescent="0.25">
      <c r="A7236" s="117">
        <v>45592</v>
      </c>
      <c r="B7236" s="105">
        <v>11</v>
      </c>
      <c r="C7236" s="232">
        <v>4.2744288030000002</v>
      </c>
    </row>
    <row r="7237" spans="1:3" x14ac:dyDescent="0.25">
      <c r="A7237" s="117">
        <v>45592</v>
      </c>
      <c r="B7237" s="105">
        <v>12</v>
      </c>
      <c r="C7237" s="232">
        <v>4.2847235417</v>
      </c>
    </row>
    <row r="7238" spans="1:3" x14ac:dyDescent="0.25">
      <c r="A7238" s="117">
        <v>45592</v>
      </c>
      <c r="B7238" s="105">
        <v>13</v>
      </c>
      <c r="C7238" s="232">
        <v>4.1516092839000001</v>
      </c>
    </row>
    <row r="7239" spans="1:3" x14ac:dyDescent="0.25">
      <c r="A7239" s="117">
        <v>45592</v>
      </c>
      <c r="B7239" s="105">
        <v>14</v>
      </c>
      <c r="C7239" s="232">
        <v>4.3030948797999997</v>
      </c>
    </row>
    <row r="7240" spans="1:3" x14ac:dyDescent="0.25">
      <c r="A7240" s="117">
        <v>45592</v>
      </c>
      <c r="B7240" s="105">
        <v>15</v>
      </c>
      <c r="C7240" s="232">
        <v>4.2017589729000004</v>
      </c>
    </row>
    <row r="7241" spans="1:3" x14ac:dyDescent="0.25">
      <c r="A7241" s="117">
        <v>45592</v>
      </c>
      <c r="B7241" s="105">
        <v>16</v>
      </c>
      <c r="C7241" s="232">
        <v>4.0101396490000001</v>
      </c>
    </row>
    <row r="7242" spans="1:3" x14ac:dyDescent="0.25">
      <c r="A7242" s="117">
        <v>45592</v>
      </c>
      <c r="B7242" s="105">
        <v>17</v>
      </c>
      <c r="C7242" s="232">
        <v>4.0181674809999999</v>
      </c>
    </row>
    <row r="7243" spans="1:3" x14ac:dyDescent="0.25">
      <c r="A7243" s="117">
        <v>45592</v>
      </c>
      <c r="B7243" s="105">
        <v>18</v>
      </c>
      <c r="C7243" s="232">
        <v>3.9850552681</v>
      </c>
    </row>
    <row r="7244" spans="1:3" x14ac:dyDescent="0.25">
      <c r="A7244" s="117">
        <v>45592</v>
      </c>
      <c r="B7244" s="105">
        <v>19</v>
      </c>
      <c r="C7244" s="232">
        <v>3.9658096622999999</v>
      </c>
    </row>
    <row r="7245" spans="1:3" x14ac:dyDescent="0.25">
      <c r="A7245" s="117">
        <v>45592</v>
      </c>
      <c r="B7245" s="105">
        <v>20</v>
      </c>
      <c r="C7245" s="232">
        <v>3.9587921149</v>
      </c>
    </row>
    <row r="7246" spans="1:3" x14ac:dyDescent="0.25">
      <c r="A7246" s="117">
        <v>45592</v>
      </c>
      <c r="B7246" s="105">
        <v>21</v>
      </c>
      <c r="C7246" s="232">
        <v>4.0095112309000003</v>
      </c>
    </row>
    <row r="7247" spans="1:3" x14ac:dyDescent="0.25">
      <c r="A7247" s="117">
        <v>45592</v>
      </c>
      <c r="B7247" s="105">
        <v>22</v>
      </c>
      <c r="C7247" s="232">
        <v>4.0157754827999996</v>
      </c>
    </row>
    <row r="7248" spans="1:3" x14ac:dyDescent="0.25">
      <c r="A7248" s="117">
        <v>45592</v>
      </c>
      <c r="B7248" s="105">
        <v>23</v>
      </c>
      <c r="C7248" s="232">
        <v>4.0262064826000001</v>
      </c>
    </row>
    <row r="7249" spans="1:3" x14ac:dyDescent="0.25">
      <c r="A7249" s="117">
        <v>45592</v>
      </c>
      <c r="B7249" s="105">
        <v>24</v>
      </c>
      <c r="C7249" s="232">
        <v>4.0818679815000003</v>
      </c>
    </row>
    <row r="7250" spans="1:3" x14ac:dyDescent="0.25">
      <c r="A7250" s="117">
        <v>45593</v>
      </c>
      <c r="B7250" s="105">
        <v>1</v>
      </c>
      <c r="C7250" s="232">
        <v>4.1200520024999996</v>
      </c>
    </row>
    <row r="7251" spans="1:3" x14ac:dyDescent="0.25">
      <c r="A7251" s="117">
        <v>45593</v>
      </c>
      <c r="B7251" s="105">
        <v>2</v>
      </c>
      <c r="C7251" s="232">
        <v>4.1032296759999998</v>
      </c>
    </row>
    <row r="7252" spans="1:3" x14ac:dyDescent="0.25">
      <c r="A7252" s="117">
        <v>45593</v>
      </c>
      <c r="B7252" s="105">
        <v>3</v>
      </c>
      <c r="C7252" s="232">
        <v>4.0914368596999999</v>
      </c>
    </row>
    <row r="7253" spans="1:3" x14ac:dyDescent="0.25">
      <c r="A7253" s="117">
        <v>45593</v>
      </c>
      <c r="B7253" s="105">
        <v>4</v>
      </c>
      <c r="C7253" s="232">
        <v>4.1088153080999996</v>
      </c>
    </row>
    <row r="7254" spans="1:3" x14ac:dyDescent="0.25">
      <c r="A7254" s="117">
        <v>45593</v>
      </c>
      <c r="B7254" s="105">
        <v>5</v>
      </c>
      <c r="C7254" s="232">
        <v>4.1616341864999997</v>
      </c>
    </row>
    <row r="7255" spans="1:3" x14ac:dyDescent="0.25">
      <c r="A7255" s="117">
        <v>45593</v>
      </c>
      <c r="B7255" s="105">
        <v>6</v>
      </c>
      <c r="C7255" s="232">
        <v>4.2060958258000003</v>
      </c>
    </row>
    <row r="7256" spans="1:3" x14ac:dyDescent="0.25">
      <c r="A7256" s="117">
        <v>45593</v>
      </c>
      <c r="B7256" s="105">
        <v>7</v>
      </c>
      <c r="C7256" s="232">
        <v>4.3382750859000003</v>
      </c>
    </row>
    <row r="7257" spans="1:3" x14ac:dyDescent="0.25">
      <c r="A7257" s="117">
        <v>45593</v>
      </c>
      <c r="B7257" s="105">
        <v>8</v>
      </c>
      <c r="C7257" s="232">
        <v>4.7368523871999999</v>
      </c>
    </row>
    <row r="7258" spans="1:3" x14ac:dyDescent="0.25">
      <c r="A7258" s="117">
        <v>45593</v>
      </c>
      <c r="B7258" s="105">
        <v>9</v>
      </c>
      <c r="C7258" s="232">
        <v>4.7049093938000004</v>
      </c>
    </row>
    <row r="7259" spans="1:3" x14ac:dyDescent="0.25">
      <c r="A7259" s="117">
        <v>45593</v>
      </c>
      <c r="B7259" s="105">
        <v>10</v>
      </c>
      <c r="C7259" s="232">
        <v>4.9802704779999996</v>
      </c>
    </row>
    <row r="7260" spans="1:3" x14ac:dyDescent="0.25">
      <c r="A7260" s="117">
        <v>45593</v>
      </c>
      <c r="B7260" s="105">
        <v>11</v>
      </c>
      <c r="C7260" s="232">
        <v>4.9822957465000002</v>
      </c>
    </row>
    <row r="7261" spans="1:3" x14ac:dyDescent="0.25">
      <c r="A7261" s="117">
        <v>45593</v>
      </c>
      <c r="B7261" s="105">
        <v>12</v>
      </c>
      <c r="C7261" s="232">
        <v>5.0033931583999998</v>
      </c>
    </row>
    <row r="7262" spans="1:3" x14ac:dyDescent="0.25">
      <c r="A7262" s="117">
        <v>45593</v>
      </c>
      <c r="B7262" s="105">
        <v>13</v>
      </c>
      <c r="C7262" s="232">
        <v>4.8953849494000004</v>
      </c>
    </row>
    <row r="7263" spans="1:3" x14ac:dyDescent="0.25">
      <c r="A7263" s="117">
        <v>45593</v>
      </c>
      <c r="B7263" s="105">
        <v>14</v>
      </c>
      <c r="C7263" s="232">
        <v>4.9609227606999999</v>
      </c>
    </row>
    <row r="7264" spans="1:3" x14ac:dyDescent="0.25">
      <c r="A7264" s="117">
        <v>45593</v>
      </c>
      <c r="B7264" s="105">
        <v>15</v>
      </c>
      <c r="C7264" s="232">
        <v>4.9740126043000004</v>
      </c>
    </row>
    <row r="7265" spans="1:3" x14ac:dyDescent="0.25">
      <c r="A7265" s="117">
        <v>45593</v>
      </c>
      <c r="B7265" s="105">
        <v>16</v>
      </c>
      <c r="C7265" s="232">
        <v>4.8095088507000003</v>
      </c>
    </row>
    <row r="7266" spans="1:3" x14ac:dyDescent="0.25">
      <c r="A7266" s="117">
        <v>45593</v>
      </c>
      <c r="B7266" s="105">
        <v>17</v>
      </c>
      <c r="C7266" s="232">
        <v>4.7196798101999997</v>
      </c>
    </row>
    <row r="7267" spans="1:3" x14ac:dyDescent="0.25">
      <c r="A7267" s="117">
        <v>45593</v>
      </c>
      <c r="B7267" s="105">
        <v>18</v>
      </c>
      <c r="C7267" s="232">
        <v>4.2934593513000001</v>
      </c>
    </row>
    <row r="7268" spans="1:3" x14ac:dyDescent="0.25">
      <c r="A7268" s="117">
        <v>45593</v>
      </c>
      <c r="B7268" s="105">
        <v>19</v>
      </c>
      <c r="C7268" s="232">
        <v>4.1185884402999999</v>
      </c>
    </row>
    <row r="7269" spans="1:3" x14ac:dyDescent="0.25">
      <c r="A7269" s="117">
        <v>45593</v>
      </c>
      <c r="B7269" s="105">
        <v>20</v>
      </c>
      <c r="C7269" s="232">
        <v>4.0968059392000002</v>
      </c>
    </row>
    <row r="7270" spans="1:3" x14ac:dyDescent="0.25">
      <c r="A7270" s="117">
        <v>45593</v>
      </c>
      <c r="B7270" s="105">
        <v>21</v>
      </c>
      <c r="C7270" s="232">
        <v>4.2350863652999999</v>
      </c>
    </row>
    <row r="7271" spans="1:3" x14ac:dyDescent="0.25">
      <c r="A7271" s="117">
        <v>45593</v>
      </c>
      <c r="B7271" s="105">
        <v>22</v>
      </c>
      <c r="C7271" s="232">
        <v>4.4272645576</v>
      </c>
    </row>
    <row r="7272" spans="1:3" x14ac:dyDescent="0.25">
      <c r="A7272" s="117">
        <v>45593</v>
      </c>
      <c r="B7272" s="105">
        <v>23</v>
      </c>
      <c r="C7272" s="232">
        <v>4.3917109689</v>
      </c>
    </row>
    <row r="7273" spans="1:3" x14ac:dyDescent="0.25">
      <c r="A7273" s="117">
        <v>45593</v>
      </c>
      <c r="B7273" s="105">
        <v>24</v>
      </c>
      <c r="C7273" s="232">
        <v>4.3826409004000002</v>
      </c>
    </row>
    <row r="7274" spans="1:3" x14ac:dyDescent="0.25">
      <c r="A7274" s="117">
        <v>45594</v>
      </c>
      <c r="B7274" s="105">
        <v>1</v>
      </c>
      <c r="C7274" s="232">
        <v>4.2753508002</v>
      </c>
    </row>
    <row r="7275" spans="1:3" x14ac:dyDescent="0.25">
      <c r="A7275" s="117">
        <v>45594</v>
      </c>
      <c r="B7275" s="105">
        <v>2</v>
      </c>
      <c r="C7275" s="232">
        <v>4.4793754887999997</v>
      </c>
    </row>
    <row r="7276" spans="1:3" x14ac:dyDescent="0.25">
      <c r="A7276" s="117">
        <v>45594</v>
      </c>
      <c r="B7276" s="105">
        <v>3</v>
      </c>
      <c r="C7276" s="232">
        <v>4.4038291021999996</v>
      </c>
    </row>
    <row r="7277" spans="1:3" x14ac:dyDescent="0.25">
      <c r="A7277" s="117">
        <v>45594</v>
      </c>
      <c r="B7277" s="105">
        <v>4</v>
      </c>
      <c r="C7277" s="232">
        <v>4.3988687139999998</v>
      </c>
    </row>
    <row r="7278" spans="1:3" x14ac:dyDescent="0.25">
      <c r="A7278" s="117">
        <v>45594</v>
      </c>
      <c r="B7278" s="105">
        <v>5</v>
      </c>
      <c r="C7278" s="232">
        <v>4.3666821905999997</v>
      </c>
    </row>
    <row r="7279" spans="1:3" x14ac:dyDescent="0.25">
      <c r="A7279" s="117">
        <v>45594</v>
      </c>
      <c r="B7279" s="105">
        <v>6</v>
      </c>
      <c r="C7279" s="232">
        <v>4.3607890632000004</v>
      </c>
    </row>
    <row r="7280" spans="1:3" x14ac:dyDescent="0.25">
      <c r="A7280" s="117">
        <v>45594</v>
      </c>
      <c r="B7280" s="105">
        <v>7</v>
      </c>
      <c r="C7280" s="232">
        <v>4.5831194769000003</v>
      </c>
    </row>
    <row r="7281" spans="1:3" x14ac:dyDescent="0.25">
      <c r="A7281" s="117">
        <v>45594</v>
      </c>
      <c r="B7281" s="105">
        <v>8</v>
      </c>
      <c r="C7281" s="232">
        <v>4.1857691959999999</v>
      </c>
    </row>
    <row r="7282" spans="1:3" x14ac:dyDescent="0.25">
      <c r="A7282" s="117">
        <v>45594</v>
      </c>
      <c r="B7282" s="105">
        <v>9</v>
      </c>
      <c r="C7282" s="232">
        <v>4.6645843206000004</v>
      </c>
    </row>
    <row r="7283" spans="1:3" x14ac:dyDescent="0.25">
      <c r="A7283" s="117">
        <v>45594</v>
      </c>
      <c r="B7283" s="105">
        <v>10</v>
      </c>
      <c r="C7283" s="232">
        <v>5.2347682197000003</v>
      </c>
    </row>
    <row r="7284" spans="1:3" x14ac:dyDescent="0.25">
      <c r="A7284" s="117">
        <v>45594</v>
      </c>
      <c r="B7284" s="105">
        <v>11</v>
      </c>
      <c r="C7284" s="232">
        <v>5.1733126836999999</v>
      </c>
    </row>
    <row r="7285" spans="1:3" x14ac:dyDescent="0.25">
      <c r="A7285" s="117">
        <v>45594</v>
      </c>
      <c r="B7285" s="105">
        <v>12</v>
      </c>
      <c r="C7285" s="232">
        <v>5.2144784246999993</v>
      </c>
    </row>
    <row r="7286" spans="1:3" x14ac:dyDescent="0.25">
      <c r="A7286" s="117">
        <v>45594</v>
      </c>
      <c r="B7286" s="105">
        <v>13</v>
      </c>
      <c r="C7286" s="232">
        <v>5.2861019292</v>
      </c>
    </row>
    <row r="7287" spans="1:3" x14ac:dyDescent="0.25">
      <c r="A7287" s="117">
        <v>45594</v>
      </c>
      <c r="B7287" s="105">
        <v>14</v>
      </c>
      <c r="C7287" s="232">
        <v>5.3979537359999998</v>
      </c>
    </row>
    <row r="7288" spans="1:3" x14ac:dyDescent="0.25">
      <c r="A7288" s="117">
        <v>45594</v>
      </c>
      <c r="B7288" s="105">
        <v>15</v>
      </c>
      <c r="C7288" s="232">
        <v>5.3625925296999997</v>
      </c>
    </row>
    <row r="7289" spans="1:3" x14ac:dyDescent="0.25">
      <c r="A7289" s="117">
        <v>45594</v>
      </c>
      <c r="B7289" s="105">
        <v>16</v>
      </c>
      <c r="C7289" s="232">
        <v>5.0948517157</v>
      </c>
    </row>
    <row r="7290" spans="1:3" x14ac:dyDescent="0.25">
      <c r="A7290" s="117">
        <v>45594</v>
      </c>
      <c r="B7290" s="105">
        <v>17</v>
      </c>
      <c r="C7290" s="232">
        <v>5.0567102668999997</v>
      </c>
    </row>
    <row r="7291" spans="1:3" x14ac:dyDescent="0.25">
      <c r="A7291" s="117">
        <v>45594</v>
      </c>
      <c r="B7291" s="105">
        <v>18</v>
      </c>
      <c r="C7291" s="232">
        <v>4.5827236944000003</v>
      </c>
    </row>
    <row r="7292" spans="1:3" x14ac:dyDescent="0.25">
      <c r="A7292" s="117">
        <v>45594</v>
      </c>
      <c r="B7292" s="105">
        <v>19</v>
      </c>
      <c r="C7292" s="232">
        <v>4.4362803959999999</v>
      </c>
    </row>
    <row r="7293" spans="1:3" x14ac:dyDescent="0.25">
      <c r="A7293" s="117">
        <v>45594</v>
      </c>
      <c r="B7293" s="105">
        <v>20</v>
      </c>
      <c r="C7293" s="232">
        <v>4.4415286870999999</v>
      </c>
    </row>
    <row r="7294" spans="1:3" x14ac:dyDescent="0.25">
      <c r="A7294" s="117">
        <v>45594</v>
      </c>
      <c r="B7294" s="105">
        <v>21</v>
      </c>
      <c r="C7294" s="232">
        <v>4.4236688239999999</v>
      </c>
    </row>
    <row r="7295" spans="1:3" x14ac:dyDescent="0.25">
      <c r="A7295" s="117">
        <v>45594</v>
      </c>
      <c r="B7295" s="105">
        <v>22</v>
      </c>
      <c r="C7295" s="232">
        <v>4.3988954474000002</v>
      </c>
    </row>
    <row r="7296" spans="1:3" x14ac:dyDescent="0.25">
      <c r="A7296" s="117">
        <v>45594</v>
      </c>
      <c r="B7296" s="105">
        <v>23</v>
      </c>
      <c r="C7296" s="232">
        <v>4.3674218754999998</v>
      </c>
    </row>
    <row r="7297" spans="1:3" x14ac:dyDescent="0.25">
      <c r="A7297" s="117">
        <v>45594</v>
      </c>
      <c r="B7297" s="105">
        <v>24</v>
      </c>
      <c r="C7297" s="232">
        <v>4.3497937321000002</v>
      </c>
    </row>
    <row r="7298" spans="1:3" x14ac:dyDescent="0.25">
      <c r="A7298" s="117">
        <v>45595</v>
      </c>
      <c r="B7298" s="105">
        <v>1</v>
      </c>
      <c r="C7298" s="232">
        <v>4.5239269110000002</v>
      </c>
    </row>
    <row r="7299" spans="1:3" x14ac:dyDescent="0.25">
      <c r="A7299" s="117">
        <v>45595</v>
      </c>
      <c r="B7299" s="105">
        <v>2</v>
      </c>
      <c r="C7299" s="232">
        <v>4.5444357610999999</v>
      </c>
    </row>
    <row r="7300" spans="1:3" x14ac:dyDescent="0.25">
      <c r="A7300" s="117">
        <v>45595</v>
      </c>
      <c r="B7300" s="105">
        <v>3</v>
      </c>
      <c r="C7300" s="232">
        <v>4.4803483892999996</v>
      </c>
    </row>
    <row r="7301" spans="1:3" x14ac:dyDescent="0.25">
      <c r="A7301" s="117">
        <v>45595</v>
      </c>
      <c r="B7301" s="105">
        <v>4</v>
      </c>
      <c r="C7301" s="232">
        <v>4.5149197394000007</v>
      </c>
    </row>
    <row r="7302" spans="1:3" x14ac:dyDescent="0.25">
      <c r="A7302" s="117">
        <v>45595</v>
      </c>
      <c r="B7302" s="105">
        <v>5</v>
      </c>
      <c r="C7302" s="232">
        <v>4.4696404426000003</v>
      </c>
    </row>
    <row r="7303" spans="1:3" x14ac:dyDescent="0.25">
      <c r="A7303" s="117">
        <v>45595</v>
      </c>
      <c r="B7303" s="105">
        <v>6</v>
      </c>
      <c r="C7303" s="232">
        <v>4.5294723822999998</v>
      </c>
    </row>
    <row r="7304" spans="1:3" x14ac:dyDescent="0.25">
      <c r="A7304" s="117">
        <v>45595</v>
      </c>
      <c r="B7304" s="105">
        <v>7</v>
      </c>
      <c r="C7304" s="232">
        <v>4.6949529730000004</v>
      </c>
    </row>
    <row r="7305" spans="1:3" x14ac:dyDescent="0.25">
      <c r="A7305" s="117">
        <v>45595</v>
      </c>
      <c r="B7305" s="105">
        <v>8</v>
      </c>
      <c r="C7305" s="232">
        <v>4.9998417059999998</v>
      </c>
    </row>
    <row r="7306" spans="1:3" x14ac:dyDescent="0.25">
      <c r="A7306" s="117">
        <v>45595</v>
      </c>
      <c r="B7306" s="105">
        <v>9</v>
      </c>
      <c r="C7306" s="232">
        <v>5.2342204288999996</v>
      </c>
    </row>
    <row r="7307" spans="1:3" x14ac:dyDescent="0.25">
      <c r="A7307" s="117">
        <v>45595</v>
      </c>
      <c r="B7307" s="105">
        <v>10</v>
      </c>
      <c r="C7307" s="232">
        <v>5.6024455878000001</v>
      </c>
    </row>
    <row r="7308" spans="1:3" x14ac:dyDescent="0.25">
      <c r="A7308" s="117">
        <v>45595</v>
      </c>
      <c r="B7308" s="105">
        <v>11</v>
      </c>
      <c r="C7308" s="232">
        <v>5.4475432440000002</v>
      </c>
    </row>
    <row r="7309" spans="1:3" x14ac:dyDescent="0.25">
      <c r="A7309" s="117">
        <v>45595</v>
      </c>
      <c r="B7309" s="105">
        <v>12</v>
      </c>
      <c r="C7309" s="232">
        <v>5.5782086799000004</v>
      </c>
    </row>
    <row r="7310" spans="1:3" x14ac:dyDescent="0.25">
      <c r="A7310" s="117">
        <v>45595</v>
      </c>
      <c r="B7310" s="105">
        <v>13</v>
      </c>
      <c r="C7310" s="232">
        <v>5.6192210088000003</v>
      </c>
    </row>
    <row r="7311" spans="1:3" x14ac:dyDescent="0.25">
      <c r="A7311" s="117">
        <v>45595</v>
      </c>
      <c r="B7311" s="105">
        <v>14</v>
      </c>
      <c r="C7311" s="232">
        <v>5.5505068672000002</v>
      </c>
    </row>
    <row r="7312" spans="1:3" x14ac:dyDescent="0.25">
      <c r="A7312" s="117">
        <v>45595</v>
      </c>
      <c r="B7312" s="105">
        <v>15</v>
      </c>
      <c r="C7312" s="232">
        <v>5.3528555609000001</v>
      </c>
    </row>
    <row r="7313" spans="1:3" x14ac:dyDescent="0.25">
      <c r="A7313" s="117">
        <v>45595</v>
      </c>
      <c r="B7313" s="105">
        <v>16</v>
      </c>
      <c r="C7313" s="232">
        <v>5.2046916204000002</v>
      </c>
    </row>
    <row r="7314" spans="1:3" x14ac:dyDescent="0.25">
      <c r="A7314" s="117">
        <v>45595</v>
      </c>
      <c r="B7314" s="105">
        <v>17</v>
      </c>
      <c r="C7314" s="232">
        <v>5.0993154913999996</v>
      </c>
    </row>
    <row r="7315" spans="1:3" x14ac:dyDescent="0.25">
      <c r="A7315" s="117">
        <v>45595</v>
      </c>
      <c r="B7315" s="105">
        <v>18</v>
      </c>
      <c r="C7315" s="232">
        <v>4.7461297003</v>
      </c>
    </row>
    <row r="7316" spans="1:3" x14ac:dyDescent="0.25">
      <c r="A7316" s="117">
        <v>45595</v>
      </c>
      <c r="B7316" s="105">
        <v>19</v>
      </c>
      <c r="C7316" s="232">
        <v>4.4922811591</v>
      </c>
    </row>
    <row r="7317" spans="1:3" x14ac:dyDescent="0.25">
      <c r="A7317" s="117">
        <v>45595</v>
      </c>
      <c r="B7317" s="105">
        <v>20</v>
      </c>
      <c r="C7317" s="232">
        <v>4.5236823127000001</v>
      </c>
    </row>
    <row r="7318" spans="1:3" x14ac:dyDescent="0.25">
      <c r="A7318" s="117">
        <v>45595</v>
      </c>
      <c r="B7318" s="105">
        <v>21</v>
      </c>
      <c r="C7318" s="232">
        <v>4.5842178656000003</v>
      </c>
    </row>
    <row r="7319" spans="1:3" x14ac:dyDescent="0.25">
      <c r="A7319" s="117">
        <v>45595</v>
      </c>
      <c r="B7319" s="105">
        <v>22</v>
      </c>
      <c r="C7319" s="232">
        <v>4.637162354</v>
      </c>
    </row>
    <row r="7320" spans="1:3" x14ac:dyDescent="0.25">
      <c r="A7320" s="117">
        <v>45595</v>
      </c>
      <c r="B7320" s="105">
        <v>23</v>
      </c>
      <c r="C7320" s="232">
        <v>4.5772037053999997</v>
      </c>
    </row>
    <row r="7321" spans="1:3" x14ac:dyDescent="0.25">
      <c r="A7321" s="117">
        <v>45595</v>
      </c>
      <c r="B7321" s="105">
        <v>24</v>
      </c>
      <c r="C7321" s="232">
        <v>4.5866097725000001</v>
      </c>
    </row>
    <row r="7322" spans="1:3" x14ac:dyDescent="0.25">
      <c r="A7322" s="117">
        <v>45596</v>
      </c>
      <c r="B7322" s="105">
        <v>1</v>
      </c>
      <c r="C7322" s="232">
        <v>4.6281627814000004</v>
      </c>
    </row>
    <row r="7323" spans="1:3" x14ac:dyDescent="0.25">
      <c r="A7323" s="117">
        <v>45596</v>
      </c>
      <c r="B7323" s="105">
        <v>2</v>
      </c>
      <c r="C7323" s="232">
        <v>4.5287041631999987</v>
      </c>
    </row>
    <row r="7324" spans="1:3" x14ac:dyDescent="0.25">
      <c r="A7324" s="117">
        <v>45596</v>
      </c>
      <c r="B7324" s="105">
        <v>3</v>
      </c>
      <c r="C7324" s="232">
        <v>4.4005274359</v>
      </c>
    </row>
    <row r="7325" spans="1:3" x14ac:dyDescent="0.25">
      <c r="A7325" s="117">
        <v>45596</v>
      </c>
      <c r="B7325" s="105">
        <v>4</v>
      </c>
      <c r="C7325" s="232">
        <v>4.3746090398000002</v>
      </c>
    </row>
    <row r="7326" spans="1:3" x14ac:dyDescent="0.25">
      <c r="A7326" s="117">
        <v>45596</v>
      </c>
      <c r="B7326" s="105">
        <v>5</v>
      </c>
      <c r="C7326" s="232">
        <v>4.3415176704</v>
      </c>
    </row>
    <row r="7327" spans="1:3" x14ac:dyDescent="0.25">
      <c r="A7327" s="117">
        <v>45596</v>
      </c>
      <c r="B7327" s="105">
        <v>6</v>
      </c>
      <c r="C7327" s="232">
        <v>4.4640294805999998</v>
      </c>
    </row>
    <row r="7328" spans="1:3" x14ac:dyDescent="0.25">
      <c r="A7328" s="117">
        <v>45596</v>
      </c>
      <c r="B7328" s="105">
        <v>7</v>
      </c>
      <c r="C7328" s="232">
        <v>4.8078556220999999</v>
      </c>
    </row>
    <row r="7329" spans="1:3" x14ac:dyDescent="0.25">
      <c r="A7329" s="117">
        <v>45596</v>
      </c>
      <c r="B7329" s="105">
        <v>8</v>
      </c>
      <c r="C7329" s="232">
        <v>5.0339268195000004</v>
      </c>
    </row>
    <row r="7330" spans="1:3" x14ac:dyDescent="0.25">
      <c r="A7330" s="117">
        <v>45596</v>
      </c>
      <c r="B7330" s="105">
        <v>9</v>
      </c>
      <c r="C7330" s="232">
        <v>5.4966621100999999</v>
      </c>
    </row>
    <row r="7331" spans="1:3" x14ac:dyDescent="0.25">
      <c r="A7331" s="117">
        <v>45596</v>
      </c>
      <c r="B7331" s="105">
        <v>10</v>
      </c>
      <c r="C7331" s="232">
        <v>5.6207088628999999</v>
      </c>
    </row>
    <row r="7332" spans="1:3" x14ac:dyDescent="0.25">
      <c r="A7332" s="117">
        <v>45596</v>
      </c>
      <c r="B7332" s="105">
        <v>11</v>
      </c>
      <c r="C7332" s="232">
        <v>5.4954640508999999</v>
      </c>
    </row>
    <row r="7333" spans="1:3" x14ac:dyDescent="0.25">
      <c r="A7333" s="117">
        <v>45596</v>
      </c>
      <c r="B7333" s="105">
        <v>12</v>
      </c>
      <c r="C7333" s="232">
        <v>5.4463351444999999</v>
      </c>
    </row>
    <row r="7334" spans="1:3" x14ac:dyDescent="0.25">
      <c r="A7334" s="117">
        <v>45596</v>
      </c>
      <c r="B7334" s="105">
        <v>13</v>
      </c>
      <c r="C7334" s="232">
        <v>5.4209046026000003</v>
      </c>
    </row>
    <row r="7335" spans="1:3" x14ac:dyDescent="0.25">
      <c r="A7335" s="117">
        <v>45596</v>
      </c>
      <c r="B7335" s="105">
        <v>14</v>
      </c>
      <c r="C7335" s="232">
        <v>5.4127564093</v>
      </c>
    </row>
    <row r="7336" spans="1:3" x14ac:dyDescent="0.25">
      <c r="A7336" s="117">
        <v>45596</v>
      </c>
      <c r="B7336" s="105">
        <v>15</v>
      </c>
      <c r="C7336" s="232">
        <v>5.4774096074000003</v>
      </c>
    </row>
    <row r="7337" spans="1:3" x14ac:dyDescent="0.25">
      <c r="A7337" s="117">
        <v>45596</v>
      </c>
      <c r="B7337" s="105">
        <v>16</v>
      </c>
      <c r="C7337" s="232">
        <v>5.4525342108999997</v>
      </c>
    </row>
    <row r="7338" spans="1:3" x14ac:dyDescent="0.25">
      <c r="A7338" s="117">
        <v>45596</v>
      </c>
      <c r="B7338" s="105">
        <v>17</v>
      </c>
      <c r="C7338" s="232">
        <v>5.1622464605999996</v>
      </c>
    </row>
    <row r="7339" spans="1:3" x14ac:dyDescent="0.25">
      <c r="A7339" s="117">
        <v>45596</v>
      </c>
      <c r="B7339" s="105">
        <v>18</v>
      </c>
      <c r="C7339" s="232">
        <v>4.7633500067999996</v>
      </c>
    </row>
    <row r="7340" spans="1:3" x14ac:dyDescent="0.25">
      <c r="A7340" s="117">
        <v>45596</v>
      </c>
      <c r="B7340" s="105">
        <v>19</v>
      </c>
      <c r="C7340" s="232">
        <v>4.5612569280999997</v>
      </c>
    </row>
    <row r="7341" spans="1:3" x14ac:dyDescent="0.25">
      <c r="A7341" s="117">
        <v>45596</v>
      </c>
      <c r="B7341" s="105">
        <v>20</v>
      </c>
      <c r="C7341" s="232">
        <v>4.5802968754000002</v>
      </c>
    </row>
    <row r="7342" spans="1:3" x14ac:dyDescent="0.25">
      <c r="A7342" s="117">
        <v>45596</v>
      </c>
      <c r="B7342" s="105">
        <v>21</v>
      </c>
      <c r="C7342" s="232">
        <v>4.6258281864999997</v>
      </c>
    </row>
    <row r="7343" spans="1:3" x14ac:dyDescent="0.25">
      <c r="A7343" s="117">
        <v>45596</v>
      </c>
      <c r="B7343" s="105">
        <v>22</v>
      </c>
      <c r="C7343" s="232">
        <v>4.6509669195000001</v>
      </c>
    </row>
    <row r="7344" spans="1:3" x14ac:dyDescent="0.25">
      <c r="A7344" s="117">
        <v>45596</v>
      </c>
      <c r="B7344" s="105">
        <v>23</v>
      </c>
      <c r="C7344" s="232">
        <v>4.5786690070000002</v>
      </c>
    </row>
    <row r="7345" spans="1:3" x14ac:dyDescent="0.25">
      <c r="A7345" s="117">
        <v>45596</v>
      </c>
      <c r="B7345" s="105">
        <v>24</v>
      </c>
      <c r="C7345" s="232">
        <v>4.5722569890999996</v>
      </c>
    </row>
    <row r="7346" spans="1:3" x14ac:dyDescent="0.25">
      <c r="A7346" s="117">
        <v>45597</v>
      </c>
      <c r="B7346" s="105">
        <v>1</v>
      </c>
      <c r="C7346" s="232">
        <v>4.5435251163999997</v>
      </c>
    </row>
    <row r="7347" spans="1:3" x14ac:dyDescent="0.25">
      <c r="A7347" s="117">
        <v>45597</v>
      </c>
      <c r="B7347" s="105">
        <v>2</v>
      </c>
      <c r="C7347" s="232">
        <v>4.6136031806000002</v>
      </c>
    </row>
    <row r="7348" spans="1:3" x14ac:dyDescent="0.25">
      <c r="A7348" s="117">
        <v>45597</v>
      </c>
      <c r="B7348" s="105">
        <v>3</v>
      </c>
      <c r="C7348" s="232">
        <v>4.5248435064999999</v>
      </c>
    </row>
    <row r="7349" spans="1:3" x14ac:dyDescent="0.25">
      <c r="A7349" s="117">
        <v>45597</v>
      </c>
      <c r="B7349" s="105">
        <v>4</v>
      </c>
      <c r="C7349" s="232">
        <v>4.4319145820000001</v>
      </c>
    </row>
    <row r="7350" spans="1:3" x14ac:dyDescent="0.25">
      <c r="A7350" s="117">
        <v>45597</v>
      </c>
      <c r="B7350" s="105">
        <v>5</v>
      </c>
      <c r="C7350" s="232">
        <v>4.4060005803999989</v>
      </c>
    </row>
    <row r="7351" spans="1:3" x14ac:dyDescent="0.25">
      <c r="A7351" s="117">
        <v>45597</v>
      </c>
      <c r="B7351" s="105">
        <v>6</v>
      </c>
      <c r="C7351" s="232">
        <v>4.4892826239000003</v>
      </c>
    </row>
    <row r="7352" spans="1:3" x14ac:dyDescent="0.25">
      <c r="A7352" s="117">
        <v>45597</v>
      </c>
      <c r="B7352" s="105">
        <v>7</v>
      </c>
      <c r="C7352" s="232">
        <v>4.5258008125</v>
      </c>
    </row>
    <row r="7353" spans="1:3" x14ac:dyDescent="0.25">
      <c r="A7353" s="117">
        <v>45597</v>
      </c>
      <c r="B7353" s="105">
        <v>8</v>
      </c>
      <c r="C7353" s="232">
        <v>4.6868931891000001</v>
      </c>
    </row>
    <row r="7354" spans="1:3" x14ac:dyDescent="0.25">
      <c r="A7354" s="117">
        <v>45597</v>
      </c>
      <c r="B7354" s="105">
        <v>9</v>
      </c>
      <c r="C7354" s="232">
        <v>5.2534154671</v>
      </c>
    </row>
    <row r="7355" spans="1:3" x14ac:dyDescent="0.25">
      <c r="A7355" s="117">
        <v>45597</v>
      </c>
      <c r="B7355" s="105">
        <v>10</v>
      </c>
      <c r="C7355" s="232">
        <v>5.4219655157000002</v>
      </c>
    </row>
    <row r="7356" spans="1:3" x14ac:dyDescent="0.25">
      <c r="A7356" s="117">
        <v>45597</v>
      </c>
      <c r="B7356" s="105">
        <v>11</v>
      </c>
      <c r="C7356" s="232">
        <v>5.3666466681999996</v>
      </c>
    </row>
    <row r="7357" spans="1:3" x14ac:dyDescent="0.25">
      <c r="A7357" s="117">
        <v>45597</v>
      </c>
      <c r="B7357" s="105">
        <v>12</v>
      </c>
      <c r="C7357" s="232">
        <v>5.3386413277000004</v>
      </c>
    </row>
    <row r="7358" spans="1:3" x14ac:dyDescent="0.25">
      <c r="A7358" s="117">
        <v>45597</v>
      </c>
      <c r="B7358" s="105">
        <v>13</v>
      </c>
      <c r="C7358" s="232">
        <v>5.3967180487000004</v>
      </c>
    </row>
    <row r="7359" spans="1:3" x14ac:dyDescent="0.25">
      <c r="A7359" s="117">
        <v>45597</v>
      </c>
      <c r="B7359" s="105">
        <v>14</v>
      </c>
      <c r="C7359" s="232">
        <v>5.2511562200000004</v>
      </c>
    </row>
    <row r="7360" spans="1:3" x14ac:dyDescent="0.25">
      <c r="A7360" s="117">
        <v>45597</v>
      </c>
      <c r="B7360" s="105">
        <v>15</v>
      </c>
      <c r="C7360" s="232">
        <v>5.1611331489000003</v>
      </c>
    </row>
    <row r="7361" spans="1:3" x14ac:dyDescent="0.25">
      <c r="A7361" s="117">
        <v>45597</v>
      </c>
      <c r="B7361" s="105">
        <v>16</v>
      </c>
      <c r="C7361" s="232">
        <v>5.1217980963</v>
      </c>
    </row>
    <row r="7362" spans="1:3" x14ac:dyDescent="0.25">
      <c r="A7362" s="117">
        <v>45597</v>
      </c>
      <c r="B7362" s="105">
        <v>17</v>
      </c>
      <c r="C7362" s="232">
        <v>5.0044558721000003</v>
      </c>
    </row>
    <row r="7363" spans="1:3" x14ac:dyDescent="0.25">
      <c r="A7363" s="117">
        <v>45597</v>
      </c>
      <c r="B7363" s="105">
        <v>18</v>
      </c>
      <c r="C7363" s="232">
        <v>4.6538787237000001</v>
      </c>
    </row>
    <row r="7364" spans="1:3" x14ac:dyDescent="0.25">
      <c r="A7364" s="117">
        <v>45597</v>
      </c>
      <c r="B7364" s="105">
        <v>19</v>
      </c>
      <c r="C7364" s="232">
        <v>4.4903848272999998</v>
      </c>
    </row>
    <row r="7365" spans="1:3" x14ac:dyDescent="0.25">
      <c r="A7365" s="117">
        <v>45597</v>
      </c>
      <c r="B7365" s="105">
        <v>20</v>
      </c>
      <c r="C7365" s="232">
        <v>4.5372160955999998</v>
      </c>
    </row>
    <row r="7366" spans="1:3" x14ac:dyDescent="0.25">
      <c r="A7366" s="117">
        <v>45597</v>
      </c>
      <c r="B7366" s="105">
        <v>21</v>
      </c>
      <c r="C7366" s="232">
        <v>4.4795357672999998</v>
      </c>
    </row>
    <row r="7367" spans="1:3" x14ac:dyDescent="0.25">
      <c r="A7367" s="117">
        <v>45597</v>
      </c>
      <c r="B7367" s="105">
        <v>22</v>
      </c>
      <c r="C7367" s="232">
        <v>4.4822076727000004</v>
      </c>
    </row>
    <row r="7368" spans="1:3" x14ac:dyDescent="0.25">
      <c r="A7368" s="117">
        <v>45597</v>
      </c>
      <c r="B7368" s="105">
        <v>23</v>
      </c>
      <c r="C7368" s="232">
        <v>4.4474262396000004</v>
      </c>
    </row>
    <row r="7369" spans="1:3" x14ac:dyDescent="0.25">
      <c r="A7369" s="117">
        <v>45597</v>
      </c>
      <c r="B7369" s="105">
        <v>24</v>
      </c>
      <c r="C7369" s="232">
        <v>4.4922535102000003</v>
      </c>
    </row>
    <row r="7370" spans="1:3" x14ac:dyDescent="0.25">
      <c r="A7370" s="117">
        <v>45598</v>
      </c>
      <c r="B7370" s="105">
        <v>1</v>
      </c>
      <c r="C7370" s="232">
        <v>4.4757320868999999</v>
      </c>
    </row>
    <row r="7371" spans="1:3" x14ac:dyDescent="0.25">
      <c r="A7371" s="117">
        <v>45598</v>
      </c>
      <c r="B7371" s="105">
        <v>2</v>
      </c>
      <c r="C7371" s="232">
        <v>4.3239425665000004</v>
      </c>
    </row>
    <row r="7372" spans="1:3" x14ac:dyDescent="0.25">
      <c r="A7372" s="117">
        <v>45598</v>
      </c>
      <c r="B7372" s="105">
        <v>3</v>
      </c>
      <c r="C7372" s="232">
        <v>4.2542466437000002</v>
      </c>
    </row>
    <row r="7373" spans="1:3" x14ac:dyDescent="0.25">
      <c r="A7373" s="117">
        <v>45598</v>
      </c>
      <c r="B7373" s="105">
        <v>4</v>
      </c>
      <c r="C7373" s="232">
        <v>4.2590935064000002</v>
      </c>
    </row>
    <row r="7374" spans="1:3" x14ac:dyDescent="0.25">
      <c r="A7374" s="117">
        <v>45598</v>
      </c>
      <c r="B7374" s="105">
        <v>5</v>
      </c>
      <c r="C7374" s="232">
        <v>4.2347952886</v>
      </c>
    </row>
    <row r="7375" spans="1:3" x14ac:dyDescent="0.25">
      <c r="A7375" s="117">
        <v>45598</v>
      </c>
      <c r="B7375" s="105">
        <v>6</v>
      </c>
      <c r="C7375" s="232">
        <v>4.2426160895000002</v>
      </c>
    </row>
    <row r="7376" spans="1:3" x14ac:dyDescent="0.25">
      <c r="A7376" s="117">
        <v>45598</v>
      </c>
      <c r="B7376" s="105">
        <v>7</v>
      </c>
      <c r="C7376" s="232">
        <v>4.2805128789999998</v>
      </c>
    </row>
    <row r="7377" spans="1:3" x14ac:dyDescent="0.25">
      <c r="A7377" s="117">
        <v>45598</v>
      </c>
      <c r="B7377" s="105">
        <v>8</v>
      </c>
      <c r="C7377" s="232">
        <v>4.2689280095999997</v>
      </c>
    </row>
    <row r="7378" spans="1:3" x14ac:dyDescent="0.25">
      <c r="A7378" s="117">
        <v>45598</v>
      </c>
      <c r="B7378" s="105">
        <v>9</v>
      </c>
      <c r="C7378" s="232">
        <v>4.6347944953000004</v>
      </c>
    </row>
    <row r="7379" spans="1:3" x14ac:dyDescent="0.25">
      <c r="A7379" s="117">
        <v>45598</v>
      </c>
      <c r="B7379" s="105">
        <v>10</v>
      </c>
      <c r="C7379" s="232">
        <v>4.5937436221999999</v>
      </c>
    </row>
    <row r="7380" spans="1:3" x14ac:dyDescent="0.25">
      <c r="A7380" s="117">
        <v>45598</v>
      </c>
      <c r="B7380" s="105">
        <v>11</v>
      </c>
      <c r="C7380" s="232">
        <v>4.4699466253000004</v>
      </c>
    </row>
    <row r="7381" spans="1:3" x14ac:dyDescent="0.25">
      <c r="A7381" s="117">
        <v>45598</v>
      </c>
      <c r="B7381" s="105">
        <v>12</v>
      </c>
      <c r="C7381" s="232">
        <v>4.5090885320999998</v>
      </c>
    </row>
    <row r="7382" spans="1:3" x14ac:dyDescent="0.25">
      <c r="A7382" s="117">
        <v>45598</v>
      </c>
      <c r="B7382" s="105">
        <v>13</v>
      </c>
      <c r="C7382" s="232">
        <v>4.5044787602999996</v>
      </c>
    </row>
    <row r="7383" spans="1:3" x14ac:dyDescent="0.25">
      <c r="A7383" s="117">
        <v>45598</v>
      </c>
      <c r="B7383" s="105">
        <v>14</v>
      </c>
      <c r="C7383" s="232">
        <v>4.4945916143</v>
      </c>
    </row>
    <row r="7384" spans="1:3" x14ac:dyDescent="0.25">
      <c r="A7384" s="117">
        <v>45598</v>
      </c>
      <c r="B7384" s="105">
        <v>15</v>
      </c>
      <c r="C7384" s="232">
        <v>4.4556502995000002</v>
      </c>
    </row>
    <row r="7385" spans="1:3" x14ac:dyDescent="0.25">
      <c r="A7385" s="117">
        <v>45598</v>
      </c>
      <c r="B7385" s="105">
        <v>16</v>
      </c>
      <c r="C7385" s="232">
        <v>4.4788635871000002</v>
      </c>
    </row>
    <row r="7386" spans="1:3" x14ac:dyDescent="0.25">
      <c r="A7386" s="117">
        <v>45598</v>
      </c>
      <c r="B7386" s="105">
        <v>17</v>
      </c>
      <c r="C7386" s="232">
        <v>4.3264190067000001</v>
      </c>
    </row>
    <row r="7387" spans="1:3" x14ac:dyDescent="0.25">
      <c r="A7387" s="117">
        <v>45598</v>
      </c>
      <c r="B7387" s="105">
        <v>18</v>
      </c>
      <c r="C7387" s="232">
        <v>4.0997822576000003</v>
      </c>
    </row>
    <row r="7388" spans="1:3" x14ac:dyDescent="0.25">
      <c r="A7388" s="117">
        <v>45598</v>
      </c>
      <c r="B7388" s="105">
        <v>19</v>
      </c>
      <c r="C7388" s="232">
        <v>4.1244290166999997</v>
      </c>
    </row>
    <row r="7389" spans="1:3" x14ac:dyDescent="0.25">
      <c r="A7389" s="117">
        <v>45598</v>
      </c>
      <c r="B7389" s="105">
        <v>20</v>
      </c>
      <c r="C7389" s="232">
        <v>4.2270380558999996</v>
      </c>
    </row>
    <row r="7390" spans="1:3" x14ac:dyDescent="0.25">
      <c r="A7390" s="117">
        <v>45598</v>
      </c>
      <c r="B7390" s="105">
        <v>21</v>
      </c>
      <c r="C7390" s="232">
        <v>4.2695199896</v>
      </c>
    </row>
    <row r="7391" spans="1:3" x14ac:dyDescent="0.25">
      <c r="A7391" s="117">
        <v>45598</v>
      </c>
      <c r="B7391" s="105">
        <v>22</v>
      </c>
      <c r="C7391" s="232">
        <v>4.2409178167999997</v>
      </c>
    </row>
    <row r="7392" spans="1:3" x14ac:dyDescent="0.25">
      <c r="A7392" s="117">
        <v>45598</v>
      </c>
      <c r="B7392" s="105">
        <v>23</v>
      </c>
      <c r="C7392" s="232">
        <v>4.2740163275</v>
      </c>
    </row>
    <row r="7393" spans="1:3" x14ac:dyDescent="0.25">
      <c r="A7393" s="117">
        <v>45598</v>
      </c>
      <c r="B7393" s="105">
        <v>24</v>
      </c>
      <c r="C7393" s="232">
        <v>4.2619861761000006</v>
      </c>
    </row>
    <row r="7394" spans="1:3" x14ac:dyDescent="0.25">
      <c r="A7394" s="117">
        <v>45599</v>
      </c>
      <c r="B7394" s="105">
        <v>1</v>
      </c>
      <c r="C7394" s="232">
        <v>4.2417172858000001</v>
      </c>
    </row>
    <row r="7395" spans="1:3" x14ac:dyDescent="0.25">
      <c r="A7395" s="117">
        <v>45599</v>
      </c>
      <c r="B7395" s="105">
        <v>2</v>
      </c>
      <c r="C7395" s="232">
        <v>4.4203635959708336</v>
      </c>
    </row>
    <row r="7396" spans="1:3" x14ac:dyDescent="0.25">
      <c r="A7396" s="117">
        <v>45599</v>
      </c>
      <c r="B7396" s="105">
        <v>2</v>
      </c>
      <c r="C7396" s="232">
        <v>4.3894703157708337</v>
      </c>
    </row>
    <row r="7397" spans="1:3" x14ac:dyDescent="0.25">
      <c r="A7397" s="117">
        <v>45599</v>
      </c>
      <c r="B7397" s="105">
        <v>3</v>
      </c>
      <c r="C7397" s="232">
        <v>4.2700485628708336</v>
      </c>
    </row>
    <row r="7398" spans="1:3" x14ac:dyDescent="0.25">
      <c r="A7398" s="117">
        <v>45599</v>
      </c>
      <c r="B7398" s="105">
        <v>4</v>
      </c>
      <c r="C7398" s="232">
        <v>4.3064028416708338</v>
      </c>
    </row>
    <row r="7399" spans="1:3" x14ac:dyDescent="0.25">
      <c r="A7399" s="117">
        <v>45599</v>
      </c>
      <c r="B7399" s="105">
        <v>5</v>
      </c>
      <c r="C7399" s="232">
        <v>4.327302713270833</v>
      </c>
    </row>
    <row r="7400" spans="1:3" x14ac:dyDescent="0.25">
      <c r="A7400" s="117">
        <v>45599</v>
      </c>
      <c r="B7400" s="105">
        <v>6</v>
      </c>
      <c r="C7400" s="232">
        <v>4.2735582370708336</v>
      </c>
    </row>
    <row r="7401" spans="1:3" x14ac:dyDescent="0.25">
      <c r="A7401" s="117">
        <v>45599</v>
      </c>
      <c r="B7401" s="105">
        <v>7</v>
      </c>
      <c r="C7401" s="232">
        <v>4.2231946506708331</v>
      </c>
    </row>
    <row r="7402" spans="1:3" x14ac:dyDescent="0.25">
      <c r="A7402" s="117">
        <v>45599</v>
      </c>
      <c r="B7402" s="105">
        <v>8</v>
      </c>
      <c r="C7402" s="232">
        <v>4.162569467570834</v>
      </c>
    </row>
    <row r="7403" spans="1:3" x14ac:dyDescent="0.25">
      <c r="A7403" s="117">
        <v>45599</v>
      </c>
      <c r="B7403" s="105">
        <v>9</v>
      </c>
      <c r="C7403" s="232">
        <v>4.2698181553708334</v>
      </c>
    </row>
    <row r="7404" spans="1:3" x14ac:dyDescent="0.25">
      <c r="A7404" s="117">
        <v>45599</v>
      </c>
      <c r="B7404" s="105">
        <v>10</v>
      </c>
      <c r="C7404" s="232">
        <v>4.2076550692708334</v>
      </c>
    </row>
    <row r="7405" spans="1:3" x14ac:dyDescent="0.25">
      <c r="A7405" s="117">
        <v>45599</v>
      </c>
      <c r="B7405" s="105">
        <v>11</v>
      </c>
      <c r="C7405" s="232">
        <v>4.2539030247708336</v>
      </c>
    </row>
    <row r="7406" spans="1:3" x14ac:dyDescent="0.25">
      <c r="A7406" s="117">
        <v>45599</v>
      </c>
      <c r="B7406" s="105">
        <v>12</v>
      </c>
      <c r="C7406" s="232">
        <v>4.3904437962708336</v>
      </c>
    </row>
    <row r="7407" spans="1:3" x14ac:dyDescent="0.25">
      <c r="A7407" s="117">
        <v>45599</v>
      </c>
      <c r="B7407" s="105">
        <v>13</v>
      </c>
      <c r="C7407" s="232">
        <v>4.4694385774708332</v>
      </c>
    </row>
    <row r="7408" spans="1:3" x14ac:dyDescent="0.25">
      <c r="A7408" s="117">
        <v>45599</v>
      </c>
      <c r="B7408" s="105">
        <v>14</v>
      </c>
      <c r="C7408" s="232">
        <v>4.4617827854708336</v>
      </c>
    </row>
    <row r="7409" spans="1:3" x14ac:dyDescent="0.25">
      <c r="A7409" s="117">
        <v>45599</v>
      </c>
      <c r="B7409" s="105">
        <v>15</v>
      </c>
      <c r="C7409" s="232">
        <v>4.3836205846708332</v>
      </c>
    </row>
    <row r="7410" spans="1:3" x14ac:dyDescent="0.25">
      <c r="A7410" s="117">
        <v>45599</v>
      </c>
      <c r="B7410" s="105">
        <v>16</v>
      </c>
      <c r="C7410" s="232">
        <v>4.4186530247708333</v>
      </c>
    </row>
    <row r="7411" spans="1:3" x14ac:dyDescent="0.25">
      <c r="A7411" s="117">
        <v>45599</v>
      </c>
      <c r="B7411" s="105">
        <v>17</v>
      </c>
      <c r="C7411" s="232">
        <v>4.1840628452708337</v>
      </c>
    </row>
    <row r="7412" spans="1:3" x14ac:dyDescent="0.25">
      <c r="A7412" s="117">
        <v>45599</v>
      </c>
      <c r="B7412" s="105">
        <v>18</v>
      </c>
      <c r="C7412" s="232">
        <v>4.0499287509708335</v>
      </c>
    </row>
    <row r="7413" spans="1:3" x14ac:dyDescent="0.25">
      <c r="A7413" s="117">
        <v>45599</v>
      </c>
      <c r="B7413" s="105">
        <v>19</v>
      </c>
      <c r="C7413" s="232">
        <v>4.0597599582708339</v>
      </c>
    </row>
    <row r="7414" spans="1:3" x14ac:dyDescent="0.25">
      <c r="A7414" s="117">
        <v>45599</v>
      </c>
      <c r="B7414" s="105">
        <v>20</v>
      </c>
      <c r="C7414" s="232">
        <v>4.1227096346708327</v>
      </c>
    </row>
    <row r="7415" spans="1:3" x14ac:dyDescent="0.25">
      <c r="A7415" s="117">
        <v>45599</v>
      </c>
      <c r="B7415" s="105">
        <v>21</v>
      </c>
      <c r="C7415" s="232">
        <v>4.1620428562708334</v>
      </c>
    </row>
    <row r="7416" spans="1:3" x14ac:dyDescent="0.25">
      <c r="A7416" s="117">
        <v>45599</v>
      </c>
      <c r="B7416" s="105">
        <v>22</v>
      </c>
      <c r="C7416" s="232">
        <v>4.2468246859708332</v>
      </c>
    </row>
    <row r="7417" spans="1:3" x14ac:dyDescent="0.25">
      <c r="A7417" s="117">
        <v>45599</v>
      </c>
      <c r="B7417" s="105">
        <v>23</v>
      </c>
      <c r="C7417" s="232">
        <v>4.1795844211708335</v>
      </c>
    </row>
    <row r="7418" spans="1:3" x14ac:dyDescent="0.25">
      <c r="A7418" s="117">
        <v>45599</v>
      </c>
      <c r="B7418" s="105">
        <v>24</v>
      </c>
      <c r="C7418" s="232">
        <v>4.1347638645708331</v>
      </c>
    </row>
    <row r="7419" spans="1:3" x14ac:dyDescent="0.25">
      <c r="A7419" s="117">
        <v>45600</v>
      </c>
      <c r="B7419" s="105">
        <v>1</v>
      </c>
      <c r="C7419" s="232">
        <v>4.0828146977999999</v>
      </c>
    </row>
    <row r="7420" spans="1:3" x14ac:dyDescent="0.25">
      <c r="A7420" s="117">
        <v>45600</v>
      </c>
      <c r="B7420" s="105">
        <v>2</v>
      </c>
      <c r="C7420" s="232">
        <v>4.0769081429999998</v>
      </c>
    </row>
    <row r="7421" spans="1:3" x14ac:dyDescent="0.25">
      <c r="A7421" s="117">
        <v>45600</v>
      </c>
      <c r="B7421" s="105">
        <v>3</v>
      </c>
      <c r="C7421" s="232">
        <v>4.105959168</v>
      </c>
    </row>
    <row r="7422" spans="1:3" x14ac:dyDescent="0.25">
      <c r="A7422" s="117">
        <v>45600</v>
      </c>
      <c r="B7422" s="105">
        <v>4</v>
      </c>
      <c r="C7422" s="232">
        <v>4.1315770269999996</v>
      </c>
    </row>
    <row r="7423" spans="1:3" x14ac:dyDescent="0.25">
      <c r="A7423" s="117">
        <v>45600</v>
      </c>
      <c r="B7423" s="105">
        <v>5</v>
      </c>
      <c r="C7423" s="232">
        <v>4.1849342047000002</v>
      </c>
    </row>
    <row r="7424" spans="1:3" x14ac:dyDescent="0.25">
      <c r="A7424" s="117">
        <v>45600</v>
      </c>
      <c r="B7424" s="105">
        <v>6</v>
      </c>
      <c r="C7424" s="232">
        <v>4.3896731267</v>
      </c>
    </row>
    <row r="7425" spans="1:3" x14ac:dyDescent="0.25">
      <c r="A7425" s="117">
        <v>45600</v>
      </c>
      <c r="B7425" s="105">
        <v>7</v>
      </c>
      <c r="C7425" s="232">
        <v>4.7211521307000002</v>
      </c>
    </row>
    <row r="7426" spans="1:3" x14ac:dyDescent="0.25">
      <c r="A7426" s="117">
        <v>45600</v>
      </c>
      <c r="B7426" s="105">
        <v>8</v>
      </c>
      <c r="C7426" s="232">
        <v>4.9333391424000004</v>
      </c>
    </row>
    <row r="7427" spans="1:3" x14ac:dyDescent="0.25">
      <c r="A7427" s="117">
        <v>45600</v>
      </c>
      <c r="B7427" s="105">
        <v>9</v>
      </c>
      <c r="C7427" s="232">
        <v>5.1204640813999998</v>
      </c>
    </row>
    <row r="7428" spans="1:3" x14ac:dyDescent="0.25">
      <c r="A7428" s="117">
        <v>45600</v>
      </c>
      <c r="B7428" s="105">
        <v>10</v>
      </c>
      <c r="C7428" s="232">
        <v>5.0802124943000004</v>
      </c>
    </row>
    <row r="7429" spans="1:3" x14ac:dyDescent="0.25">
      <c r="A7429" s="117">
        <v>45600</v>
      </c>
      <c r="B7429" s="105">
        <v>11</v>
      </c>
      <c r="C7429" s="232">
        <v>5.0713245243999996</v>
      </c>
    </row>
    <row r="7430" spans="1:3" x14ac:dyDescent="0.25">
      <c r="A7430" s="117">
        <v>45600</v>
      </c>
      <c r="B7430" s="105">
        <v>12</v>
      </c>
      <c r="C7430" s="232">
        <v>5.1407035833999997</v>
      </c>
    </row>
    <row r="7431" spans="1:3" x14ac:dyDescent="0.25">
      <c r="A7431" s="117">
        <v>45600</v>
      </c>
      <c r="B7431" s="105">
        <v>13</v>
      </c>
      <c r="C7431" s="232">
        <v>5.0324750982999999</v>
      </c>
    </row>
    <row r="7432" spans="1:3" x14ac:dyDescent="0.25">
      <c r="A7432" s="117">
        <v>45600</v>
      </c>
      <c r="B7432" s="105">
        <v>14</v>
      </c>
      <c r="C7432" s="232">
        <v>5.0848863529999999</v>
      </c>
    </row>
    <row r="7433" spans="1:3" x14ac:dyDescent="0.25">
      <c r="A7433" s="117">
        <v>45600</v>
      </c>
      <c r="B7433" s="105">
        <v>15</v>
      </c>
      <c r="C7433" s="232">
        <v>4.9242084966000004</v>
      </c>
    </row>
    <row r="7434" spans="1:3" x14ac:dyDescent="0.25">
      <c r="A7434" s="117">
        <v>45600</v>
      </c>
      <c r="B7434" s="105">
        <v>16</v>
      </c>
      <c r="C7434" s="232">
        <v>4.7944632267999996</v>
      </c>
    </row>
    <row r="7435" spans="1:3" x14ac:dyDescent="0.25">
      <c r="A7435" s="117">
        <v>45600</v>
      </c>
      <c r="B7435" s="105">
        <v>17</v>
      </c>
      <c r="C7435" s="232">
        <v>4.3468153082000001</v>
      </c>
    </row>
    <row r="7436" spans="1:3" x14ac:dyDescent="0.25">
      <c r="A7436" s="117">
        <v>45600</v>
      </c>
      <c r="B7436" s="105">
        <v>18</v>
      </c>
      <c r="C7436" s="232">
        <v>4.2106640631000003</v>
      </c>
    </row>
    <row r="7437" spans="1:3" x14ac:dyDescent="0.25">
      <c r="A7437" s="117">
        <v>45600</v>
      </c>
      <c r="B7437" s="105">
        <v>19</v>
      </c>
      <c r="C7437" s="232">
        <v>4.2751284492000003</v>
      </c>
    </row>
    <row r="7438" spans="1:3" x14ac:dyDescent="0.25">
      <c r="A7438" s="117">
        <v>45600</v>
      </c>
      <c r="B7438" s="105">
        <v>20</v>
      </c>
      <c r="C7438" s="232">
        <v>4.3174889532999998</v>
      </c>
    </row>
    <row r="7439" spans="1:3" x14ac:dyDescent="0.25">
      <c r="A7439" s="117">
        <v>45600</v>
      </c>
      <c r="B7439" s="105">
        <v>21</v>
      </c>
      <c r="C7439" s="232">
        <v>4.4007182623999999</v>
      </c>
    </row>
    <row r="7440" spans="1:3" x14ac:dyDescent="0.25">
      <c r="A7440" s="117">
        <v>45600</v>
      </c>
      <c r="B7440" s="105">
        <v>22</v>
      </c>
      <c r="C7440" s="232">
        <v>4.3473538824000011</v>
      </c>
    </row>
    <row r="7441" spans="1:3" x14ac:dyDescent="0.25">
      <c r="A7441" s="117">
        <v>45600</v>
      </c>
      <c r="B7441" s="105">
        <v>23</v>
      </c>
      <c r="C7441" s="232">
        <v>4.3563479619000001</v>
      </c>
    </row>
    <row r="7442" spans="1:3" x14ac:dyDescent="0.25">
      <c r="A7442" s="117">
        <v>45600</v>
      </c>
      <c r="B7442" s="105">
        <v>24</v>
      </c>
      <c r="C7442" s="232">
        <v>4.3461616827</v>
      </c>
    </row>
    <row r="7443" spans="1:3" x14ac:dyDescent="0.25">
      <c r="A7443" s="117">
        <v>45601</v>
      </c>
      <c r="B7443" s="105">
        <v>1</v>
      </c>
      <c r="C7443" s="232">
        <v>4.3817272955000002</v>
      </c>
    </row>
    <row r="7444" spans="1:3" x14ac:dyDescent="0.25">
      <c r="A7444" s="117">
        <v>45601</v>
      </c>
      <c r="B7444" s="105">
        <v>2</v>
      </c>
      <c r="C7444" s="232">
        <v>4.2441544195000001</v>
      </c>
    </row>
    <row r="7445" spans="1:3" x14ac:dyDescent="0.25">
      <c r="A7445" s="117">
        <v>45601</v>
      </c>
      <c r="B7445" s="105">
        <v>3</v>
      </c>
      <c r="C7445" s="232">
        <v>4.0743366094000004</v>
      </c>
    </row>
    <row r="7446" spans="1:3" x14ac:dyDescent="0.25">
      <c r="A7446" s="117">
        <v>45601</v>
      </c>
      <c r="B7446" s="105">
        <v>4</v>
      </c>
      <c r="C7446" s="232">
        <v>4.1681526189999998</v>
      </c>
    </row>
    <row r="7447" spans="1:3" x14ac:dyDescent="0.25">
      <c r="A7447" s="117">
        <v>45601</v>
      </c>
      <c r="B7447" s="105">
        <v>5</v>
      </c>
      <c r="C7447" s="232">
        <v>4.1736513373999999</v>
      </c>
    </row>
    <row r="7448" spans="1:3" x14ac:dyDescent="0.25">
      <c r="A7448" s="117">
        <v>45601</v>
      </c>
      <c r="B7448" s="105">
        <v>6</v>
      </c>
      <c r="C7448" s="232">
        <v>4.3854664618000001</v>
      </c>
    </row>
    <row r="7449" spans="1:3" x14ac:dyDescent="0.25">
      <c r="A7449" s="117">
        <v>45601</v>
      </c>
      <c r="B7449" s="105">
        <v>7</v>
      </c>
      <c r="C7449" s="232">
        <v>4.5317197271999996</v>
      </c>
    </row>
    <row r="7450" spans="1:3" x14ac:dyDescent="0.25">
      <c r="A7450" s="117">
        <v>45601</v>
      </c>
      <c r="B7450" s="105">
        <v>8</v>
      </c>
      <c r="C7450" s="232">
        <v>4.7878300177000002</v>
      </c>
    </row>
    <row r="7451" spans="1:3" x14ac:dyDescent="0.25">
      <c r="A7451" s="117">
        <v>45601</v>
      </c>
      <c r="B7451" s="105">
        <v>9</v>
      </c>
      <c r="C7451" s="232">
        <v>4.9713288274999998</v>
      </c>
    </row>
    <row r="7452" spans="1:3" x14ac:dyDescent="0.25">
      <c r="A7452" s="117">
        <v>45601</v>
      </c>
      <c r="B7452" s="105">
        <v>10</v>
      </c>
      <c r="C7452" s="232">
        <v>4.8854462592000001</v>
      </c>
    </row>
    <row r="7453" spans="1:3" x14ac:dyDescent="0.25">
      <c r="A7453" s="117">
        <v>45601</v>
      </c>
      <c r="B7453" s="105">
        <v>11</v>
      </c>
      <c r="C7453" s="232">
        <v>5.0565600286999999</v>
      </c>
    </row>
    <row r="7454" spans="1:3" x14ac:dyDescent="0.25">
      <c r="A7454" s="117">
        <v>45601</v>
      </c>
      <c r="B7454" s="105">
        <v>12</v>
      </c>
      <c r="C7454" s="232">
        <v>4.9628172001999999</v>
      </c>
    </row>
    <row r="7455" spans="1:3" x14ac:dyDescent="0.25">
      <c r="A7455" s="117">
        <v>45601</v>
      </c>
      <c r="B7455" s="105">
        <v>13</v>
      </c>
      <c r="C7455" s="232">
        <v>4.8745632940999997</v>
      </c>
    </row>
    <row r="7456" spans="1:3" x14ac:dyDescent="0.25">
      <c r="A7456" s="117">
        <v>45601</v>
      </c>
      <c r="B7456" s="105">
        <v>14</v>
      </c>
      <c r="C7456" s="232">
        <v>4.7755395512999996</v>
      </c>
    </row>
    <row r="7457" spans="1:3" x14ac:dyDescent="0.25">
      <c r="A7457" s="117">
        <v>45601</v>
      </c>
      <c r="B7457" s="105">
        <v>15</v>
      </c>
      <c r="C7457" s="232">
        <v>4.9059679572999997</v>
      </c>
    </row>
    <row r="7458" spans="1:3" x14ac:dyDescent="0.25">
      <c r="A7458" s="117">
        <v>45601</v>
      </c>
      <c r="B7458" s="105">
        <v>16</v>
      </c>
      <c r="C7458" s="232">
        <v>4.6251629034999997</v>
      </c>
    </row>
    <row r="7459" spans="1:3" x14ac:dyDescent="0.25">
      <c r="A7459" s="117">
        <v>45601</v>
      </c>
      <c r="B7459" s="105">
        <v>17</v>
      </c>
      <c r="C7459" s="232">
        <v>4.3362790534000002</v>
      </c>
    </row>
    <row r="7460" spans="1:3" x14ac:dyDescent="0.25">
      <c r="A7460" s="117">
        <v>45601</v>
      </c>
      <c r="B7460" s="105">
        <v>18</v>
      </c>
      <c r="C7460" s="232">
        <v>4.2483919378000001</v>
      </c>
    </row>
    <row r="7461" spans="1:3" x14ac:dyDescent="0.25">
      <c r="A7461" s="117">
        <v>45601</v>
      </c>
      <c r="B7461" s="105">
        <v>19</v>
      </c>
      <c r="C7461" s="232">
        <v>4.2156887823</v>
      </c>
    </row>
    <row r="7462" spans="1:3" x14ac:dyDescent="0.25">
      <c r="A7462" s="117">
        <v>45601</v>
      </c>
      <c r="B7462" s="105">
        <v>20</v>
      </c>
      <c r="C7462" s="232">
        <v>4.2451872259999996</v>
      </c>
    </row>
    <row r="7463" spans="1:3" x14ac:dyDescent="0.25">
      <c r="A7463" s="117">
        <v>45601</v>
      </c>
      <c r="B7463" s="105">
        <v>21</v>
      </c>
      <c r="C7463" s="232">
        <v>4.3263101814000002</v>
      </c>
    </row>
    <row r="7464" spans="1:3" x14ac:dyDescent="0.25">
      <c r="A7464" s="117">
        <v>45601</v>
      </c>
      <c r="B7464" s="105">
        <v>22</v>
      </c>
      <c r="C7464" s="232">
        <v>4.2886388247999996</v>
      </c>
    </row>
    <row r="7465" spans="1:3" x14ac:dyDescent="0.25">
      <c r="A7465" s="117">
        <v>45601</v>
      </c>
      <c r="B7465" s="105">
        <v>23</v>
      </c>
      <c r="C7465" s="232">
        <v>4.3245281989000004</v>
      </c>
    </row>
    <row r="7466" spans="1:3" x14ac:dyDescent="0.25">
      <c r="A7466" s="117">
        <v>45601</v>
      </c>
      <c r="B7466" s="105">
        <v>24</v>
      </c>
      <c r="C7466" s="232">
        <v>4.3571105353000004</v>
      </c>
    </row>
    <row r="7467" spans="1:3" x14ac:dyDescent="0.25">
      <c r="A7467" s="117">
        <v>45602</v>
      </c>
      <c r="B7467" s="105">
        <v>1</v>
      </c>
      <c r="C7467" s="232">
        <v>4.2748581242999997</v>
      </c>
    </row>
    <row r="7468" spans="1:3" x14ac:dyDescent="0.25">
      <c r="A7468" s="117">
        <v>45602</v>
      </c>
      <c r="B7468" s="105">
        <v>2</v>
      </c>
      <c r="C7468" s="232">
        <v>4.1811087958000002</v>
      </c>
    </row>
    <row r="7469" spans="1:3" x14ac:dyDescent="0.25">
      <c r="A7469" s="117">
        <v>45602</v>
      </c>
      <c r="B7469" s="105">
        <v>3</v>
      </c>
      <c r="C7469" s="232">
        <v>4.1623003545000001</v>
      </c>
    </row>
    <row r="7470" spans="1:3" x14ac:dyDescent="0.25">
      <c r="A7470" s="117">
        <v>45602</v>
      </c>
      <c r="B7470" s="105">
        <v>4</v>
      </c>
      <c r="C7470" s="232">
        <v>4.2162333685000002</v>
      </c>
    </row>
    <row r="7471" spans="1:3" x14ac:dyDescent="0.25">
      <c r="A7471" s="117">
        <v>45602</v>
      </c>
      <c r="B7471" s="105">
        <v>5</v>
      </c>
      <c r="C7471" s="232">
        <v>4.2527193914000003</v>
      </c>
    </row>
    <row r="7472" spans="1:3" x14ac:dyDescent="0.25">
      <c r="A7472" s="117">
        <v>45602</v>
      </c>
      <c r="B7472" s="105">
        <v>6</v>
      </c>
      <c r="C7472" s="232">
        <v>4.4009264530000003</v>
      </c>
    </row>
    <row r="7473" spans="1:3" x14ac:dyDescent="0.25">
      <c r="A7473" s="117">
        <v>45602</v>
      </c>
      <c r="B7473" s="105">
        <v>7</v>
      </c>
      <c r="C7473" s="232">
        <v>4.6133454290999998</v>
      </c>
    </row>
    <row r="7474" spans="1:3" x14ac:dyDescent="0.25">
      <c r="A7474" s="117">
        <v>45602</v>
      </c>
      <c r="B7474" s="105">
        <v>8</v>
      </c>
      <c r="C7474" s="232">
        <v>4.6464318549000003</v>
      </c>
    </row>
    <row r="7475" spans="1:3" x14ac:dyDescent="0.25">
      <c r="A7475" s="117">
        <v>45602</v>
      </c>
      <c r="B7475" s="105">
        <v>9</v>
      </c>
      <c r="C7475" s="232">
        <v>5.1794548956999993</v>
      </c>
    </row>
    <row r="7476" spans="1:3" x14ac:dyDescent="0.25">
      <c r="A7476" s="117">
        <v>45602</v>
      </c>
      <c r="B7476" s="105">
        <v>10</v>
      </c>
      <c r="C7476" s="232">
        <v>5.0410537419999999</v>
      </c>
    </row>
    <row r="7477" spans="1:3" x14ac:dyDescent="0.25">
      <c r="A7477" s="117">
        <v>45602</v>
      </c>
      <c r="B7477" s="105">
        <v>11</v>
      </c>
      <c r="C7477" s="232">
        <v>5.0038055731000002</v>
      </c>
    </row>
    <row r="7478" spans="1:3" x14ac:dyDescent="0.25">
      <c r="A7478" s="117">
        <v>45602</v>
      </c>
      <c r="B7478" s="105">
        <v>12</v>
      </c>
      <c r="C7478" s="232">
        <v>5.0692736211999998</v>
      </c>
    </row>
    <row r="7479" spans="1:3" x14ac:dyDescent="0.25">
      <c r="A7479" s="117">
        <v>45602</v>
      </c>
      <c r="B7479" s="105">
        <v>13</v>
      </c>
      <c r="C7479" s="232">
        <v>5.2067554633000004</v>
      </c>
    </row>
    <row r="7480" spans="1:3" x14ac:dyDescent="0.25">
      <c r="A7480" s="117">
        <v>45602</v>
      </c>
      <c r="B7480" s="105">
        <v>14</v>
      </c>
      <c r="C7480" s="232">
        <v>5.1182622686999997</v>
      </c>
    </row>
    <row r="7481" spans="1:3" x14ac:dyDescent="0.25">
      <c r="A7481" s="117">
        <v>45602</v>
      </c>
      <c r="B7481" s="105">
        <v>15</v>
      </c>
      <c r="C7481" s="232">
        <v>4.9106175543999999</v>
      </c>
    </row>
    <row r="7482" spans="1:3" x14ac:dyDescent="0.25">
      <c r="A7482" s="117">
        <v>45602</v>
      </c>
      <c r="B7482" s="105">
        <v>16</v>
      </c>
      <c r="C7482" s="232">
        <v>4.7448899237999997</v>
      </c>
    </row>
    <row r="7483" spans="1:3" x14ac:dyDescent="0.25">
      <c r="A7483" s="117">
        <v>45602</v>
      </c>
      <c r="B7483" s="105">
        <v>17</v>
      </c>
      <c r="C7483" s="232">
        <v>4.4551467902999997</v>
      </c>
    </row>
    <row r="7484" spans="1:3" x14ac:dyDescent="0.25">
      <c r="A7484" s="117">
        <v>45602</v>
      </c>
      <c r="B7484" s="105">
        <v>18</v>
      </c>
      <c r="C7484" s="232">
        <v>4.3651553654999997</v>
      </c>
    </row>
    <row r="7485" spans="1:3" x14ac:dyDescent="0.25">
      <c r="A7485" s="117">
        <v>45602</v>
      </c>
      <c r="B7485" s="105">
        <v>19</v>
      </c>
      <c r="C7485" s="232">
        <v>4.3465031133999998</v>
      </c>
    </row>
    <row r="7486" spans="1:3" x14ac:dyDescent="0.25">
      <c r="A7486" s="117">
        <v>45602</v>
      </c>
      <c r="B7486" s="105">
        <v>20</v>
      </c>
      <c r="C7486" s="232">
        <v>4.4889191291000001</v>
      </c>
    </row>
    <row r="7487" spans="1:3" x14ac:dyDescent="0.25">
      <c r="A7487" s="117">
        <v>45602</v>
      </c>
      <c r="B7487" s="105">
        <v>21</v>
      </c>
      <c r="C7487" s="232">
        <v>4.4960459296000002</v>
      </c>
    </row>
    <row r="7488" spans="1:3" x14ac:dyDescent="0.25">
      <c r="A7488" s="117">
        <v>45602</v>
      </c>
      <c r="B7488" s="105">
        <v>22</v>
      </c>
      <c r="C7488" s="232">
        <v>4.4288210148999996</v>
      </c>
    </row>
    <row r="7489" spans="1:3" x14ac:dyDescent="0.25">
      <c r="A7489" s="117">
        <v>45602</v>
      </c>
      <c r="B7489" s="105">
        <v>23</v>
      </c>
      <c r="C7489" s="232">
        <v>4.3777151801</v>
      </c>
    </row>
    <row r="7490" spans="1:3" x14ac:dyDescent="0.25">
      <c r="A7490" s="117">
        <v>45602</v>
      </c>
      <c r="B7490" s="105">
        <v>24</v>
      </c>
      <c r="C7490" s="232">
        <v>4.5622468572999999</v>
      </c>
    </row>
    <row r="7491" spans="1:3" x14ac:dyDescent="0.25">
      <c r="A7491" s="117">
        <v>45603</v>
      </c>
      <c r="B7491" s="105">
        <v>1</v>
      </c>
      <c r="C7491" s="232">
        <v>4.4940193792000001</v>
      </c>
    </row>
    <row r="7492" spans="1:3" x14ac:dyDescent="0.25">
      <c r="A7492" s="117">
        <v>45603</v>
      </c>
      <c r="B7492" s="105">
        <v>2</v>
      </c>
      <c r="C7492" s="232">
        <v>4.4338724067999999</v>
      </c>
    </row>
    <row r="7493" spans="1:3" x14ac:dyDescent="0.25">
      <c r="A7493" s="117">
        <v>45603</v>
      </c>
      <c r="B7493" s="105">
        <v>3</v>
      </c>
      <c r="C7493" s="232">
        <v>4.3933103033999998</v>
      </c>
    </row>
    <row r="7494" spans="1:3" x14ac:dyDescent="0.25">
      <c r="A7494" s="117">
        <v>45603</v>
      </c>
      <c r="B7494" s="105">
        <v>4</v>
      </c>
      <c r="C7494" s="232">
        <v>4.3925474555999999</v>
      </c>
    </row>
    <row r="7495" spans="1:3" x14ac:dyDescent="0.25">
      <c r="A7495" s="117">
        <v>45603</v>
      </c>
      <c r="B7495" s="105">
        <v>5</v>
      </c>
      <c r="C7495" s="232">
        <v>4.4013942571999998</v>
      </c>
    </row>
    <row r="7496" spans="1:3" x14ac:dyDescent="0.25">
      <c r="A7496" s="117">
        <v>45603</v>
      </c>
      <c r="B7496" s="105">
        <v>6</v>
      </c>
      <c r="C7496" s="232">
        <v>4.6863191532999995</v>
      </c>
    </row>
    <row r="7497" spans="1:3" x14ac:dyDescent="0.25">
      <c r="A7497" s="117">
        <v>45603</v>
      </c>
      <c r="B7497" s="105">
        <v>7</v>
      </c>
      <c r="C7497" s="232">
        <v>4.7786585089000004</v>
      </c>
    </row>
    <row r="7498" spans="1:3" x14ac:dyDescent="0.25">
      <c r="A7498" s="117">
        <v>45603</v>
      </c>
      <c r="B7498" s="105">
        <v>8</v>
      </c>
      <c r="C7498" s="232">
        <v>4.8797104803</v>
      </c>
    </row>
    <row r="7499" spans="1:3" x14ac:dyDescent="0.25">
      <c r="A7499" s="117">
        <v>45603</v>
      </c>
      <c r="B7499" s="105">
        <v>9</v>
      </c>
      <c r="C7499" s="232">
        <v>5.1250028997000001</v>
      </c>
    </row>
    <row r="7500" spans="1:3" x14ac:dyDescent="0.25">
      <c r="A7500" s="117">
        <v>45603</v>
      </c>
      <c r="B7500" s="105">
        <v>10</v>
      </c>
      <c r="C7500" s="232">
        <v>5.0174992680999999</v>
      </c>
    </row>
    <row r="7501" spans="1:3" x14ac:dyDescent="0.25">
      <c r="A7501" s="117">
        <v>45603</v>
      </c>
      <c r="B7501" s="105">
        <v>11</v>
      </c>
      <c r="C7501" s="232">
        <v>4.9680171514999998</v>
      </c>
    </row>
    <row r="7502" spans="1:3" x14ac:dyDescent="0.25">
      <c r="A7502" s="117">
        <v>45603</v>
      </c>
      <c r="B7502" s="105">
        <v>12</v>
      </c>
      <c r="C7502" s="232">
        <v>4.9765874639999996</v>
      </c>
    </row>
    <row r="7503" spans="1:3" x14ac:dyDescent="0.25">
      <c r="A7503" s="117">
        <v>45603</v>
      </c>
      <c r="B7503" s="105">
        <v>13</v>
      </c>
      <c r="C7503" s="232">
        <v>4.9161164556000001</v>
      </c>
    </row>
    <row r="7504" spans="1:3" x14ac:dyDescent="0.25">
      <c r="A7504" s="117">
        <v>45603</v>
      </c>
      <c r="B7504" s="105">
        <v>14</v>
      </c>
      <c r="C7504" s="232">
        <v>4.9730865485000004</v>
      </c>
    </row>
    <row r="7505" spans="1:3" x14ac:dyDescent="0.25">
      <c r="A7505" s="117">
        <v>45603</v>
      </c>
      <c r="B7505" s="105">
        <v>15</v>
      </c>
      <c r="C7505" s="232">
        <v>4.6846408087000002</v>
      </c>
    </row>
    <row r="7506" spans="1:3" x14ac:dyDescent="0.25">
      <c r="A7506" s="117">
        <v>45603</v>
      </c>
      <c r="B7506" s="105">
        <v>16</v>
      </c>
      <c r="C7506" s="232">
        <v>4.6327175908999996</v>
      </c>
    </row>
    <row r="7507" spans="1:3" x14ac:dyDescent="0.25">
      <c r="A7507" s="117">
        <v>45603</v>
      </c>
      <c r="B7507" s="105">
        <v>17</v>
      </c>
      <c r="C7507" s="232">
        <v>4.2554578864000003</v>
      </c>
    </row>
    <row r="7508" spans="1:3" x14ac:dyDescent="0.25">
      <c r="A7508" s="117">
        <v>45603</v>
      </c>
      <c r="B7508" s="105">
        <v>18</v>
      </c>
      <c r="C7508" s="232">
        <v>4.1584536139999999</v>
      </c>
    </row>
    <row r="7509" spans="1:3" x14ac:dyDescent="0.25">
      <c r="A7509" s="117">
        <v>45603</v>
      </c>
      <c r="B7509" s="105">
        <v>19</v>
      </c>
      <c r="C7509" s="232">
        <v>4.2556654669</v>
      </c>
    </row>
    <row r="7510" spans="1:3" x14ac:dyDescent="0.25">
      <c r="A7510" s="117">
        <v>45603</v>
      </c>
      <c r="B7510" s="105">
        <v>20</v>
      </c>
      <c r="C7510" s="232">
        <v>4.3023938603999996</v>
      </c>
    </row>
    <row r="7511" spans="1:3" x14ac:dyDescent="0.25">
      <c r="A7511" s="117">
        <v>45603</v>
      </c>
      <c r="B7511" s="105">
        <v>21</v>
      </c>
      <c r="C7511" s="232">
        <v>4.3427595220999997</v>
      </c>
    </row>
    <row r="7512" spans="1:3" x14ac:dyDescent="0.25">
      <c r="A7512" s="117">
        <v>45603</v>
      </c>
      <c r="B7512" s="105">
        <v>22</v>
      </c>
      <c r="C7512" s="232">
        <v>4.2664118964000002</v>
      </c>
    </row>
    <row r="7513" spans="1:3" x14ac:dyDescent="0.25">
      <c r="A7513" s="117">
        <v>45603</v>
      </c>
      <c r="B7513" s="105">
        <v>23</v>
      </c>
      <c r="C7513" s="232">
        <v>4.1649632269000003</v>
      </c>
    </row>
    <row r="7514" spans="1:3" x14ac:dyDescent="0.25">
      <c r="A7514" s="117">
        <v>45603</v>
      </c>
      <c r="B7514" s="105">
        <v>24</v>
      </c>
      <c r="C7514" s="232">
        <v>4.1369390568999993</v>
      </c>
    </row>
    <row r="7515" spans="1:3" x14ac:dyDescent="0.25">
      <c r="A7515" s="117">
        <v>45604</v>
      </c>
      <c r="B7515" s="105">
        <v>1</v>
      </c>
      <c r="C7515" s="232">
        <v>4.1588046271000003</v>
      </c>
    </row>
    <row r="7516" spans="1:3" x14ac:dyDescent="0.25">
      <c r="A7516" s="117">
        <v>45604</v>
      </c>
      <c r="B7516" s="105">
        <v>2</v>
      </c>
      <c r="C7516" s="232">
        <v>4.1021335150000002</v>
      </c>
    </row>
    <row r="7517" spans="1:3" x14ac:dyDescent="0.25">
      <c r="A7517" s="117">
        <v>45604</v>
      </c>
      <c r="B7517" s="105">
        <v>3</v>
      </c>
      <c r="C7517" s="232">
        <v>4.1751518256000004</v>
      </c>
    </row>
    <row r="7518" spans="1:3" x14ac:dyDescent="0.25">
      <c r="A7518" s="117">
        <v>45604</v>
      </c>
      <c r="B7518" s="105">
        <v>4</v>
      </c>
      <c r="C7518" s="232">
        <v>4.2846685492000001</v>
      </c>
    </row>
    <row r="7519" spans="1:3" x14ac:dyDescent="0.25">
      <c r="A7519" s="117">
        <v>45604</v>
      </c>
      <c r="B7519" s="105">
        <v>5</v>
      </c>
      <c r="C7519" s="232">
        <v>4.4320953071</v>
      </c>
    </row>
    <row r="7520" spans="1:3" x14ac:dyDescent="0.25">
      <c r="A7520" s="117">
        <v>45604</v>
      </c>
      <c r="B7520" s="105">
        <v>6</v>
      </c>
      <c r="C7520" s="232">
        <v>4.5306183173000001</v>
      </c>
    </row>
    <row r="7521" spans="1:3" x14ac:dyDescent="0.25">
      <c r="A7521" s="117">
        <v>45604</v>
      </c>
      <c r="B7521" s="105">
        <v>7</v>
      </c>
      <c r="C7521" s="232">
        <v>4.7239488530999996</v>
      </c>
    </row>
    <row r="7522" spans="1:3" x14ac:dyDescent="0.25">
      <c r="A7522" s="117">
        <v>45604</v>
      </c>
      <c r="B7522" s="105">
        <v>8</v>
      </c>
      <c r="C7522" s="232">
        <v>4.8657643439999996</v>
      </c>
    </row>
    <row r="7523" spans="1:3" x14ac:dyDescent="0.25">
      <c r="A7523" s="117">
        <v>45604</v>
      </c>
      <c r="B7523" s="105">
        <v>9</v>
      </c>
      <c r="C7523" s="232">
        <v>5.1881871953999994</v>
      </c>
    </row>
    <row r="7524" spans="1:3" x14ac:dyDescent="0.25">
      <c r="A7524" s="117">
        <v>45604</v>
      </c>
      <c r="B7524" s="105">
        <v>10</v>
      </c>
      <c r="C7524" s="232">
        <v>5.087462586</v>
      </c>
    </row>
    <row r="7525" spans="1:3" x14ac:dyDescent="0.25">
      <c r="A7525" s="117">
        <v>45604</v>
      </c>
      <c r="B7525" s="105">
        <v>11</v>
      </c>
      <c r="C7525" s="232">
        <v>5.2066319585</v>
      </c>
    </row>
    <row r="7526" spans="1:3" x14ac:dyDescent="0.25">
      <c r="A7526" s="117">
        <v>45604</v>
      </c>
      <c r="B7526" s="105">
        <v>12</v>
      </c>
      <c r="C7526" s="232">
        <v>5.0119575812999999</v>
      </c>
    </row>
    <row r="7527" spans="1:3" x14ac:dyDescent="0.25">
      <c r="A7527" s="117">
        <v>45604</v>
      </c>
      <c r="B7527" s="105">
        <v>13</v>
      </c>
      <c r="C7527" s="232">
        <v>4.9631196601000003</v>
      </c>
    </row>
    <row r="7528" spans="1:3" x14ac:dyDescent="0.25">
      <c r="A7528" s="117">
        <v>45604</v>
      </c>
      <c r="B7528" s="105">
        <v>14</v>
      </c>
      <c r="C7528" s="232">
        <v>4.9846697698</v>
      </c>
    </row>
    <row r="7529" spans="1:3" x14ac:dyDescent="0.25">
      <c r="A7529" s="117">
        <v>45604</v>
      </c>
      <c r="B7529" s="105">
        <v>15</v>
      </c>
      <c r="C7529" s="232">
        <v>4.9229503789000004</v>
      </c>
    </row>
    <row r="7530" spans="1:3" x14ac:dyDescent="0.25">
      <c r="A7530" s="117">
        <v>45604</v>
      </c>
      <c r="B7530" s="105">
        <v>16</v>
      </c>
      <c r="C7530" s="232">
        <v>4.9644633184</v>
      </c>
    </row>
    <row r="7531" spans="1:3" x14ac:dyDescent="0.25">
      <c r="A7531" s="117">
        <v>45604</v>
      </c>
      <c r="B7531" s="105">
        <v>17</v>
      </c>
      <c r="C7531" s="232">
        <v>4.5519107062000002</v>
      </c>
    </row>
    <row r="7532" spans="1:3" x14ac:dyDescent="0.25">
      <c r="A7532" s="117">
        <v>45604</v>
      </c>
      <c r="B7532" s="105">
        <v>18</v>
      </c>
      <c r="C7532" s="232">
        <v>4.4936021734000002</v>
      </c>
    </row>
    <row r="7533" spans="1:3" x14ac:dyDescent="0.25">
      <c r="A7533" s="117">
        <v>45604</v>
      </c>
      <c r="B7533" s="105">
        <v>19</v>
      </c>
      <c r="C7533" s="232">
        <v>4.3153710027000001</v>
      </c>
    </row>
    <row r="7534" spans="1:3" x14ac:dyDescent="0.25">
      <c r="A7534" s="117">
        <v>45604</v>
      </c>
      <c r="B7534" s="105">
        <v>20</v>
      </c>
      <c r="C7534" s="232">
        <v>4.3150698552</v>
      </c>
    </row>
    <row r="7535" spans="1:3" x14ac:dyDescent="0.25">
      <c r="A7535" s="117">
        <v>45604</v>
      </c>
      <c r="B7535" s="105">
        <v>21</v>
      </c>
      <c r="C7535" s="232">
        <v>4.3684075628999999</v>
      </c>
    </row>
    <row r="7536" spans="1:3" x14ac:dyDescent="0.25">
      <c r="A7536" s="117">
        <v>45604</v>
      </c>
      <c r="B7536" s="105">
        <v>22</v>
      </c>
      <c r="C7536" s="232">
        <v>4.2881807865999999</v>
      </c>
    </row>
    <row r="7537" spans="1:3" x14ac:dyDescent="0.25">
      <c r="A7537" s="117">
        <v>45604</v>
      </c>
      <c r="B7537" s="105">
        <v>23</v>
      </c>
      <c r="C7537" s="232">
        <v>4.1634054266999998</v>
      </c>
    </row>
    <row r="7538" spans="1:3" x14ac:dyDescent="0.25">
      <c r="A7538" s="117">
        <v>45604</v>
      </c>
      <c r="B7538" s="105">
        <v>24</v>
      </c>
      <c r="C7538" s="232">
        <v>4.0689856267</v>
      </c>
    </row>
    <row r="7539" spans="1:3" x14ac:dyDescent="0.25">
      <c r="A7539" s="117">
        <v>45605</v>
      </c>
      <c r="B7539" s="105">
        <v>1</v>
      </c>
      <c r="C7539" s="232">
        <v>4.1231804204999998</v>
      </c>
    </row>
    <row r="7540" spans="1:3" x14ac:dyDescent="0.25">
      <c r="A7540" s="117">
        <v>45605</v>
      </c>
      <c r="B7540" s="105">
        <v>2</v>
      </c>
      <c r="C7540" s="232">
        <v>4.0962242129000002</v>
      </c>
    </row>
    <row r="7541" spans="1:3" x14ac:dyDescent="0.25">
      <c r="A7541" s="117">
        <v>45605</v>
      </c>
      <c r="B7541" s="105">
        <v>3</v>
      </c>
      <c r="C7541" s="232">
        <v>4.0997740177999997</v>
      </c>
    </row>
    <row r="7542" spans="1:3" x14ac:dyDescent="0.25">
      <c r="A7542" s="117">
        <v>45605</v>
      </c>
      <c r="B7542" s="105">
        <v>4</v>
      </c>
      <c r="C7542" s="232">
        <v>4.1994010624000007</v>
      </c>
    </row>
    <row r="7543" spans="1:3" x14ac:dyDescent="0.25">
      <c r="A7543" s="117">
        <v>45605</v>
      </c>
      <c r="B7543" s="105">
        <v>5</v>
      </c>
      <c r="C7543" s="232">
        <v>4.2617857977</v>
      </c>
    </row>
    <row r="7544" spans="1:3" x14ac:dyDescent="0.25">
      <c r="A7544" s="117">
        <v>45605</v>
      </c>
      <c r="B7544" s="105">
        <v>6</v>
      </c>
      <c r="C7544" s="232">
        <v>4.3171763923000004</v>
      </c>
    </row>
    <row r="7545" spans="1:3" x14ac:dyDescent="0.25">
      <c r="A7545" s="117">
        <v>45605</v>
      </c>
      <c r="B7545" s="105">
        <v>7</v>
      </c>
      <c r="C7545" s="232">
        <v>4.2619621893000001</v>
      </c>
    </row>
    <row r="7546" spans="1:3" x14ac:dyDescent="0.25">
      <c r="A7546" s="117">
        <v>45605</v>
      </c>
      <c r="B7546" s="105">
        <v>8</v>
      </c>
      <c r="C7546" s="232">
        <v>4.2513786624999996</v>
      </c>
    </row>
    <row r="7547" spans="1:3" x14ac:dyDescent="0.25">
      <c r="A7547" s="117">
        <v>45605</v>
      </c>
      <c r="B7547" s="105">
        <v>9</v>
      </c>
      <c r="C7547" s="232">
        <v>4.4544702458999996</v>
      </c>
    </row>
    <row r="7548" spans="1:3" x14ac:dyDescent="0.25">
      <c r="A7548" s="117">
        <v>45605</v>
      </c>
      <c r="B7548" s="105">
        <v>10</v>
      </c>
      <c r="C7548" s="232">
        <v>4.3419621893000002</v>
      </c>
    </row>
    <row r="7549" spans="1:3" x14ac:dyDescent="0.25">
      <c r="A7549" s="117">
        <v>45605</v>
      </c>
      <c r="B7549" s="105">
        <v>11</v>
      </c>
      <c r="C7549" s="232">
        <v>4.3082780157</v>
      </c>
    </row>
    <row r="7550" spans="1:3" x14ac:dyDescent="0.25">
      <c r="A7550" s="117">
        <v>45605</v>
      </c>
      <c r="B7550" s="105">
        <v>12</v>
      </c>
      <c r="C7550" s="232">
        <v>4.0917726446999998</v>
      </c>
    </row>
    <row r="7551" spans="1:3" x14ac:dyDescent="0.25">
      <c r="A7551" s="117">
        <v>45605</v>
      </c>
      <c r="B7551" s="105">
        <v>13</v>
      </c>
      <c r="C7551" s="232">
        <v>4.1048718876999999</v>
      </c>
    </row>
    <row r="7552" spans="1:3" x14ac:dyDescent="0.25">
      <c r="A7552" s="117">
        <v>45605</v>
      </c>
      <c r="B7552" s="105">
        <v>14</v>
      </c>
      <c r="C7552" s="232">
        <v>4.2100495308000001</v>
      </c>
    </row>
    <row r="7553" spans="1:3" x14ac:dyDescent="0.25">
      <c r="A7553" s="117">
        <v>45605</v>
      </c>
      <c r="B7553" s="105">
        <v>15</v>
      </c>
      <c r="C7553" s="232">
        <v>4.1889389041999996</v>
      </c>
    </row>
    <row r="7554" spans="1:3" x14ac:dyDescent="0.25">
      <c r="A7554" s="117">
        <v>45605</v>
      </c>
      <c r="B7554" s="105">
        <v>16</v>
      </c>
      <c r="C7554" s="232">
        <v>4.1881775824999998</v>
      </c>
    </row>
    <row r="7555" spans="1:3" x14ac:dyDescent="0.25">
      <c r="A7555" s="117">
        <v>45605</v>
      </c>
      <c r="B7555" s="105">
        <v>17</v>
      </c>
      <c r="C7555" s="232">
        <v>4.0752329105999996</v>
      </c>
    </row>
    <row r="7556" spans="1:3" x14ac:dyDescent="0.25">
      <c r="A7556" s="117">
        <v>45605</v>
      </c>
      <c r="B7556" s="105">
        <v>18</v>
      </c>
      <c r="C7556" s="232">
        <v>4.0617193305999999</v>
      </c>
    </row>
    <row r="7557" spans="1:3" x14ac:dyDescent="0.25">
      <c r="A7557" s="117">
        <v>45605</v>
      </c>
      <c r="B7557" s="105">
        <v>19</v>
      </c>
      <c r="C7557" s="232">
        <v>4.1320371098999997</v>
      </c>
    </row>
    <row r="7558" spans="1:3" x14ac:dyDescent="0.25">
      <c r="A7558" s="117">
        <v>45605</v>
      </c>
      <c r="B7558" s="105">
        <v>20</v>
      </c>
      <c r="C7558" s="232">
        <v>4.1996240241000002</v>
      </c>
    </row>
    <row r="7559" spans="1:3" x14ac:dyDescent="0.25">
      <c r="A7559" s="117">
        <v>45605</v>
      </c>
      <c r="B7559" s="105">
        <v>21</v>
      </c>
      <c r="C7559" s="232">
        <v>4.1667860115000002</v>
      </c>
    </row>
    <row r="7560" spans="1:3" x14ac:dyDescent="0.25">
      <c r="A7560" s="117">
        <v>45605</v>
      </c>
      <c r="B7560" s="105">
        <v>22</v>
      </c>
      <c r="C7560" s="232">
        <v>4.1229504705000002</v>
      </c>
    </row>
    <row r="7561" spans="1:3" x14ac:dyDescent="0.25">
      <c r="A7561" s="117">
        <v>45605</v>
      </c>
      <c r="B7561" s="105">
        <v>23</v>
      </c>
      <c r="C7561" s="232">
        <v>4.0155444343999998</v>
      </c>
    </row>
    <row r="7562" spans="1:3" x14ac:dyDescent="0.25">
      <c r="A7562" s="117">
        <v>45605</v>
      </c>
      <c r="B7562" s="105">
        <v>24</v>
      </c>
      <c r="C7562" s="232">
        <v>4.0428913273999996</v>
      </c>
    </row>
    <row r="7563" spans="1:3" x14ac:dyDescent="0.25">
      <c r="A7563" s="117">
        <v>45606</v>
      </c>
      <c r="B7563" s="105">
        <v>1</v>
      </c>
      <c r="C7563" s="232">
        <v>4.0190416569999998</v>
      </c>
    </row>
    <row r="7564" spans="1:3" x14ac:dyDescent="0.25">
      <c r="A7564" s="117">
        <v>45606</v>
      </c>
      <c r="B7564" s="105">
        <v>2</v>
      </c>
      <c r="C7564" s="232">
        <v>3.9261874396000001</v>
      </c>
    </row>
    <row r="7565" spans="1:3" x14ac:dyDescent="0.25">
      <c r="A7565" s="117">
        <v>45606</v>
      </c>
      <c r="B7565" s="105">
        <v>3</v>
      </c>
      <c r="C7565" s="232">
        <v>3.9221484992</v>
      </c>
    </row>
    <row r="7566" spans="1:3" x14ac:dyDescent="0.25">
      <c r="A7566" s="117">
        <v>45606</v>
      </c>
      <c r="B7566" s="105">
        <v>4</v>
      </c>
      <c r="C7566" s="232">
        <v>3.9229986883999999</v>
      </c>
    </row>
    <row r="7567" spans="1:3" x14ac:dyDescent="0.25">
      <c r="A7567" s="117">
        <v>45606</v>
      </c>
      <c r="B7567" s="105">
        <v>5</v>
      </c>
      <c r="C7567" s="232">
        <v>3.9924212040999998</v>
      </c>
    </row>
    <row r="7568" spans="1:3" x14ac:dyDescent="0.25">
      <c r="A7568" s="117">
        <v>45606</v>
      </c>
      <c r="B7568" s="105">
        <v>6</v>
      </c>
      <c r="C7568" s="232">
        <v>3.9725857855000002</v>
      </c>
    </row>
    <row r="7569" spans="1:3" x14ac:dyDescent="0.25">
      <c r="A7569" s="117">
        <v>45606</v>
      </c>
      <c r="B7569" s="105">
        <v>7</v>
      </c>
      <c r="C7569" s="232">
        <v>3.9153119816999999</v>
      </c>
    </row>
    <row r="7570" spans="1:3" x14ac:dyDescent="0.25">
      <c r="A7570" s="117">
        <v>45606</v>
      </c>
      <c r="B7570" s="105">
        <v>8</v>
      </c>
      <c r="C7570" s="232">
        <v>3.9225447393000001</v>
      </c>
    </row>
    <row r="7571" spans="1:3" x14ac:dyDescent="0.25">
      <c r="A7571" s="117">
        <v>45606</v>
      </c>
      <c r="B7571" s="105">
        <v>9</v>
      </c>
      <c r="C7571" s="232">
        <v>4.0376775214</v>
      </c>
    </row>
    <row r="7572" spans="1:3" x14ac:dyDescent="0.25">
      <c r="A7572" s="117">
        <v>45606</v>
      </c>
      <c r="B7572" s="105">
        <v>10</v>
      </c>
      <c r="C7572" s="232">
        <v>4.0622156071999997</v>
      </c>
    </row>
    <row r="7573" spans="1:3" x14ac:dyDescent="0.25">
      <c r="A7573" s="117">
        <v>45606</v>
      </c>
      <c r="B7573" s="105">
        <v>11</v>
      </c>
      <c r="C7573" s="232">
        <v>3.9566164862000002</v>
      </c>
    </row>
    <row r="7574" spans="1:3" x14ac:dyDescent="0.25">
      <c r="A7574" s="117">
        <v>45606</v>
      </c>
      <c r="B7574" s="105">
        <v>12</v>
      </c>
      <c r="C7574" s="232">
        <v>3.9116964728000001</v>
      </c>
    </row>
    <row r="7575" spans="1:3" x14ac:dyDescent="0.25">
      <c r="A7575" s="117">
        <v>45606</v>
      </c>
      <c r="B7575" s="105">
        <v>13</v>
      </c>
      <c r="C7575" s="232">
        <v>3.8600186773000003</v>
      </c>
    </row>
    <row r="7576" spans="1:3" x14ac:dyDescent="0.25">
      <c r="A7576" s="117">
        <v>45606</v>
      </c>
      <c r="B7576" s="105">
        <v>14</v>
      </c>
      <c r="C7576" s="232">
        <v>3.9438667001000001</v>
      </c>
    </row>
    <row r="7577" spans="1:3" x14ac:dyDescent="0.25">
      <c r="A7577" s="117">
        <v>45606</v>
      </c>
      <c r="B7577" s="105">
        <v>15</v>
      </c>
      <c r="C7577" s="232">
        <v>3.9266921698999999</v>
      </c>
    </row>
    <row r="7578" spans="1:3" x14ac:dyDescent="0.25">
      <c r="A7578" s="117">
        <v>45606</v>
      </c>
      <c r="B7578" s="105">
        <v>16</v>
      </c>
      <c r="C7578" s="232">
        <v>3.9095386969999999</v>
      </c>
    </row>
    <row r="7579" spans="1:3" x14ac:dyDescent="0.25">
      <c r="A7579" s="117">
        <v>45606</v>
      </c>
      <c r="B7579" s="105">
        <v>17</v>
      </c>
      <c r="C7579" s="232">
        <v>3.6636127934</v>
      </c>
    </row>
    <row r="7580" spans="1:3" x14ac:dyDescent="0.25">
      <c r="A7580" s="117">
        <v>45606</v>
      </c>
      <c r="B7580" s="105">
        <v>18</v>
      </c>
      <c r="C7580" s="232">
        <v>3.7231294254999998</v>
      </c>
    </row>
    <row r="7581" spans="1:3" x14ac:dyDescent="0.25">
      <c r="A7581" s="117">
        <v>45606</v>
      </c>
      <c r="B7581" s="105">
        <v>19</v>
      </c>
      <c r="C7581" s="232">
        <v>3.7897712407999999</v>
      </c>
    </row>
    <row r="7582" spans="1:3" x14ac:dyDescent="0.25">
      <c r="A7582" s="117">
        <v>45606</v>
      </c>
      <c r="B7582" s="105">
        <v>20</v>
      </c>
      <c r="C7582" s="232">
        <v>3.8072029121000002</v>
      </c>
    </row>
    <row r="7583" spans="1:3" x14ac:dyDescent="0.25">
      <c r="A7583" s="117">
        <v>45606</v>
      </c>
      <c r="B7583" s="105">
        <v>21</v>
      </c>
      <c r="C7583" s="232">
        <v>3.7664607856000001</v>
      </c>
    </row>
    <row r="7584" spans="1:3" x14ac:dyDescent="0.25">
      <c r="A7584" s="117">
        <v>45606</v>
      </c>
      <c r="B7584" s="105">
        <v>22</v>
      </c>
      <c r="C7584" s="232">
        <v>3.7883181464</v>
      </c>
    </row>
    <row r="7585" spans="1:3" x14ac:dyDescent="0.25">
      <c r="A7585" s="117">
        <v>45606</v>
      </c>
      <c r="B7585" s="105">
        <v>23</v>
      </c>
      <c r="C7585" s="232">
        <v>3.9125486762000001</v>
      </c>
    </row>
    <row r="7586" spans="1:3" x14ac:dyDescent="0.25">
      <c r="A7586" s="117">
        <v>45606</v>
      </c>
      <c r="B7586" s="105">
        <v>24</v>
      </c>
      <c r="C7586" s="232">
        <v>3.9325926215</v>
      </c>
    </row>
    <row r="7587" spans="1:3" x14ac:dyDescent="0.25">
      <c r="A7587" s="117">
        <v>45607</v>
      </c>
      <c r="B7587" s="105">
        <v>1</v>
      </c>
      <c r="C7587" s="232">
        <v>3.9932139593999993</v>
      </c>
    </row>
    <row r="7588" spans="1:3" x14ac:dyDescent="0.25">
      <c r="A7588" s="117">
        <v>45607</v>
      </c>
      <c r="B7588" s="105">
        <v>2</v>
      </c>
      <c r="C7588" s="232">
        <v>3.9972321478000001</v>
      </c>
    </row>
    <row r="7589" spans="1:3" x14ac:dyDescent="0.25">
      <c r="A7589" s="117">
        <v>45607</v>
      </c>
      <c r="B7589" s="105">
        <v>3</v>
      </c>
      <c r="C7589" s="232">
        <v>3.9363898931999999</v>
      </c>
    </row>
    <row r="7590" spans="1:3" x14ac:dyDescent="0.25">
      <c r="A7590" s="117">
        <v>45607</v>
      </c>
      <c r="B7590" s="105">
        <v>4</v>
      </c>
      <c r="C7590" s="232">
        <v>3.9199405219000001</v>
      </c>
    </row>
    <row r="7591" spans="1:3" x14ac:dyDescent="0.25">
      <c r="A7591" s="117">
        <v>45607</v>
      </c>
      <c r="B7591" s="105">
        <v>5</v>
      </c>
      <c r="C7591" s="232">
        <v>4.0292948004999998</v>
      </c>
    </row>
    <row r="7592" spans="1:3" x14ac:dyDescent="0.25">
      <c r="A7592" s="117">
        <v>45607</v>
      </c>
      <c r="B7592" s="105">
        <v>6</v>
      </c>
      <c r="C7592" s="232">
        <v>4.1670512396000001</v>
      </c>
    </row>
    <row r="7593" spans="1:3" x14ac:dyDescent="0.25">
      <c r="A7593" s="117">
        <v>45607</v>
      </c>
      <c r="B7593" s="105">
        <v>7</v>
      </c>
      <c r="C7593" s="232">
        <v>4.3633802498999996</v>
      </c>
    </row>
    <row r="7594" spans="1:3" x14ac:dyDescent="0.25">
      <c r="A7594" s="117">
        <v>45607</v>
      </c>
      <c r="B7594" s="105">
        <v>8</v>
      </c>
      <c r="C7594" s="232">
        <v>4.4951385199000002</v>
      </c>
    </row>
    <row r="7595" spans="1:3" x14ac:dyDescent="0.25">
      <c r="A7595" s="117">
        <v>45607</v>
      </c>
      <c r="B7595" s="105">
        <v>9</v>
      </c>
      <c r="C7595" s="232">
        <v>4.9237222295</v>
      </c>
    </row>
    <row r="7596" spans="1:3" x14ac:dyDescent="0.25">
      <c r="A7596" s="117">
        <v>45607</v>
      </c>
      <c r="B7596" s="105">
        <v>10</v>
      </c>
      <c r="C7596" s="232">
        <v>4.8938360603</v>
      </c>
    </row>
    <row r="7597" spans="1:3" x14ac:dyDescent="0.25">
      <c r="A7597" s="117">
        <v>45607</v>
      </c>
      <c r="B7597" s="105">
        <v>11</v>
      </c>
      <c r="C7597" s="232">
        <v>4.9080541082</v>
      </c>
    </row>
    <row r="7598" spans="1:3" x14ac:dyDescent="0.25">
      <c r="A7598" s="117">
        <v>45607</v>
      </c>
      <c r="B7598" s="105">
        <v>12</v>
      </c>
      <c r="C7598" s="232">
        <v>4.8733182988000001</v>
      </c>
    </row>
    <row r="7599" spans="1:3" x14ac:dyDescent="0.25">
      <c r="A7599" s="117">
        <v>45607</v>
      </c>
      <c r="B7599" s="105">
        <v>13</v>
      </c>
      <c r="C7599" s="232">
        <v>4.8642079777999996</v>
      </c>
    </row>
    <row r="7600" spans="1:3" x14ac:dyDescent="0.25">
      <c r="A7600" s="117">
        <v>45607</v>
      </c>
      <c r="B7600" s="105">
        <v>14</v>
      </c>
      <c r="C7600" s="232">
        <v>4.8326704718000002</v>
      </c>
    </row>
    <row r="7601" spans="1:3" x14ac:dyDescent="0.25">
      <c r="A7601" s="117">
        <v>45607</v>
      </c>
      <c r="B7601" s="105">
        <v>15</v>
      </c>
      <c r="C7601" s="232">
        <v>4.7093386846999996</v>
      </c>
    </row>
    <row r="7602" spans="1:3" x14ac:dyDescent="0.25">
      <c r="A7602" s="117">
        <v>45607</v>
      </c>
      <c r="B7602" s="105">
        <v>16</v>
      </c>
      <c r="C7602" s="232">
        <v>4.6187009285</v>
      </c>
    </row>
    <row r="7603" spans="1:3" x14ac:dyDescent="0.25">
      <c r="A7603" s="117">
        <v>45607</v>
      </c>
      <c r="B7603" s="105">
        <v>17</v>
      </c>
      <c r="C7603" s="232">
        <v>4.3829431156999998</v>
      </c>
    </row>
    <row r="7604" spans="1:3" x14ac:dyDescent="0.25">
      <c r="A7604" s="117">
        <v>45607</v>
      </c>
      <c r="B7604" s="105">
        <v>18</v>
      </c>
      <c r="C7604" s="232">
        <v>4.1693956914000001</v>
      </c>
    </row>
    <row r="7605" spans="1:3" x14ac:dyDescent="0.25">
      <c r="A7605" s="117">
        <v>45607</v>
      </c>
      <c r="B7605" s="105">
        <v>19</v>
      </c>
      <c r="C7605" s="232">
        <v>4.2036844182999999</v>
      </c>
    </row>
    <row r="7606" spans="1:3" x14ac:dyDescent="0.25">
      <c r="A7606" s="117">
        <v>45607</v>
      </c>
      <c r="B7606" s="105">
        <v>20</v>
      </c>
      <c r="C7606" s="232">
        <v>4.2445989692000001</v>
      </c>
    </row>
    <row r="7607" spans="1:3" x14ac:dyDescent="0.25">
      <c r="A7607" s="117">
        <v>45607</v>
      </c>
      <c r="B7607" s="105">
        <v>21</v>
      </c>
      <c r="C7607" s="232">
        <v>4.3772395939999997</v>
      </c>
    </row>
    <row r="7608" spans="1:3" x14ac:dyDescent="0.25">
      <c r="A7608" s="117">
        <v>45607</v>
      </c>
      <c r="B7608" s="105">
        <v>22</v>
      </c>
      <c r="C7608" s="232">
        <v>4.3707513127000004</v>
      </c>
    </row>
    <row r="7609" spans="1:3" x14ac:dyDescent="0.25">
      <c r="A7609" s="117">
        <v>45607</v>
      </c>
      <c r="B7609" s="105">
        <v>23</v>
      </c>
      <c r="C7609" s="232">
        <v>4.3541754767</v>
      </c>
    </row>
    <row r="7610" spans="1:3" x14ac:dyDescent="0.25">
      <c r="A7610" s="117">
        <v>45607</v>
      </c>
      <c r="B7610" s="105">
        <v>24</v>
      </c>
      <c r="C7610" s="232">
        <v>4.3690177619000004</v>
      </c>
    </row>
    <row r="7611" spans="1:3" x14ac:dyDescent="0.25">
      <c r="A7611" s="117">
        <v>45608</v>
      </c>
      <c r="B7611" s="105">
        <v>1</v>
      </c>
      <c r="C7611" s="232">
        <v>4.3897069705999998</v>
      </c>
    </row>
    <row r="7612" spans="1:3" x14ac:dyDescent="0.25">
      <c r="A7612" s="117">
        <v>45608</v>
      </c>
      <c r="B7612" s="105">
        <v>2</v>
      </c>
      <c r="C7612" s="232">
        <v>4.4556720283000004</v>
      </c>
    </row>
    <row r="7613" spans="1:3" x14ac:dyDescent="0.25">
      <c r="A7613" s="117">
        <v>45608</v>
      </c>
      <c r="B7613" s="105">
        <v>3</v>
      </c>
      <c r="C7613" s="232">
        <v>3.3442109688000001</v>
      </c>
    </row>
    <row r="7614" spans="1:3" x14ac:dyDescent="0.25">
      <c r="A7614" s="117">
        <v>45608</v>
      </c>
      <c r="B7614" s="105">
        <v>4</v>
      </c>
      <c r="C7614" s="232">
        <v>4.1739720465000003</v>
      </c>
    </row>
    <row r="7615" spans="1:3" x14ac:dyDescent="0.25">
      <c r="A7615" s="117">
        <v>45608</v>
      </c>
      <c r="B7615" s="105">
        <v>5</v>
      </c>
      <c r="C7615" s="232">
        <v>4.3678414006999997</v>
      </c>
    </row>
    <row r="7616" spans="1:3" x14ac:dyDescent="0.25">
      <c r="A7616" s="117">
        <v>45608</v>
      </c>
      <c r="B7616" s="105">
        <v>6</v>
      </c>
      <c r="C7616" s="232">
        <v>4.5900736393999999</v>
      </c>
    </row>
    <row r="7617" spans="1:3" x14ac:dyDescent="0.25">
      <c r="A7617" s="117">
        <v>45608</v>
      </c>
      <c r="B7617" s="105">
        <v>7</v>
      </c>
      <c r="C7617" s="232">
        <v>4.7566752326000001</v>
      </c>
    </row>
    <row r="7618" spans="1:3" x14ac:dyDescent="0.25">
      <c r="A7618" s="117">
        <v>45608</v>
      </c>
      <c r="B7618" s="105">
        <v>8</v>
      </c>
      <c r="C7618" s="232">
        <v>4.8127677312000001</v>
      </c>
    </row>
    <row r="7619" spans="1:3" x14ac:dyDescent="0.25">
      <c r="A7619" s="117">
        <v>45608</v>
      </c>
      <c r="B7619" s="105">
        <v>9</v>
      </c>
      <c r="C7619" s="232">
        <v>5.1660267339999999</v>
      </c>
    </row>
    <row r="7620" spans="1:3" x14ac:dyDescent="0.25">
      <c r="A7620" s="117">
        <v>45608</v>
      </c>
      <c r="B7620" s="105">
        <v>10</v>
      </c>
      <c r="C7620" s="232">
        <v>5.1789422308999997</v>
      </c>
    </row>
    <row r="7621" spans="1:3" x14ac:dyDescent="0.25">
      <c r="A7621" s="117">
        <v>45608</v>
      </c>
      <c r="B7621" s="105">
        <v>11</v>
      </c>
      <c r="C7621" s="232">
        <v>5.2573124089999999</v>
      </c>
    </row>
    <row r="7622" spans="1:3" x14ac:dyDescent="0.25">
      <c r="A7622" s="117">
        <v>45608</v>
      </c>
      <c r="B7622" s="105">
        <v>12</v>
      </c>
      <c r="C7622" s="232">
        <v>5.3369425359999996</v>
      </c>
    </row>
    <row r="7623" spans="1:3" x14ac:dyDescent="0.25">
      <c r="A7623" s="117">
        <v>45608</v>
      </c>
      <c r="B7623" s="105">
        <v>13</v>
      </c>
      <c r="C7623" s="232">
        <v>5.1139860539999997</v>
      </c>
    </row>
    <row r="7624" spans="1:3" x14ac:dyDescent="0.25">
      <c r="A7624" s="117">
        <v>45608</v>
      </c>
      <c r="B7624" s="105">
        <v>14</v>
      </c>
      <c r="C7624" s="232">
        <v>5.0665010076000012</v>
      </c>
    </row>
    <row r="7625" spans="1:3" x14ac:dyDescent="0.25">
      <c r="A7625" s="117">
        <v>45608</v>
      </c>
      <c r="B7625" s="105">
        <v>15</v>
      </c>
      <c r="C7625" s="232">
        <v>4.9054034124000001</v>
      </c>
    </row>
    <row r="7626" spans="1:3" x14ac:dyDescent="0.25">
      <c r="A7626" s="117">
        <v>45608</v>
      </c>
      <c r="B7626" s="105">
        <v>16</v>
      </c>
      <c r="C7626" s="232">
        <v>4.8632448737000002</v>
      </c>
    </row>
    <row r="7627" spans="1:3" x14ac:dyDescent="0.25">
      <c r="A7627" s="117">
        <v>45608</v>
      </c>
      <c r="B7627" s="105">
        <v>17</v>
      </c>
      <c r="C7627" s="232">
        <v>4.8408048407999997</v>
      </c>
    </row>
    <row r="7628" spans="1:3" x14ac:dyDescent="0.25">
      <c r="A7628" s="117">
        <v>45608</v>
      </c>
      <c r="B7628" s="105">
        <v>18</v>
      </c>
      <c r="C7628" s="232">
        <v>4.8683486944999999</v>
      </c>
    </row>
    <row r="7629" spans="1:3" x14ac:dyDescent="0.25">
      <c r="A7629" s="117">
        <v>45608</v>
      </c>
      <c r="B7629" s="105">
        <v>19</v>
      </c>
      <c r="C7629" s="232">
        <v>4.6341068121999998</v>
      </c>
    </row>
    <row r="7630" spans="1:3" x14ac:dyDescent="0.25">
      <c r="A7630" s="117">
        <v>45608</v>
      </c>
      <c r="B7630" s="105">
        <v>20</v>
      </c>
      <c r="C7630" s="232">
        <v>4.5473701787999996</v>
      </c>
    </row>
    <row r="7631" spans="1:3" x14ac:dyDescent="0.25">
      <c r="A7631" s="117">
        <v>45608</v>
      </c>
      <c r="B7631" s="105">
        <v>21</v>
      </c>
      <c r="C7631" s="232">
        <v>4.5593322149000004</v>
      </c>
    </row>
    <row r="7632" spans="1:3" x14ac:dyDescent="0.25">
      <c r="A7632" s="117">
        <v>45608</v>
      </c>
      <c r="B7632" s="105">
        <v>22</v>
      </c>
      <c r="C7632" s="232">
        <v>4.4516306159000001</v>
      </c>
    </row>
    <row r="7633" spans="1:3" x14ac:dyDescent="0.25">
      <c r="A7633" s="117">
        <v>45608</v>
      </c>
      <c r="B7633" s="105">
        <v>23</v>
      </c>
      <c r="C7633" s="232">
        <v>4.4651911628000001</v>
      </c>
    </row>
    <row r="7634" spans="1:3" x14ac:dyDescent="0.25">
      <c r="A7634" s="117">
        <v>45608</v>
      </c>
      <c r="B7634" s="105">
        <v>24</v>
      </c>
      <c r="C7634" s="232">
        <v>4.3610887457</v>
      </c>
    </row>
    <row r="7635" spans="1:3" x14ac:dyDescent="0.25">
      <c r="A7635" s="117">
        <v>45609</v>
      </c>
      <c r="B7635" s="105">
        <v>1</v>
      </c>
      <c r="C7635" s="232">
        <v>4.2757113652000012</v>
      </c>
    </row>
    <row r="7636" spans="1:3" x14ac:dyDescent="0.25">
      <c r="A7636" s="117">
        <v>45609</v>
      </c>
      <c r="B7636" s="105">
        <v>2</v>
      </c>
      <c r="C7636" s="232">
        <v>4.3926200567000002</v>
      </c>
    </row>
    <row r="7637" spans="1:3" x14ac:dyDescent="0.25">
      <c r="A7637" s="117">
        <v>45609</v>
      </c>
      <c r="B7637" s="105">
        <v>3</v>
      </c>
      <c r="C7637" s="232">
        <v>4.2802098700000002</v>
      </c>
    </row>
    <row r="7638" spans="1:3" x14ac:dyDescent="0.25">
      <c r="A7638" s="117">
        <v>45609</v>
      </c>
      <c r="B7638" s="105">
        <v>4</v>
      </c>
      <c r="C7638" s="232">
        <v>4.2590618291000002</v>
      </c>
    </row>
    <row r="7639" spans="1:3" x14ac:dyDescent="0.25">
      <c r="A7639" s="117">
        <v>45609</v>
      </c>
      <c r="B7639" s="105">
        <v>5</v>
      </c>
      <c r="C7639" s="232">
        <v>4.3331433720000003</v>
      </c>
    </row>
    <row r="7640" spans="1:3" x14ac:dyDescent="0.25">
      <c r="A7640" s="117">
        <v>45609</v>
      </c>
      <c r="B7640" s="105">
        <v>6</v>
      </c>
      <c r="C7640" s="232">
        <v>4.5978959051999997</v>
      </c>
    </row>
    <row r="7641" spans="1:3" x14ac:dyDescent="0.25">
      <c r="A7641" s="117">
        <v>45609</v>
      </c>
      <c r="B7641" s="105">
        <v>7</v>
      </c>
      <c r="C7641" s="232">
        <v>4.7793732307000001</v>
      </c>
    </row>
    <row r="7642" spans="1:3" x14ac:dyDescent="0.25">
      <c r="A7642" s="117">
        <v>45609</v>
      </c>
      <c r="B7642" s="105">
        <v>8</v>
      </c>
      <c r="C7642" s="232">
        <v>5.0752817389000002</v>
      </c>
    </row>
    <row r="7643" spans="1:3" x14ac:dyDescent="0.25">
      <c r="A7643" s="117">
        <v>45609</v>
      </c>
      <c r="B7643" s="105">
        <v>9</v>
      </c>
      <c r="C7643" s="232">
        <v>5.2511154487000002</v>
      </c>
    </row>
    <row r="7644" spans="1:3" x14ac:dyDescent="0.25">
      <c r="A7644" s="117">
        <v>45609</v>
      </c>
      <c r="B7644" s="105">
        <v>10</v>
      </c>
      <c r="C7644" s="232">
        <v>5.1982434393999997</v>
      </c>
    </row>
    <row r="7645" spans="1:3" x14ac:dyDescent="0.25">
      <c r="A7645" s="117">
        <v>45609</v>
      </c>
      <c r="B7645" s="105">
        <v>11</v>
      </c>
      <c r="C7645" s="232">
        <v>5.2919924626999997</v>
      </c>
    </row>
    <row r="7646" spans="1:3" x14ac:dyDescent="0.25">
      <c r="A7646" s="117">
        <v>45609</v>
      </c>
      <c r="B7646" s="105">
        <v>12</v>
      </c>
      <c r="C7646" s="232">
        <v>5.3502716681000004</v>
      </c>
    </row>
    <row r="7647" spans="1:3" x14ac:dyDescent="0.25">
      <c r="A7647" s="117">
        <v>45609</v>
      </c>
      <c r="B7647" s="105">
        <v>13</v>
      </c>
      <c r="C7647" s="232">
        <v>5.2145975044000004</v>
      </c>
    </row>
    <row r="7648" spans="1:3" x14ac:dyDescent="0.25">
      <c r="A7648" s="117">
        <v>45609</v>
      </c>
      <c r="B7648" s="105">
        <v>14</v>
      </c>
      <c r="C7648" s="232">
        <v>5.0738842779000004</v>
      </c>
    </row>
    <row r="7649" spans="1:3" x14ac:dyDescent="0.25">
      <c r="A7649" s="117">
        <v>45609</v>
      </c>
      <c r="B7649" s="105">
        <v>15</v>
      </c>
      <c r="C7649" s="232">
        <v>4.8829254766999997</v>
      </c>
    </row>
    <row r="7650" spans="1:3" x14ac:dyDescent="0.25">
      <c r="A7650" s="117">
        <v>45609</v>
      </c>
      <c r="B7650" s="105">
        <v>16</v>
      </c>
      <c r="C7650" s="232">
        <v>4.8774453129999999</v>
      </c>
    </row>
    <row r="7651" spans="1:3" x14ac:dyDescent="0.25">
      <c r="A7651" s="117">
        <v>45609</v>
      </c>
      <c r="B7651" s="105">
        <v>17</v>
      </c>
      <c r="C7651" s="232">
        <v>4.8007026679999996</v>
      </c>
    </row>
    <row r="7652" spans="1:3" x14ac:dyDescent="0.25">
      <c r="A7652" s="117">
        <v>45609</v>
      </c>
      <c r="B7652" s="105">
        <v>18</v>
      </c>
      <c r="C7652" s="232">
        <v>4.7734016423999996</v>
      </c>
    </row>
    <row r="7653" spans="1:3" x14ac:dyDescent="0.25">
      <c r="A7653" s="117">
        <v>45609</v>
      </c>
      <c r="B7653" s="105">
        <v>19</v>
      </c>
      <c r="C7653" s="232">
        <v>4.3947664189999998</v>
      </c>
    </row>
    <row r="7654" spans="1:3" x14ac:dyDescent="0.25">
      <c r="A7654" s="117">
        <v>45609</v>
      </c>
      <c r="B7654" s="105">
        <v>20</v>
      </c>
      <c r="C7654" s="232">
        <v>4.4372371221</v>
      </c>
    </row>
    <row r="7655" spans="1:3" x14ac:dyDescent="0.25">
      <c r="A7655" s="117">
        <v>45609</v>
      </c>
      <c r="B7655" s="105">
        <v>21</v>
      </c>
      <c r="C7655" s="232">
        <v>4.5225198675999998</v>
      </c>
    </row>
    <row r="7656" spans="1:3" x14ac:dyDescent="0.25">
      <c r="A7656" s="117">
        <v>45609</v>
      </c>
      <c r="B7656" s="105">
        <v>22</v>
      </c>
      <c r="C7656" s="232">
        <v>4.4328426520999997</v>
      </c>
    </row>
    <row r="7657" spans="1:3" x14ac:dyDescent="0.25">
      <c r="A7657" s="117">
        <v>45609</v>
      </c>
      <c r="B7657" s="105">
        <v>23</v>
      </c>
      <c r="C7657" s="232">
        <v>4.4048868411999997</v>
      </c>
    </row>
    <row r="7658" spans="1:3" x14ac:dyDescent="0.25">
      <c r="A7658" s="117">
        <v>45609</v>
      </c>
      <c r="B7658" s="105">
        <v>24</v>
      </c>
      <c r="C7658" s="232">
        <v>4.4482134407</v>
      </c>
    </row>
    <row r="7659" spans="1:3" x14ac:dyDescent="0.25">
      <c r="A7659" s="117">
        <v>45610</v>
      </c>
      <c r="B7659" s="105">
        <v>1</v>
      </c>
      <c r="C7659" s="232">
        <v>4.4161501165999999</v>
      </c>
    </row>
    <row r="7660" spans="1:3" x14ac:dyDescent="0.25">
      <c r="A7660" s="117">
        <v>45610</v>
      </c>
      <c r="B7660" s="105">
        <v>2</v>
      </c>
      <c r="C7660" s="232">
        <v>4.3563673100999996</v>
      </c>
    </row>
    <row r="7661" spans="1:3" x14ac:dyDescent="0.25">
      <c r="A7661" s="117">
        <v>45610</v>
      </c>
      <c r="B7661" s="105">
        <v>3</v>
      </c>
      <c r="C7661" s="232">
        <v>4.3914634100000001</v>
      </c>
    </row>
    <row r="7662" spans="1:3" x14ac:dyDescent="0.25">
      <c r="A7662" s="117">
        <v>45610</v>
      </c>
      <c r="B7662" s="105">
        <v>4</v>
      </c>
      <c r="C7662" s="232">
        <v>4.4193992925999996</v>
      </c>
    </row>
    <row r="7663" spans="1:3" x14ac:dyDescent="0.25">
      <c r="A7663" s="117">
        <v>45610</v>
      </c>
      <c r="B7663" s="105">
        <v>5</v>
      </c>
      <c r="C7663" s="232">
        <v>4.4569918828999997</v>
      </c>
    </row>
    <row r="7664" spans="1:3" x14ac:dyDescent="0.25">
      <c r="A7664" s="117">
        <v>45610</v>
      </c>
      <c r="B7664" s="105">
        <v>6</v>
      </c>
      <c r="C7664" s="232">
        <v>4.6500652776000004</v>
      </c>
    </row>
    <row r="7665" spans="1:3" x14ac:dyDescent="0.25">
      <c r="A7665" s="117">
        <v>45610</v>
      </c>
      <c r="B7665" s="105">
        <v>7</v>
      </c>
      <c r="C7665" s="232">
        <v>4.7676271671999997</v>
      </c>
    </row>
    <row r="7666" spans="1:3" x14ac:dyDescent="0.25">
      <c r="A7666" s="117">
        <v>45610</v>
      </c>
      <c r="B7666" s="105">
        <v>8</v>
      </c>
      <c r="C7666" s="232">
        <v>4.9606038824000001</v>
      </c>
    </row>
    <row r="7667" spans="1:3" x14ac:dyDescent="0.25">
      <c r="A7667" s="117">
        <v>45610</v>
      </c>
      <c r="B7667" s="105">
        <v>9</v>
      </c>
      <c r="C7667" s="232">
        <v>5.1434976203999998</v>
      </c>
    </row>
    <row r="7668" spans="1:3" x14ac:dyDescent="0.25">
      <c r="A7668" s="117">
        <v>45610</v>
      </c>
      <c r="B7668" s="105">
        <v>10</v>
      </c>
      <c r="C7668" s="232">
        <v>5.0852380986999997</v>
      </c>
    </row>
    <row r="7669" spans="1:3" x14ac:dyDescent="0.25">
      <c r="A7669" s="117">
        <v>45610</v>
      </c>
      <c r="B7669" s="105">
        <v>11</v>
      </c>
      <c r="C7669" s="232">
        <v>5.1251215826000003</v>
      </c>
    </row>
    <row r="7670" spans="1:3" x14ac:dyDescent="0.25">
      <c r="A7670" s="117">
        <v>45610</v>
      </c>
      <c r="B7670" s="105">
        <v>12</v>
      </c>
      <c r="C7670" s="232">
        <v>4.9680031134</v>
      </c>
    </row>
    <row r="7671" spans="1:3" x14ac:dyDescent="0.25">
      <c r="A7671" s="117">
        <v>45610</v>
      </c>
      <c r="B7671" s="105">
        <v>13</v>
      </c>
      <c r="C7671" s="232">
        <v>4.9190546270000004</v>
      </c>
    </row>
    <row r="7672" spans="1:3" x14ac:dyDescent="0.25">
      <c r="A7672" s="117">
        <v>45610</v>
      </c>
      <c r="B7672" s="105">
        <v>14</v>
      </c>
      <c r="C7672" s="232">
        <v>4.7473065802000001</v>
      </c>
    </row>
    <row r="7673" spans="1:3" x14ac:dyDescent="0.25">
      <c r="A7673" s="117">
        <v>45610</v>
      </c>
      <c r="B7673" s="105">
        <v>15</v>
      </c>
      <c r="C7673" s="232">
        <v>4.5238884588000001</v>
      </c>
    </row>
    <row r="7674" spans="1:3" x14ac:dyDescent="0.25">
      <c r="A7674" s="117">
        <v>45610</v>
      </c>
      <c r="B7674" s="105">
        <v>16</v>
      </c>
      <c r="C7674" s="232">
        <v>4.7887040713999998</v>
      </c>
    </row>
    <row r="7675" spans="1:3" x14ac:dyDescent="0.25">
      <c r="A7675" s="117">
        <v>45610</v>
      </c>
      <c r="B7675" s="105">
        <v>17</v>
      </c>
      <c r="C7675" s="232">
        <v>4.7071510014999998</v>
      </c>
    </row>
    <row r="7676" spans="1:3" x14ac:dyDescent="0.25">
      <c r="A7676" s="117">
        <v>45610</v>
      </c>
      <c r="B7676" s="105">
        <v>18</v>
      </c>
      <c r="C7676" s="232">
        <v>4.6349500736999998</v>
      </c>
    </row>
    <row r="7677" spans="1:3" x14ac:dyDescent="0.25">
      <c r="A7677" s="117">
        <v>45610</v>
      </c>
      <c r="B7677" s="105">
        <v>19</v>
      </c>
      <c r="C7677" s="232">
        <v>4.6191701363000002</v>
      </c>
    </row>
    <row r="7678" spans="1:3" x14ac:dyDescent="0.25">
      <c r="A7678" s="117">
        <v>45610</v>
      </c>
      <c r="B7678" s="105">
        <v>20</v>
      </c>
      <c r="C7678" s="232">
        <v>4.4615537724000003</v>
      </c>
    </row>
    <row r="7679" spans="1:3" x14ac:dyDescent="0.25">
      <c r="A7679" s="117">
        <v>45610</v>
      </c>
      <c r="B7679" s="105">
        <v>21</v>
      </c>
      <c r="C7679" s="232">
        <v>4.4067614143</v>
      </c>
    </row>
    <row r="7680" spans="1:3" x14ac:dyDescent="0.25">
      <c r="A7680" s="117">
        <v>45610</v>
      </c>
      <c r="B7680" s="105">
        <v>22</v>
      </c>
      <c r="C7680" s="232">
        <v>4.3697339483000004</v>
      </c>
    </row>
    <row r="7681" spans="1:3" x14ac:dyDescent="0.25">
      <c r="A7681" s="117">
        <v>45610</v>
      </c>
      <c r="B7681" s="105">
        <v>23</v>
      </c>
      <c r="C7681" s="232">
        <v>4.3915997013999997</v>
      </c>
    </row>
    <row r="7682" spans="1:3" x14ac:dyDescent="0.25">
      <c r="A7682" s="117">
        <v>45610</v>
      </c>
      <c r="B7682" s="105">
        <v>24</v>
      </c>
      <c r="C7682" s="232">
        <v>4.3245637212999997</v>
      </c>
    </row>
    <row r="7683" spans="1:3" x14ac:dyDescent="0.25">
      <c r="A7683" s="117">
        <v>45611</v>
      </c>
      <c r="B7683" s="105">
        <v>1</v>
      </c>
      <c r="C7683" s="232">
        <v>4.4088868719000001</v>
      </c>
    </row>
    <row r="7684" spans="1:3" x14ac:dyDescent="0.25">
      <c r="A7684" s="117">
        <v>45611</v>
      </c>
      <c r="B7684" s="105">
        <v>2</v>
      </c>
      <c r="C7684" s="232">
        <v>4.3162792668999996</v>
      </c>
    </row>
    <row r="7685" spans="1:3" x14ac:dyDescent="0.25">
      <c r="A7685" s="117">
        <v>45611</v>
      </c>
      <c r="B7685" s="105">
        <v>3</v>
      </c>
      <c r="C7685" s="232">
        <v>4.3242295844000003</v>
      </c>
    </row>
    <row r="7686" spans="1:3" x14ac:dyDescent="0.25">
      <c r="A7686" s="117">
        <v>45611</v>
      </c>
      <c r="B7686" s="105">
        <v>4</v>
      </c>
      <c r="C7686" s="232">
        <v>4.3424223942999998</v>
      </c>
    </row>
    <row r="7687" spans="1:3" x14ac:dyDescent="0.25">
      <c r="A7687" s="117">
        <v>45611</v>
      </c>
      <c r="B7687" s="105">
        <v>5</v>
      </c>
      <c r="C7687" s="232">
        <v>4.3926006474000001</v>
      </c>
    </row>
    <row r="7688" spans="1:3" x14ac:dyDescent="0.25">
      <c r="A7688" s="117">
        <v>45611</v>
      </c>
      <c r="B7688" s="105">
        <v>6</v>
      </c>
      <c r="C7688" s="232">
        <v>4.4784714665000003</v>
      </c>
    </row>
    <row r="7689" spans="1:3" x14ac:dyDescent="0.25">
      <c r="A7689" s="117">
        <v>45611</v>
      </c>
      <c r="B7689" s="105">
        <v>7</v>
      </c>
      <c r="C7689" s="232">
        <v>4.5584193423999997</v>
      </c>
    </row>
    <row r="7690" spans="1:3" x14ac:dyDescent="0.25">
      <c r="A7690" s="117">
        <v>45611</v>
      </c>
      <c r="B7690" s="105">
        <v>8</v>
      </c>
      <c r="C7690" s="232">
        <v>4.7573384405999999</v>
      </c>
    </row>
    <row r="7691" spans="1:3" x14ac:dyDescent="0.25">
      <c r="A7691" s="117">
        <v>45611</v>
      </c>
      <c r="B7691" s="105">
        <v>9</v>
      </c>
      <c r="C7691" s="232">
        <v>4.3725440679999998</v>
      </c>
    </row>
    <row r="7692" spans="1:3" x14ac:dyDescent="0.25">
      <c r="A7692" s="117">
        <v>45611</v>
      </c>
      <c r="B7692" s="105">
        <v>10</v>
      </c>
      <c r="C7692" s="232">
        <v>4.8618668524000004</v>
      </c>
    </row>
    <row r="7693" spans="1:3" x14ac:dyDescent="0.25">
      <c r="A7693" s="117">
        <v>45611</v>
      </c>
      <c r="B7693" s="105">
        <v>11</v>
      </c>
      <c r="C7693" s="232">
        <v>4.9486213079999999</v>
      </c>
    </row>
    <row r="7694" spans="1:3" x14ac:dyDescent="0.25">
      <c r="A7694" s="117">
        <v>45611</v>
      </c>
      <c r="B7694" s="105">
        <v>12</v>
      </c>
      <c r="C7694" s="232">
        <v>4.8644246528000004</v>
      </c>
    </row>
    <row r="7695" spans="1:3" x14ac:dyDescent="0.25">
      <c r="A7695" s="117">
        <v>45611</v>
      </c>
      <c r="B7695" s="105">
        <v>13</v>
      </c>
      <c r="C7695" s="232">
        <v>4.8581835943999998</v>
      </c>
    </row>
    <row r="7696" spans="1:3" x14ac:dyDescent="0.25">
      <c r="A7696" s="117">
        <v>45611</v>
      </c>
      <c r="B7696" s="105">
        <v>14</v>
      </c>
      <c r="C7696" s="232">
        <v>4.9709166266000002</v>
      </c>
    </row>
    <row r="7697" spans="1:3" x14ac:dyDescent="0.25">
      <c r="A7697" s="117">
        <v>45611</v>
      </c>
      <c r="B7697" s="105">
        <v>15</v>
      </c>
      <c r="C7697" s="232">
        <v>4.8480719610999996</v>
      </c>
    </row>
    <row r="7698" spans="1:3" x14ac:dyDescent="0.25">
      <c r="A7698" s="117">
        <v>45611</v>
      </c>
      <c r="B7698" s="105">
        <v>16</v>
      </c>
      <c r="C7698" s="232">
        <v>4.7654263005999997</v>
      </c>
    </row>
    <row r="7699" spans="1:3" x14ac:dyDescent="0.25">
      <c r="A7699" s="117">
        <v>45611</v>
      </c>
      <c r="B7699" s="105">
        <v>17</v>
      </c>
      <c r="C7699" s="232">
        <v>4.6507698982000001</v>
      </c>
    </row>
    <row r="7700" spans="1:3" x14ac:dyDescent="0.25">
      <c r="A7700" s="117">
        <v>45611</v>
      </c>
      <c r="B7700" s="105">
        <v>18</v>
      </c>
      <c r="C7700" s="232">
        <v>4.6641620795999996</v>
      </c>
    </row>
    <row r="7701" spans="1:3" x14ac:dyDescent="0.25">
      <c r="A7701" s="117">
        <v>45611</v>
      </c>
      <c r="B7701" s="105">
        <v>19</v>
      </c>
      <c r="C7701" s="232">
        <v>4.5293298955000001</v>
      </c>
    </row>
    <row r="7702" spans="1:3" x14ac:dyDescent="0.25">
      <c r="A7702" s="117">
        <v>45611</v>
      </c>
      <c r="B7702" s="105">
        <v>20</v>
      </c>
      <c r="C7702" s="232">
        <v>4.3753373722999997</v>
      </c>
    </row>
    <row r="7703" spans="1:3" x14ac:dyDescent="0.25">
      <c r="A7703" s="117">
        <v>45611</v>
      </c>
      <c r="B7703" s="105">
        <v>21</v>
      </c>
      <c r="C7703" s="232">
        <v>4.2240687260999996</v>
      </c>
    </row>
    <row r="7704" spans="1:3" x14ac:dyDescent="0.25">
      <c r="A7704" s="117">
        <v>45611</v>
      </c>
      <c r="B7704" s="105">
        <v>22</v>
      </c>
      <c r="C7704" s="232">
        <v>4.1742579047000001</v>
      </c>
    </row>
    <row r="7705" spans="1:3" x14ac:dyDescent="0.25">
      <c r="A7705" s="117">
        <v>45611</v>
      </c>
      <c r="B7705" s="105">
        <v>23</v>
      </c>
      <c r="C7705" s="232">
        <v>4.1267165533999997</v>
      </c>
    </row>
    <row r="7706" spans="1:3" x14ac:dyDescent="0.25">
      <c r="A7706" s="117">
        <v>45611</v>
      </c>
      <c r="B7706" s="105">
        <v>24</v>
      </c>
      <c r="C7706" s="232">
        <v>4.2137523809999999</v>
      </c>
    </row>
    <row r="7707" spans="1:3" x14ac:dyDescent="0.25">
      <c r="A7707" s="117">
        <v>45612</v>
      </c>
      <c r="B7707" s="105">
        <v>1</v>
      </c>
      <c r="C7707" s="232">
        <v>4.2136941227999998</v>
      </c>
    </row>
    <row r="7708" spans="1:3" x14ac:dyDescent="0.25">
      <c r="A7708" s="117">
        <v>45612</v>
      </c>
      <c r="B7708" s="105">
        <v>2</v>
      </c>
      <c r="C7708" s="232">
        <v>4.1679346625000004</v>
      </c>
    </row>
    <row r="7709" spans="1:3" x14ac:dyDescent="0.25">
      <c r="A7709" s="117">
        <v>45612</v>
      </c>
      <c r="B7709" s="105">
        <v>3</v>
      </c>
      <c r="C7709" s="232">
        <v>4.1437417914000001</v>
      </c>
    </row>
    <row r="7710" spans="1:3" x14ac:dyDescent="0.25">
      <c r="A7710" s="117">
        <v>45612</v>
      </c>
      <c r="B7710" s="105">
        <v>4</v>
      </c>
      <c r="C7710" s="232">
        <v>4.0269330450999998</v>
      </c>
    </row>
    <row r="7711" spans="1:3" x14ac:dyDescent="0.25">
      <c r="A7711" s="117">
        <v>45612</v>
      </c>
      <c r="B7711" s="105">
        <v>5</v>
      </c>
      <c r="C7711" s="232">
        <v>4.0116765752000001</v>
      </c>
    </row>
    <row r="7712" spans="1:3" x14ac:dyDescent="0.25">
      <c r="A7712" s="117">
        <v>45612</v>
      </c>
      <c r="B7712" s="105">
        <v>6</v>
      </c>
      <c r="C7712" s="232">
        <v>4.1705701607000005</v>
      </c>
    </row>
    <row r="7713" spans="1:3" x14ac:dyDescent="0.25">
      <c r="A7713" s="117">
        <v>45612</v>
      </c>
      <c r="B7713" s="105">
        <v>7</v>
      </c>
      <c r="C7713" s="232">
        <v>4.1331826482</v>
      </c>
    </row>
    <row r="7714" spans="1:3" x14ac:dyDescent="0.25">
      <c r="A7714" s="117">
        <v>45612</v>
      </c>
      <c r="B7714" s="105">
        <v>8</v>
      </c>
      <c r="C7714" s="232">
        <v>4.2373055424999997</v>
      </c>
    </row>
    <row r="7715" spans="1:3" x14ac:dyDescent="0.25">
      <c r="A7715" s="117">
        <v>45612</v>
      </c>
      <c r="B7715" s="105">
        <v>9</v>
      </c>
      <c r="C7715" s="232">
        <v>4.398773072</v>
      </c>
    </row>
    <row r="7716" spans="1:3" x14ac:dyDescent="0.25">
      <c r="A7716" s="117">
        <v>45612</v>
      </c>
      <c r="B7716" s="105">
        <v>10</v>
      </c>
      <c r="C7716" s="232">
        <v>4.3826293951000004</v>
      </c>
    </row>
    <row r="7717" spans="1:3" x14ac:dyDescent="0.25">
      <c r="A7717" s="117">
        <v>45612</v>
      </c>
      <c r="B7717" s="105">
        <v>11</v>
      </c>
      <c r="C7717" s="232">
        <v>4.4594937139999988</v>
      </c>
    </row>
    <row r="7718" spans="1:3" x14ac:dyDescent="0.25">
      <c r="A7718" s="117">
        <v>45612</v>
      </c>
      <c r="B7718" s="105">
        <v>12</v>
      </c>
      <c r="C7718" s="232">
        <v>4.3030320745999999</v>
      </c>
    </row>
    <row r="7719" spans="1:3" x14ac:dyDescent="0.25">
      <c r="A7719" s="117">
        <v>45612</v>
      </c>
      <c r="B7719" s="105">
        <v>13</v>
      </c>
      <c r="C7719" s="232">
        <v>4.3762755742000001</v>
      </c>
    </row>
    <row r="7720" spans="1:3" x14ac:dyDescent="0.25">
      <c r="A7720" s="117">
        <v>45612</v>
      </c>
      <c r="B7720" s="105">
        <v>14</v>
      </c>
      <c r="C7720" s="232">
        <v>4.4406030583999998</v>
      </c>
    </row>
    <row r="7721" spans="1:3" x14ac:dyDescent="0.25">
      <c r="A7721" s="117">
        <v>45612</v>
      </c>
      <c r="B7721" s="105">
        <v>15</v>
      </c>
      <c r="C7721" s="232">
        <v>4.3096997382</v>
      </c>
    </row>
    <row r="7722" spans="1:3" x14ac:dyDescent="0.25">
      <c r="A7722" s="117">
        <v>45612</v>
      </c>
      <c r="B7722" s="105">
        <v>16</v>
      </c>
      <c r="C7722" s="232">
        <v>4.4204848333999998</v>
      </c>
    </row>
    <row r="7723" spans="1:3" x14ac:dyDescent="0.25">
      <c r="A7723" s="117">
        <v>45612</v>
      </c>
      <c r="B7723" s="105">
        <v>17</v>
      </c>
      <c r="C7723" s="232">
        <v>4.3142854925999998</v>
      </c>
    </row>
    <row r="7724" spans="1:3" x14ac:dyDescent="0.25">
      <c r="A7724" s="117">
        <v>45612</v>
      </c>
      <c r="B7724" s="105">
        <v>18</v>
      </c>
      <c r="C7724" s="232">
        <v>4.4119357305999998</v>
      </c>
    </row>
    <row r="7725" spans="1:3" x14ac:dyDescent="0.25">
      <c r="A7725" s="117">
        <v>45612</v>
      </c>
      <c r="B7725" s="105">
        <v>19</v>
      </c>
      <c r="C7725" s="232">
        <v>4.4163373418000003</v>
      </c>
    </row>
    <row r="7726" spans="1:3" x14ac:dyDescent="0.25">
      <c r="A7726" s="117">
        <v>45612</v>
      </c>
      <c r="B7726" s="105">
        <v>20</v>
      </c>
      <c r="C7726" s="232">
        <v>4.2439996343999997</v>
      </c>
    </row>
    <row r="7727" spans="1:3" x14ac:dyDescent="0.25">
      <c r="A7727" s="117">
        <v>45612</v>
      </c>
      <c r="B7727" s="105">
        <v>21</v>
      </c>
      <c r="C7727" s="232">
        <v>4.1317489934999996</v>
      </c>
    </row>
    <row r="7728" spans="1:3" x14ac:dyDescent="0.25">
      <c r="A7728" s="117">
        <v>45612</v>
      </c>
      <c r="B7728" s="105">
        <v>22</v>
      </c>
      <c r="C7728" s="232">
        <v>4.1101553349</v>
      </c>
    </row>
    <row r="7729" spans="1:3" x14ac:dyDescent="0.25">
      <c r="A7729" s="117">
        <v>45612</v>
      </c>
      <c r="B7729" s="105">
        <v>23</v>
      </c>
      <c r="C7729" s="232">
        <v>4.1191279912000001</v>
      </c>
    </row>
    <row r="7730" spans="1:3" x14ac:dyDescent="0.25">
      <c r="A7730" s="117">
        <v>45612</v>
      </c>
      <c r="B7730" s="105">
        <v>24</v>
      </c>
      <c r="C7730" s="232">
        <v>4.0970615238999999</v>
      </c>
    </row>
    <row r="7731" spans="1:3" x14ac:dyDescent="0.25">
      <c r="A7731" s="117">
        <v>45613</v>
      </c>
      <c r="B7731" s="105">
        <v>1</v>
      </c>
      <c r="C7731" s="232">
        <v>4.0360231024999997</v>
      </c>
    </row>
    <row r="7732" spans="1:3" x14ac:dyDescent="0.25">
      <c r="A7732" s="117">
        <v>45613</v>
      </c>
      <c r="B7732" s="105">
        <v>2</v>
      </c>
      <c r="C7732" s="232">
        <v>3.9457089849</v>
      </c>
    </row>
    <row r="7733" spans="1:3" x14ac:dyDescent="0.25">
      <c r="A7733" s="117">
        <v>45613</v>
      </c>
      <c r="B7733" s="105">
        <v>3</v>
      </c>
      <c r="C7733" s="232">
        <v>3.9516549995000001</v>
      </c>
    </row>
    <row r="7734" spans="1:3" x14ac:dyDescent="0.25">
      <c r="A7734" s="117">
        <v>45613</v>
      </c>
      <c r="B7734" s="105">
        <v>4</v>
      </c>
      <c r="C7734" s="232">
        <v>3.9408284307999999</v>
      </c>
    </row>
    <row r="7735" spans="1:3" x14ac:dyDescent="0.25">
      <c r="A7735" s="117">
        <v>45613</v>
      </c>
      <c r="B7735" s="105">
        <v>5</v>
      </c>
      <c r="C7735" s="232">
        <v>3.9629163520000001</v>
      </c>
    </row>
    <row r="7736" spans="1:3" x14ac:dyDescent="0.25">
      <c r="A7736" s="117">
        <v>45613</v>
      </c>
      <c r="B7736" s="105">
        <v>6</v>
      </c>
      <c r="C7736" s="232">
        <v>3.9575475164999996</v>
      </c>
    </row>
    <row r="7737" spans="1:3" x14ac:dyDescent="0.25">
      <c r="A7737" s="117">
        <v>45613</v>
      </c>
      <c r="B7737" s="105">
        <v>7</v>
      </c>
      <c r="C7737" s="232">
        <v>3.9233133244</v>
      </c>
    </row>
    <row r="7738" spans="1:3" x14ac:dyDescent="0.25">
      <c r="A7738" s="117">
        <v>45613</v>
      </c>
      <c r="B7738" s="105">
        <v>8</v>
      </c>
      <c r="C7738" s="232">
        <v>3.8837121586999999</v>
      </c>
    </row>
    <row r="7739" spans="1:3" x14ac:dyDescent="0.25">
      <c r="A7739" s="117">
        <v>45613</v>
      </c>
      <c r="B7739" s="105">
        <v>9</v>
      </c>
      <c r="C7739" s="232">
        <v>4.0081811222999999</v>
      </c>
    </row>
    <row r="7740" spans="1:3" x14ac:dyDescent="0.25">
      <c r="A7740" s="117">
        <v>45613</v>
      </c>
      <c r="B7740" s="105">
        <v>10</v>
      </c>
      <c r="C7740" s="232">
        <v>4.0285859687999999</v>
      </c>
    </row>
    <row r="7741" spans="1:3" x14ac:dyDescent="0.25">
      <c r="A7741" s="117">
        <v>45613</v>
      </c>
      <c r="B7741" s="105">
        <v>11</v>
      </c>
      <c r="C7741" s="232">
        <v>4.0696983342999999</v>
      </c>
    </row>
    <row r="7742" spans="1:3" x14ac:dyDescent="0.25">
      <c r="A7742" s="117">
        <v>45613</v>
      </c>
      <c r="B7742" s="105">
        <v>12</v>
      </c>
      <c r="C7742" s="232">
        <v>4.036121369</v>
      </c>
    </row>
    <row r="7743" spans="1:3" x14ac:dyDescent="0.25">
      <c r="A7743" s="117">
        <v>45613</v>
      </c>
      <c r="B7743" s="105">
        <v>13</v>
      </c>
      <c r="C7743" s="232">
        <v>4.0719595037999996</v>
      </c>
    </row>
    <row r="7744" spans="1:3" x14ac:dyDescent="0.25">
      <c r="A7744" s="117">
        <v>45613</v>
      </c>
      <c r="B7744" s="105">
        <v>14</v>
      </c>
      <c r="C7744" s="232">
        <v>3.9547408453999999</v>
      </c>
    </row>
    <row r="7745" spans="1:3" x14ac:dyDescent="0.25">
      <c r="A7745" s="117">
        <v>45613</v>
      </c>
      <c r="B7745" s="105">
        <v>15</v>
      </c>
      <c r="C7745" s="232">
        <v>3.9138992926</v>
      </c>
    </row>
    <row r="7746" spans="1:3" x14ac:dyDescent="0.25">
      <c r="A7746" s="117">
        <v>45613</v>
      </c>
      <c r="B7746" s="105">
        <v>16</v>
      </c>
      <c r="C7746" s="232">
        <v>3.8895161139000001</v>
      </c>
    </row>
    <row r="7747" spans="1:3" x14ac:dyDescent="0.25">
      <c r="A7747" s="117">
        <v>45613</v>
      </c>
      <c r="B7747" s="105">
        <v>17</v>
      </c>
      <c r="C7747" s="232">
        <v>4.0030870368000002</v>
      </c>
    </row>
    <row r="7748" spans="1:3" x14ac:dyDescent="0.25">
      <c r="A7748" s="117">
        <v>45613</v>
      </c>
      <c r="B7748" s="105">
        <v>18</v>
      </c>
      <c r="C7748" s="232">
        <v>4.1832216192000002</v>
      </c>
    </row>
    <row r="7749" spans="1:3" x14ac:dyDescent="0.25">
      <c r="A7749" s="117">
        <v>45613</v>
      </c>
      <c r="B7749" s="105">
        <v>19</v>
      </c>
      <c r="C7749" s="232">
        <v>4.1809393317000003</v>
      </c>
    </row>
    <row r="7750" spans="1:3" x14ac:dyDescent="0.25">
      <c r="A7750" s="117">
        <v>45613</v>
      </c>
      <c r="B7750" s="105">
        <v>20</v>
      </c>
      <c r="C7750" s="232">
        <v>3.9722016301999998</v>
      </c>
    </row>
    <row r="7751" spans="1:3" x14ac:dyDescent="0.25">
      <c r="A7751" s="117">
        <v>45613</v>
      </c>
      <c r="B7751" s="105">
        <v>21</v>
      </c>
      <c r="C7751" s="232">
        <v>3.9125717473999999</v>
      </c>
    </row>
    <row r="7752" spans="1:3" x14ac:dyDescent="0.25">
      <c r="A7752" s="117">
        <v>45613</v>
      </c>
      <c r="B7752" s="105">
        <v>22</v>
      </c>
      <c r="C7752" s="232">
        <v>3.9422770085000001</v>
      </c>
    </row>
    <row r="7753" spans="1:3" x14ac:dyDescent="0.25">
      <c r="A7753" s="117">
        <v>45613</v>
      </c>
      <c r="B7753" s="105">
        <v>23</v>
      </c>
      <c r="C7753" s="232">
        <v>4.0014310003000002</v>
      </c>
    </row>
    <row r="7754" spans="1:3" x14ac:dyDescent="0.25">
      <c r="A7754" s="117">
        <v>45613</v>
      </c>
      <c r="B7754" s="105">
        <v>24</v>
      </c>
      <c r="C7754" s="232">
        <v>3.9922654119000001</v>
      </c>
    </row>
    <row r="7755" spans="1:3" x14ac:dyDescent="0.25">
      <c r="A7755" s="117">
        <v>45614</v>
      </c>
      <c r="B7755" s="105">
        <v>1</v>
      </c>
      <c r="C7755" s="232">
        <v>3.9757128302</v>
      </c>
    </row>
    <row r="7756" spans="1:3" x14ac:dyDescent="0.25">
      <c r="A7756" s="117">
        <v>45614</v>
      </c>
      <c r="B7756" s="105">
        <v>2</v>
      </c>
      <c r="C7756" s="232">
        <v>4.0250304571999997</v>
      </c>
    </row>
    <row r="7757" spans="1:3" x14ac:dyDescent="0.25">
      <c r="A7757" s="117">
        <v>45614</v>
      </c>
      <c r="B7757" s="105">
        <v>3</v>
      </c>
      <c r="C7757" s="232">
        <v>3.9967018743999998</v>
      </c>
    </row>
    <row r="7758" spans="1:3" x14ac:dyDescent="0.25">
      <c r="A7758" s="117">
        <v>45614</v>
      </c>
      <c r="B7758" s="105">
        <v>4</v>
      </c>
      <c r="C7758" s="232">
        <v>4.0294140327000001</v>
      </c>
    </row>
    <row r="7759" spans="1:3" x14ac:dyDescent="0.25">
      <c r="A7759" s="117">
        <v>45614</v>
      </c>
      <c r="B7759" s="105">
        <v>5</v>
      </c>
      <c r="C7759" s="232">
        <v>4.0477114263000002</v>
      </c>
    </row>
    <row r="7760" spans="1:3" x14ac:dyDescent="0.25">
      <c r="A7760" s="117">
        <v>45614</v>
      </c>
      <c r="B7760" s="105">
        <v>6</v>
      </c>
      <c r="C7760" s="232">
        <v>4.2678342594999998</v>
      </c>
    </row>
    <row r="7761" spans="1:3" x14ac:dyDescent="0.25">
      <c r="A7761" s="117">
        <v>45614</v>
      </c>
      <c r="B7761" s="105">
        <v>7</v>
      </c>
      <c r="C7761" s="232">
        <v>4.4818327946999998</v>
      </c>
    </row>
    <row r="7762" spans="1:3" x14ac:dyDescent="0.25">
      <c r="A7762" s="117">
        <v>45614</v>
      </c>
      <c r="B7762" s="105">
        <v>8</v>
      </c>
      <c r="C7762" s="232">
        <v>4.7122226263</v>
      </c>
    </row>
    <row r="7763" spans="1:3" x14ac:dyDescent="0.25">
      <c r="A7763" s="117">
        <v>45614</v>
      </c>
      <c r="B7763" s="105">
        <v>9</v>
      </c>
      <c r="C7763" s="232">
        <v>4.9578070379000003</v>
      </c>
    </row>
    <row r="7764" spans="1:3" x14ac:dyDescent="0.25">
      <c r="A7764" s="117">
        <v>45614</v>
      </c>
      <c r="B7764" s="105">
        <v>10</v>
      </c>
      <c r="C7764" s="232">
        <v>4.9339519048999998</v>
      </c>
    </row>
    <row r="7765" spans="1:3" x14ac:dyDescent="0.25">
      <c r="A7765" s="117">
        <v>45614</v>
      </c>
      <c r="B7765" s="105">
        <v>11</v>
      </c>
      <c r="C7765" s="232">
        <v>5.0020781559999996</v>
      </c>
    </row>
    <row r="7766" spans="1:3" x14ac:dyDescent="0.25">
      <c r="A7766" s="117">
        <v>45614</v>
      </c>
      <c r="B7766" s="105">
        <v>12</v>
      </c>
      <c r="C7766" s="232">
        <v>4.9644830021999997</v>
      </c>
    </row>
    <row r="7767" spans="1:3" x14ac:dyDescent="0.25">
      <c r="A7767" s="117">
        <v>45614</v>
      </c>
      <c r="B7767" s="105">
        <v>13</v>
      </c>
      <c r="C7767" s="232">
        <v>5.0158774725999997</v>
      </c>
    </row>
    <row r="7768" spans="1:3" x14ac:dyDescent="0.25">
      <c r="A7768" s="117">
        <v>45614</v>
      </c>
      <c r="B7768" s="105">
        <v>14</v>
      </c>
      <c r="C7768" s="232">
        <v>4.8773027961000004</v>
      </c>
    </row>
    <row r="7769" spans="1:3" x14ac:dyDescent="0.25">
      <c r="A7769" s="117">
        <v>45614</v>
      </c>
      <c r="B7769" s="105">
        <v>15</v>
      </c>
      <c r="C7769" s="232">
        <v>4.7398432318000001</v>
      </c>
    </row>
    <row r="7770" spans="1:3" x14ac:dyDescent="0.25">
      <c r="A7770" s="117">
        <v>45614</v>
      </c>
      <c r="B7770" s="105">
        <v>16</v>
      </c>
      <c r="C7770" s="232">
        <v>4.6430397041000004</v>
      </c>
    </row>
    <row r="7771" spans="1:3" x14ac:dyDescent="0.25">
      <c r="A7771" s="117">
        <v>45614</v>
      </c>
      <c r="B7771" s="105">
        <v>17</v>
      </c>
      <c r="C7771" s="232">
        <v>4.5685162053999999</v>
      </c>
    </row>
    <row r="7772" spans="1:3" x14ac:dyDescent="0.25">
      <c r="A7772" s="117">
        <v>45614</v>
      </c>
      <c r="B7772" s="105">
        <v>18</v>
      </c>
      <c r="C7772" s="232">
        <v>4.4009380498999997</v>
      </c>
    </row>
    <row r="7773" spans="1:3" x14ac:dyDescent="0.25">
      <c r="A7773" s="117">
        <v>45614</v>
      </c>
      <c r="B7773" s="105">
        <v>19</v>
      </c>
      <c r="C7773" s="232">
        <v>4.3392153935999991</v>
      </c>
    </row>
    <row r="7774" spans="1:3" x14ac:dyDescent="0.25">
      <c r="A7774" s="117">
        <v>45614</v>
      </c>
      <c r="B7774" s="105">
        <v>20</v>
      </c>
      <c r="C7774" s="232">
        <v>4.1638071906</v>
      </c>
    </row>
    <row r="7775" spans="1:3" x14ac:dyDescent="0.25">
      <c r="A7775" s="117">
        <v>45614</v>
      </c>
      <c r="B7775" s="105">
        <v>21</v>
      </c>
      <c r="C7775" s="232">
        <v>4.0748066717000002</v>
      </c>
    </row>
    <row r="7776" spans="1:3" x14ac:dyDescent="0.25">
      <c r="A7776" s="117">
        <v>45614</v>
      </c>
      <c r="B7776" s="105">
        <v>22</v>
      </c>
      <c r="C7776" s="232">
        <v>4.0301519779000001</v>
      </c>
    </row>
    <row r="7777" spans="1:3" x14ac:dyDescent="0.25">
      <c r="A7777" s="117">
        <v>45614</v>
      </c>
      <c r="B7777" s="105">
        <v>23</v>
      </c>
      <c r="C7777" s="232">
        <v>4.0476595465000003</v>
      </c>
    </row>
    <row r="7778" spans="1:3" x14ac:dyDescent="0.25">
      <c r="A7778" s="117">
        <v>45614</v>
      </c>
      <c r="B7778" s="105">
        <v>24</v>
      </c>
      <c r="C7778" s="232">
        <v>4.0428044440999997</v>
      </c>
    </row>
    <row r="7779" spans="1:3" x14ac:dyDescent="0.25">
      <c r="A7779" s="117">
        <v>45615</v>
      </c>
      <c r="B7779" s="105">
        <v>1</v>
      </c>
      <c r="C7779" s="232">
        <v>3.9762625433999998</v>
      </c>
    </row>
    <row r="7780" spans="1:3" x14ac:dyDescent="0.25">
      <c r="A7780" s="117">
        <v>45615</v>
      </c>
      <c r="B7780" s="105">
        <v>2</v>
      </c>
      <c r="C7780" s="232">
        <v>3.8963974005000002</v>
      </c>
    </row>
    <row r="7781" spans="1:3" x14ac:dyDescent="0.25">
      <c r="A7781" s="117">
        <v>45615</v>
      </c>
      <c r="B7781" s="105">
        <v>3</v>
      </c>
      <c r="C7781" s="232">
        <v>3.9012356574</v>
      </c>
    </row>
    <row r="7782" spans="1:3" x14ac:dyDescent="0.25">
      <c r="A7782" s="117">
        <v>45615</v>
      </c>
      <c r="B7782" s="105">
        <v>4</v>
      </c>
      <c r="C7782" s="232">
        <v>3.9618504951000002</v>
      </c>
    </row>
    <row r="7783" spans="1:3" x14ac:dyDescent="0.25">
      <c r="A7783" s="117">
        <v>45615</v>
      </c>
      <c r="B7783" s="105">
        <v>5</v>
      </c>
      <c r="C7783" s="232">
        <v>4.0686195685</v>
      </c>
    </row>
    <row r="7784" spans="1:3" x14ac:dyDescent="0.25">
      <c r="A7784" s="117">
        <v>45615</v>
      </c>
      <c r="B7784" s="105">
        <v>6</v>
      </c>
      <c r="C7784" s="232">
        <v>4.3427067570000002</v>
      </c>
    </row>
    <row r="7785" spans="1:3" x14ac:dyDescent="0.25">
      <c r="A7785" s="117">
        <v>45615</v>
      </c>
      <c r="B7785" s="105">
        <v>7</v>
      </c>
      <c r="C7785" s="232">
        <v>4.5280171819000001</v>
      </c>
    </row>
    <row r="7786" spans="1:3" x14ac:dyDescent="0.25">
      <c r="A7786" s="117">
        <v>45615</v>
      </c>
      <c r="B7786" s="105">
        <v>8</v>
      </c>
      <c r="C7786" s="232">
        <v>4.8363842779999997</v>
      </c>
    </row>
    <row r="7787" spans="1:3" x14ac:dyDescent="0.25">
      <c r="A7787" s="117">
        <v>45615</v>
      </c>
      <c r="B7787" s="105">
        <v>9</v>
      </c>
      <c r="C7787" s="232">
        <v>5.0566481023999996</v>
      </c>
    </row>
    <row r="7788" spans="1:3" x14ac:dyDescent="0.25">
      <c r="A7788" s="117">
        <v>45615</v>
      </c>
      <c r="B7788" s="105">
        <v>10</v>
      </c>
      <c r="C7788" s="232">
        <v>5.0603401494</v>
      </c>
    </row>
    <row r="7789" spans="1:3" x14ac:dyDescent="0.25">
      <c r="A7789" s="117">
        <v>45615</v>
      </c>
      <c r="B7789" s="105">
        <v>11</v>
      </c>
      <c r="C7789" s="232">
        <v>5.2173013311999998</v>
      </c>
    </row>
    <row r="7790" spans="1:3" x14ac:dyDescent="0.25">
      <c r="A7790" s="117">
        <v>45615</v>
      </c>
      <c r="B7790" s="105">
        <v>12</v>
      </c>
      <c r="C7790" s="232">
        <v>5.2898558051000002</v>
      </c>
    </row>
    <row r="7791" spans="1:3" x14ac:dyDescent="0.25">
      <c r="A7791" s="117">
        <v>45615</v>
      </c>
      <c r="B7791" s="105">
        <v>13</v>
      </c>
      <c r="C7791" s="232">
        <v>5.1946811833000002</v>
      </c>
    </row>
    <row r="7792" spans="1:3" x14ac:dyDescent="0.25">
      <c r="A7792" s="117">
        <v>45615</v>
      </c>
      <c r="B7792" s="105">
        <v>14</v>
      </c>
      <c r="C7792" s="232">
        <v>5.1301991583</v>
      </c>
    </row>
    <row r="7793" spans="1:3" x14ac:dyDescent="0.25">
      <c r="A7793" s="117">
        <v>45615</v>
      </c>
      <c r="B7793" s="105">
        <v>15</v>
      </c>
      <c r="C7793" s="232">
        <v>5.0133975836999998</v>
      </c>
    </row>
    <row r="7794" spans="1:3" x14ac:dyDescent="0.25">
      <c r="A7794" s="117">
        <v>45615</v>
      </c>
      <c r="B7794" s="105">
        <v>16</v>
      </c>
      <c r="C7794" s="232">
        <v>4.8843514409999997</v>
      </c>
    </row>
    <row r="7795" spans="1:3" x14ac:dyDescent="0.25">
      <c r="A7795" s="117">
        <v>45615</v>
      </c>
      <c r="B7795" s="105">
        <v>17</v>
      </c>
      <c r="C7795" s="232">
        <v>4.7583727727999996</v>
      </c>
    </row>
    <row r="7796" spans="1:3" x14ac:dyDescent="0.25">
      <c r="A7796" s="117">
        <v>45615</v>
      </c>
      <c r="B7796" s="105">
        <v>18</v>
      </c>
      <c r="C7796" s="232">
        <v>4.7606861885000002</v>
      </c>
    </row>
    <row r="7797" spans="1:3" x14ac:dyDescent="0.25">
      <c r="A7797" s="117">
        <v>45615</v>
      </c>
      <c r="B7797" s="105">
        <v>19</v>
      </c>
      <c r="C7797" s="232">
        <v>4.679944367</v>
      </c>
    </row>
    <row r="7798" spans="1:3" x14ac:dyDescent="0.25">
      <c r="A7798" s="117">
        <v>45615</v>
      </c>
      <c r="B7798" s="105">
        <v>20</v>
      </c>
      <c r="C7798" s="232">
        <v>4.4440058599999999</v>
      </c>
    </row>
    <row r="7799" spans="1:3" x14ac:dyDescent="0.25">
      <c r="A7799" s="117">
        <v>45615</v>
      </c>
      <c r="B7799" s="105">
        <v>21</v>
      </c>
      <c r="C7799" s="232">
        <v>4.5170370184999999</v>
      </c>
    </row>
    <row r="7800" spans="1:3" x14ac:dyDescent="0.25">
      <c r="A7800" s="117">
        <v>45615</v>
      </c>
      <c r="B7800" s="105">
        <v>22</v>
      </c>
      <c r="C7800" s="232">
        <v>4.4592680363000001</v>
      </c>
    </row>
    <row r="7801" spans="1:3" x14ac:dyDescent="0.25">
      <c r="A7801" s="117">
        <v>45615</v>
      </c>
      <c r="B7801" s="105">
        <v>23</v>
      </c>
      <c r="C7801" s="232">
        <v>4.4915964969999997</v>
      </c>
    </row>
    <row r="7802" spans="1:3" x14ac:dyDescent="0.25">
      <c r="A7802" s="117">
        <v>45615</v>
      </c>
      <c r="B7802" s="105">
        <v>24</v>
      </c>
      <c r="C7802" s="232">
        <v>4.4510786750999998</v>
      </c>
    </row>
    <row r="7803" spans="1:3" x14ac:dyDescent="0.25">
      <c r="A7803" s="117">
        <v>45616</v>
      </c>
      <c r="B7803" s="105">
        <v>1</v>
      </c>
      <c r="C7803" s="232">
        <v>4.4958194890999996</v>
      </c>
    </row>
    <row r="7804" spans="1:3" x14ac:dyDescent="0.25">
      <c r="A7804" s="117">
        <v>45616</v>
      </c>
      <c r="B7804" s="105">
        <v>2</v>
      </c>
      <c r="C7804" s="232">
        <v>4.3814792181</v>
      </c>
    </row>
    <row r="7805" spans="1:3" x14ac:dyDescent="0.25">
      <c r="A7805" s="117">
        <v>45616</v>
      </c>
      <c r="B7805" s="105">
        <v>3</v>
      </c>
      <c r="C7805" s="232">
        <v>4.3763620305000002</v>
      </c>
    </row>
    <row r="7806" spans="1:3" x14ac:dyDescent="0.25">
      <c r="A7806" s="117">
        <v>45616</v>
      </c>
      <c r="B7806" s="105">
        <v>4</v>
      </c>
      <c r="C7806" s="232">
        <v>4.4369482730999996</v>
      </c>
    </row>
    <row r="7807" spans="1:3" x14ac:dyDescent="0.25">
      <c r="A7807" s="117">
        <v>45616</v>
      </c>
      <c r="B7807" s="105">
        <v>5</v>
      </c>
      <c r="C7807" s="232">
        <v>4.5017095038999999</v>
      </c>
    </row>
    <row r="7808" spans="1:3" x14ac:dyDescent="0.25">
      <c r="A7808" s="117">
        <v>45616</v>
      </c>
      <c r="B7808" s="105">
        <v>6</v>
      </c>
      <c r="C7808" s="232">
        <v>4.6765119023999997</v>
      </c>
    </row>
    <row r="7809" spans="1:3" x14ac:dyDescent="0.25">
      <c r="A7809" s="117">
        <v>45616</v>
      </c>
      <c r="B7809" s="105">
        <v>7</v>
      </c>
      <c r="C7809" s="232">
        <v>4.8756501773999998</v>
      </c>
    </row>
    <row r="7810" spans="1:3" x14ac:dyDescent="0.25">
      <c r="A7810" s="117">
        <v>45616</v>
      </c>
      <c r="B7810" s="105">
        <v>8</v>
      </c>
      <c r="C7810" s="232">
        <v>4.9148071907000004</v>
      </c>
    </row>
    <row r="7811" spans="1:3" x14ac:dyDescent="0.25">
      <c r="A7811" s="117">
        <v>45616</v>
      </c>
      <c r="B7811" s="105">
        <v>9</v>
      </c>
      <c r="C7811" s="232">
        <v>5.1119801946000001</v>
      </c>
    </row>
    <row r="7812" spans="1:3" x14ac:dyDescent="0.25">
      <c r="A7812" s="117">
        <v>45616</v>
      </c>
      <c r="B7812" s="105">
        <v>10</v>
      </c>
      <c r="C7812" s="232">
        <v>5.1418916935999999</v>
      </c>
    </row>
    <row r="7813" spans="1:3" x14ac:dyDescent="0.25">
      <c r="A7813" s="117">
        <v>45616</v>
      </c>
      <c r="B7813" s="105">
        <v>11</v>
      </c>
      <c r="C7813" s="232">
        <v>5.0645848091000003</v>
      </c>
    </row>
    <row r="7814" spans="1:3" x14ac:dyDescent="0.25">
      <c r="A7814" s="117">
        <v>45616</v>
      </c>
      <c r="B7814" s="105">
        <v>12</v>
      </c>
      <c r="C7814" s="232">
        <v>5.0091051337000003</v>
      </c>
    </row>
    <row r="7815" spans="1:3" x14ac:dyDescent="0.25">
      <c r="A7815" s="117">
        <v>45616</v>
      </c>
      <c r="B7815" s="105">
        <v>13</v>
      </c>
      <c r="C7815" s="232">
        <v>4.8620106206999996</v>
      </c>
    </row>
    <row r="7816" spans="1:3" x14ac:dyDescent="0.25">
      <c r="A7816" s="117">
        <v>45616</v>
      </c>
      <c r="B7816" s="105">
        <v>14</v>
      </c>
      <c r="C7816" s="232">
        <v>4.8937609870000003</v>
      </c>
    </row>
    <row r="7817" spans="1:3" x14ac:dyDescent="0.25">
      <c r="A7817" s="117">
        <v>45616</v>
      </c>
      <c r="B7817" s="105">
        <v>15</v>
      </c>
      <c r="C7817" s="232">
        <v>4.8168713690000002</v>
      </c>
    </row>
    <row r="7818" spans="1:3" x14ac:dyDescent="0.25">
      <c r="A7818" s="117">
        <v>45616</v>
      </c>
      <c r="B7818" s="105">
        <v>16</v>
      </c>
      <c r="C7818" s="232">
        <v>4.6161347663000001</v>
      </c>
    </row>
    <row r="7819" spans="1:3" x14ac:dyDescent="0.25">
      <c r="A7819" s="117">
        <v>45616</v>
      </c>
      <c r="B7819" s="105">
        <v>17</v>
      </c>
      <c r="C7819" s="232">
        <v>4.5421036076999997</v>
      </c>
    </row>
    <row r="7820" spans="1:3" x14ac:dyDescent="0.25">
      <c r="A7820" s="117">
        <v>45616</v>
      </c>
      <c r="B7820" s="105">
        <v>18</v>
      </c>
      <c r="C7820" s="232">
        <v>4.4179350897000003</v>
      </c>
    </row>
    <row r="7821" spans="1:3" x14ac:dyDescent="0.25">
      <c r="A7821" s="117">
        <v>45616</v>
      </c>
      <c r="B7821" s="105">
        <v>19</v>
      </c>
      <c r="C7821" s="232">
        <v>4.5576157539000004</v>
      </c>
    </row>
    <row r="7822" spans="1:3" x14ac:dyDescent="0.25">
      <c r="A7822" s="117">
        <v>45616</v>
      </c>
      <c r="B7822" s="105">
        <v>20</v>
      </c>
      <c r="C7822" s="232">
        <v>4.4770990606999996</v>
      </c>
    </row>
    <row r="7823" spans="1:3" x14ac:dyDescent="0.25">
      <c r="A7823" s="117">
        <v>45616</v>
      </c>
      <c r="B7823" s="105">
        <v>21</v>
      </c>
      <c r="C7823" s="232">
        <v>4.3944985356000004</v>
      </c>
    </row>
    <row r="7824" spans="1:3" x14ac:dyDescent="0.25">
      <c r="A7824" s="117">
        <v>45616</v>
      </c>
      <c r="B7824" s="105">
        <v>22</v>
      </c>
      <c r="C7824" s="232">
        <v>4.3915356757000001</v>
      </c>
    </row>
    <row r="7825" spans="1:3" x14ac:dyDescent="0.25">
      <c r="A7825" s="117">
        <v>45616</v>
      </c>
      <c r="B7825" s="105">
        <v>23</v>
      </c>
      <c r="C7825" s="232">
        <v>4.3932767648000004</v>
      </c>
    </row>
    <row r="7826" spans="1:3" x14ac:dyDescent="0.25">
      <c r="A7826" s="117">
        <v>45616</v>
      </c>
      <c r="B7826" s="105">
        <v>24</v>
      </c>
      <c r="C7826" s="232">
        <v>4.3616387028999997</v>
      </c>
    </row>
    <row r="7827" spans="1:3" x14ac:dyDescent="0.25">
      <c r="A7827" s="117">
        <v>45617</v>
      </c>
      <c r="B7827" s="105">
        <v>1</v>
      </c>
      <c r="C7827" s="232">
        <v>4.4469216315000004</v>
      </c>
    </row>
    <row r="7828" spans="1:3" x14ac:dyDescent="0.25">
      <c r="A7828" s="117">
        <v>45617</v>
      </c>
      <c r="B7828" s="105">
        <v>2</v>
      </c>
      <c r="C7828" s="232">
        <v>3.7205047156000002</v>
      </c>
    </row>
    <row r="7829" spans="1:3" x14ac:dyDescent="0.25">
      <c r="A7829" s="117">
        <v>45617</v>
      </c>
      <c r="B7829" s="105">
        <v>3</v>
      </c>
      <c r="C7829" s="232">
        <v>3.900074906</v>
      </c>
    </row>
    <row r="7830" spans="1:3" x14ac:dyDescent="0.25">
      <c r="A7830" s="117">
        <v>45617</v>
      </c>
      <c r="B7830" s="105">
        <v>4</v>
      </c>
      <c r="C7830" s="232">
        <v>4.1501939399000003</v>
      </c>
    </row>
    <row r="7831" spans="1:3" x14ac:dyDescent="0.25">
      <c r="A7831" s="117">
        <v>45617</v>
      </c>
      <c r="B7831" s="105">
        <v>5</v>
      </c>
      <c r="C7831" s="232">
        <v>4.2886133427999997</v>
      </c>
    </row>
    <row r="7832" spans="1:3" x14ac:dyDescent="0.25">
      <c r="A7832" s="117">
        <v>45617</v>
      </c>
      <c r="B7832" s="105">
        <v>6</v>
      </c>
      <c r="C7832" s="232">
        <v>4.4519876104999998</v>
      </c>
    </row>
    <row r="7833" spans="1:3" x14ac:dyDescent="0.25">
      <c r="A7833" s="117">
        <v>45617</v>
      </c>
      <c r="B7833" s="105">
        <v>7</v>
      </c>
      <c r="C7833" s="232">
        <v>4.7442538152999996</v>
      </c>
    </row>
    <row r="7834" spans="1:3" x14ac:dyDescent="0.25">
      <c r="A7834" s="117">
        <v>45617</v>
      </c>
      <c r="B7834" s="105">
        <v>8</v>
      </c>
      <c r="C7834" s="232">
        <v>4.9607164008</v>
      </c>
    </row>
    <row r="7835" spans="1:3" x14ac:dyDescent="0.25">
      <c r="A7835" s="117">
        <v>45617</v>
      </c>
      <c r="B7835" s="105">
        <v>9</v>
      </c>
      <c r="C7835" s="232">
        <v>5.1166385808000001</v>
      </c>
    </row>
    <row r="7836" spans="1:3" x14ac:dyDescent="0.25">
      <c r="A7836" s="117">
        <v>45617</v>
      </c>
      <c r="B7836" s="105">
        <v>10</v>
      </c>
      <c r="C7836" s="232">
        <v>5.3293501594999997</v>
      </c>
    </row>
    <row r="7837" spans="1:3" x14ac:dyDescent="0.25">
      <c r="A7837" s="117">
        <v>45617</v>
      </c>
      <c r="B7837" s="105">
        <v>11</v>
      </c>
      <c r="C7837" s="232">
        <v>5.3241558538999998</v>
      </c>
    </row>
    <row r="7838" spans="1:3" x14ac:dyDescent="0.25">
      <c r="A7838" s="117">
        <v>45617</v>
      </c>
      <c r="B7838" s="105">
        <v>12</v>
      </c>
      <c r="C7838" s="232">
        <v>5.2700105902000001</v>
      </c>
    </row>
    <row r="7839" spans="1:3" x14ac:dyDescent="0.25">
      <c r="A7839" s="117">
        <v>45617</v>
      </c>
      <c r="B7839" s="105">
        <v>13</v>
      </c>
      <c r="C7839" s="232">
        <v>5.1727327274999997</v>
      </c>
    </row>
    <row r="7840" spans="1:3" x14ac:dyDescent="0.25">
      <c r="A7840" s="117">
        <v>45617</v>
      </c>
      <c r="B7840" s="105">
        <v>14</v>
      </c>
      <c r="C7840" s="232">
        <v>5.1663926091999999</v>
      </c>
    </row>
    <row r="7841" spans="1:3" x14ac:dyDescent="0.25">
      <c r="A7841" s="117">
        <v>45617</v>
      </c>
      <c r="B7841" s="105">
        <v>15</v>
      </c>
      <c r="C7841" s="232">
        <v>4.8853291326999999</v>
      </c>
    </row>
    <row r="7842" spans="1:3" x14ac:dyDescent="0.25">
      <c r="A7842" s="117">
        <v>45617</v>
      </c>
      <c r="B7842" s="105">
        <v>16</v>
      </c>
      <c r="C7842" s="232">
        <v>4.8374979254000001</v>
      </c>
    </row>
    <row r="7843" spans="1:3" x14ac:dyDescent="0.25">
      <c r="A7843" s="117">
        <v>45617</v>
      </c>
      <c r="B7843" s="105">
        <v>17</v>
      </c>
      <c r="C7843" s="232">
        <v>4.8086320500999999</v>
      </c>
    </row>
    <row r="7844" spans="1:3" x14ac:dyDescent="0.25">
      <c r="A7844" s="117">
        <v>45617</v>
      </c>
      <c r="B7844" s="105">
        <v>18</v>
      </c>
      <c r="C7844" s="232">
        <v>4.6533806464999996</v>
      </c>
    </row>
    <row r="7845" spans="1:3" x14ac:dyDescent="0.25">
      <c r="A7845" s="117">
        <v>45617</v>
      </c>
      <c r="B7845" s="105">
        <v>19</v>
      </c>
      <c r="C7845" s="232">
        <v>4.6179712530000003</v>
      </c>
    </row>
    <row r="7846" spans="1:3" x14ac:dyDescent="0.25">
      <c r="A7846" s="117">
        <v>45617</v>
      </c>
      <c r="B7846" s="105">
        <v>20</v>
      </c>
      <c r="C7846" s="232">
        <v>4.5020451666000003</v>
      </c>
    </row>
    <row r="7847" spans="1:3" x14ac:dyDescent="0.25">
      <c r="A7847" s="117">
        <v>45617</v>
      </c>
      <c r="B7847" s="105">
        <v>21</v>
      </c>
      <c r="C7847" s="232">
        <v>4.5167130438000003</v>
      </c>
    </row>
    <row r="7848" spans="1:3" x14ac:dyDescent="0.25">
      <c r="A7848" s="117">
        <v>45617</v>
      </c>
      <c r="B7848" s="105">
        <v>22</v>
      </c>
      <c r="C7848" s="232">
        <v>4.4421665351000001</v>
      </c>
    </row>
    <row r="7849" spans="1:3" x14ac:dyDescent="0.25">
      <c r="A7849" s="117">
        <v>45617</v>
      </c>
      <c r="B7849" s="105">
        <v>23</v>
      </c>
      <c r="C7849" s="232">
        <v>4.3842405094999997</v>
      </c>
    </row>
    <row r="7850" spans="1:3" x14ac:dyDescent="0.25">
      <c r="A7850" s="117">
        <v>45617</v>
      </c>
      <c r="B7850" s="105">
        <v>24</v>
      </c>
      <c r="C7850" s="232">
        <v>4.4048821112000009</v>
      </c>
    </row>
    <row r="7851" spans="1:3" x14ac:dyDescent="0.25">
      <c r="A7851" s="117">
        <v>45618</v>
      </c>
      <c r="B7851" s="105">
        <v>1</v>
      </c>
      <c r="C7851" s="232">
        <v>4.3867974249000001</v>
      </c>
    </row>
    <row r="7852" spans="1:3" x14ac:dyDescent="0.25">
      <c r="A7852" s="117">
        <v>45618</v>
      </c>
      <c r="B7852" s="105">
        <v>2</v>
      </c>
      <c r="C7852" s="232">
        <v>4.3443237005999995</v>
      </c>
    </row>
    <row r="7853" spans="1:3" x14ac:dyDescent="0.25">
      <c r="A7853" s="117">
        <v>45618</v>
      </c>
      <c r="B7853" s="105">
        <v>3</v>
      </c>
      <c r="C7853" s="232">
        <v>4.3881191717999997</v>
      </c>
    </row>
    <row r="7854" spans="1:3" x14ac:dyDescent="0.25">
      <c r="A7854" s="117">
        <v>45618</v>
      </c>
      <c r="B7854" s="105">
        <v>4</v>
      </c>
      <c r="C7854" s="232">
        <v>4.3607305609000004</v>
      </c>
    </row>
    <row r="7855" spans="1:3" x14ac:dyDescent="0.25">
      <c r="A7855" s="117">
        <v>45618</v>
      </c>
      <c r="B7855" s="105">
        <v>5</v>
      </c>
      <c r="C7855" s="232">
        <v>4.3726918034000004</v>
      </c>
    </row>
    <row r="7856" spans="1:3" x14ac:dyDescent="0.25">
      <c r="A7856" s="117">
        <v>45618</v>
      </c>
      <c r="B7856" s="105">
        <v>6</v>
      </c>
      <c r="C7856" s="232">
        <v>4.5792202460000002</v>
      </c>
    </row>
    <row r="7857" spans="1:3" x14ac:dyDescent="0.25">
      <c r="A7857" s="117">
        <v>45618</v>
      </c>
      <c r="B7857" s="105">
        <v>7</v>
      </c>
      <c r="C7857" s="232">
        <v>4.7750471501999998</v>
      </c>
    </row>
    <row r="7858" spans="1:3" x14ac:dyDescent="0.25">
      <c r="A7858" s="117">
        <v>45618</v>
      </c>
      <c r="B7858" s="105">
        <v>8</v>
      </c>
      <c r="C7858" s="232">
        <v>5.0381091009999999</v>
      </c>
    </row>
    <row r="7859" spans="1:3" x14ac:dyDescent="0.25">
      <c r="A7859" s="117">
        <v>45618</v>
      </c>
      <c r="B7859" s="105">
        <v>9</v>
      </c>
      <c r="C7859" s="232">
        <v>5.1387239691</v>
      </c>
    </row>
    <row r="7860" spans="1:3" x14ac:dyDescent="0.25">
      <c r="A7860" s="117">
        <v>45618</v>
      </c>
      <c r="B7860" s="105">
        <v>10</v>
      </c>
      <c r="C7860" s="232">
        <v>5.1274324041000003</v>
      </c>
    </row>
    <row r="7861" spans="1:3" x14ac:dyDescent="0.25">
      <c r="A7861" s="117">
        <v>45618</v>
      </c>
      <c r="B7861" s="105">
        <v>11</v>
      </c>
      <c r="C7861" s="232">
        <v>5.0762188727000002</v>
      </c>
    </row>
    <row r="7862" spans="1:3" x14ac:dyDescent="0.25">
      <c r="A7862" s="117">
        <v>45618</v>
      </c>
      <c r="B7862" s="105">
        <v>12</v>
      </c>
      <c r="C7862" s="232">
        <v>5.1006361088999999</v>
      </c>
    </row>
    <row r="7863" spans="1:3" x14ac:dyDescent="0.25">
      <c r="A7863" s="117">
        <v>45618</v>
      </c>
      <c r="B7863" s="105">
        <v>13</v>
      </c>
      <c r="C7863" s="232">
        <v>5.0676259770999996</v>
      </c>
    </row>
    <row r="7864" spans="1:3" x14ac:dyDescent="0.25">
      <c r="A7864" s="117">
        <v>45618</v>
      </c>
      <c r="B7864" s="105">
        <v>14</v>
      </c>
      <c r="C7864" s="232">
        <v>5.0117121284000001</v>
      </c>
    </row>
    <row r="7865" spans="1:3" x14ac:dyDescent="0.25">
      <c r="A7865" s="117">
        <v>45618</v>
      </c>
      <c r="B7865" s="105">
        <v>15</v>
      </c>
      <c r="C7865" s="232">
        <v>4.9918182683000003</v>
      </c>
    </row>
    <row r="7866" spans="1:3" x14ac:dyDescent="0.25">
      <c r="A7866" s="117">
        <v>45618</v>
      </c>
      <c r="B7866" s="105">
        <v>16</v>
      </c>
      <c r="C7866" s="232">
        <v>4.8899962165000002</v>
      </c>
    </row>
    <row r="7867" spans="1:3" x14ac:dyDescent="0.25">
      <c r="A7867" s="117">
        <v>45618</v>
      </c>
      <c r="B7867" s="105">
        <v>17</v>
      </c>
      <c r="C7867" s="232">
        <v>4.8895481573000001</v>
      </c>
    </row>
    <row r="7868" spans="1:3" x14ac:dyDescent="0.25">
      <c r="A7868" s="117">
        <v>45618</v>
      </c>
      <c r="B7868" s="105">
        <v>18</v>
      </c>
      <c r="C7868" s="232">
        <v>4.8993571782999998</v>
      </c>
    </row>
    <row r="7869" spans="1:3" x14ac:dyDescent="0.25">
      <c r="A7869" s="117">
        <v>45618</v>
      </c>
      <c r="B7869" s="105">
        <v>19</v>
      </c>
      <c r="C7869" s="232">
        <v>4.7006446539000004</v>
      </c>
    </row>
    <row r="7870" spans="1:3" x14ac:dyDescent="0.25">
      <c r="A7870" s="117">
        <v>45618</v>
      </c>
      <c r="B7870" s="105">
        <v>20</v>
      </c>
      <c r="C7870" s="232">
        <v>4.5501790474000003</v>
      </c>
    </row>
    <row r="7871" spans="1:3" x14ac:dyDescent="0.25">
      <c r="A7871" s="117">
        <v>45618</v>
      </c>
      <c r="B7871" s="105">
        <v>21</v>
      </c>
      <c r="C7871" s="232">
        <v>4.4598458563000003</v>
      </c>
    </row>
    <row r="7872" spans="1:3" x14ac:dyDescent="0.25">
      <c r="A7872" s="117">
        <v>45618</v>
      </c>
      <c r="B7872" s="105">
        <v>22</v>
      </c>
      <c r="C7872" s="232">
        <v>4.3528734137000002</v>
      </c>
    </row>
    <row r="7873" spans="1:3" x14ac:dyDescent="0.25">
      <c r="A7873" s="117">
        <v>45618</v>
      </c>
      <c r="B7873" s="105">
        <v>23</v>
      </c>
      <c r="C7873" s="232">
        <v>4.3154458929999997</v>
      </c>
    </row>
    <row r="7874" spans="1:3" x14ac:dyDescent="0.25">
      <c r="A7874" s="117">
        <v>45618</v>
      </c>
      <c r="B7874" s="105">
        <v>24</v>
      </c>
      <c r="C7874" s="232">
        <v>4.3247192388000002</v>
      </c>
    </row>
    <row r="7875" spans="1:3" x14ac:dyDescent="0.25">
      <c r="A7875" s="117">
        <v>45619</v>
      </c>
      <c r="B7875" s="105">
        <v>1</v>
      </c>
      <c r="C7875" s="232">
        <v>4.2209000859000003</v>
      </c>
    </row>
    <row r="7876" spans="1:3" x14ac:dyDescent="0.25">
      <c r="A7876" s="117">
        <v>45619</v>
      </c>
      <c r="B7876" s="105">
        <v>2</v>
      </c>
      <c r="C7876" s="232">
        <v>4.1900580449999998</v>
      </c>
    </row>
    <row r="7877" spans="1:3" x14ac:dyDescent="0.25">
      <c r="A7877" s="117">
        <v>45619</v>
      </c>
      <c r="B7877" s="105">
        <v>3</v>
      </c>
      <c r="C7877" s="232">
        <v>4.2098388678000003</v>
      </c>
    </row>
    <row r="7878" spans="1:3" x14ac:dyDescent="0.25">
      <c r="A7878" s="117">
        <v>45619</v>
      </c>
      <c r="B7878" s="105">
        <v>4</v>
      </c>
      <c r="C7878" s="232">
        <v>4.2175477300999997</v>
      </c>
    </row>
    <row r="7879" spans="1:3" x14ac:dyDescent="0.25">
      <c r="A7879" s="117">
        <v>45619</v>
      </c>
      <c r="B7879" s="105">
        <v>5</v>
      </c>
      <c r="C7879" s="232">
        <v>4.2114473273000002</v>
      </c>
    </row>
    <row r="7880" spans="1:3" x14ac:dyDescent="0.25">
      <c r="A7880" s="117">
        <v>45619</v>
      </c>
      <c r="B7880" s="105">
        <v>6</v>
      </c>
      <c r="C7880" s="232">
        <v>4.2040375677000004</v>
      </c>
    </row>
    <row r="7881" spans="1:3" x14ac:dyDescent="0.25">
      <c r="A7881" s="117">
        <v>45619</v>
      </c>
      <c r="B7881" s="105">
        <v>7</v>
      </c>
      <c r="C7881" s="232">
        <v>4.1630414741999999</v>
      </c>
    </row>
    <row r="7882" spans="1:3" x14ac:dyDescent="0.25">
      <c r="A7882" s="117">
        <v>45619</v>
      </c>
      <c r="B7882" s="105">
        <v>8</v>
      </c>
      <c r="C7882" s="232">
        <v>4.4883801885999999</v>
      </c>
    </row>
    <row r="7883" spans="1:3" x14ac:dyDescent="0.25">
      <c r="A7883" s="117">
        <v>45619</v>
      </c>
      <c r="B7883" s="105">
        <v>9</v>
      </c>
      <c r="C7883" s="232">
        <v>4.5616224371999996</v>
      </c>
    </row>
    <row r="7884" spans="1:3" x14ac:dyDescent="0.25">
      <c r="A7884" s="117">
        <v>45619</v>
      </c>
      <c r="B7884" s="105">
        <v>10</v>
      </c>
      <c r="C7884" s="232">
        <v>4.4061562811000003</v>
      </c>
    </row>
    <row r="7885" spans="1:3" x14ac:dyDescent="0.25">
      <c r="A7885" s="117">
        <v>45619</v>
      </c>
      <c r="B7885" s="105">
        <v>11</v>
      </c>
      <c r="C7885" s="232">
        <v>4.3376275335000001</v>
      </c>
    </row>
    <row r="7886" spans="1:3" x14ac:dyDescent="0.25">
      <c r="A7886" s="117">
        <v>45619</v>
      </c>
      <c r="B7886" s="105">
        <v>12</v>
      </c>
      <c r="C7886" s="232">
        <v>4.3842277229000004</v>
      </c>
    </row>
    <row r="7887" spans="1:3" x14ac:dyDescent="0.25">
      <c r="A7887" s="117">
        <v>45619</v>
      </c>
      <c r="B7887" s="105">
        <v>13</v>
      </c>
      <c r="C7887" s="232">
        <v>4.2971642462000004</v>
      </c>
    </row>
    <row r="7888" spans="1:3" x14ac:dyDescent="0.25">
      <c r="A7888" s="117">
        <v>45619</v>
      </c>
      <c r="B7888" s="105">
        <v>14</v>
      </c>
      <c r="C7888" s="232">
        <v>4.3304059759999998</v>
      </c>
    </row>
    <row r="7889" spans="1:3" x14ac:dyDescent="0.25">
      <c r="A7889" s="117">
        <v>45619</v>
      </c>
      <c r="B7889" s="105">
        <v>15</v>
      </c>
      <c r="C7889" s="232">
        <v>4.3147264104999996</v>
      </c>
    </row>
    <row r="7890" spans="1:3" x14ac:dyDescent="0.25">
      <c r="A7890" s="117">
        <v>45619</v>
      </c>
      <c r="B7890" s="105">
        <v>16</v>
      </c>
      <c r="C7890" s="232">
        <v>4.3484503485000001</v>
      </c>
    </row>
    <row r="7891" spans="1:3" x14ac:dyDescent="0.25">
      <c r="A7891" s="117">
        <v>45619</v>
      </c>
      <c r="B7891" s="105">
        <v>17</v>
      </c>
      <c r="C7891" s="232">
        <v>4.3404228827000004</v>
      </c>
    </row>
    <row r="7892" spans="1:3" x14ac:dyDescent="0.25">
      <c r="A7892" s="117">
        <v>45619</v>
      </c>
      <c r="B7892" s="105">
        <v>18</v>
      </c>
      <c r="C7892" s="232">
        <v>4.3665575261000003</v>
      </c>
    </row>
    <row r="7893" spans="1:3" x14ac:dyDescent="0.25">
      <c r="A7893" s="117">
        <v>45619</v>
      </c>
      <c r="B7893" s="105">
        <v>19</v>
      </c>
      <c r="C7893" s="232">
        <v>4.379754792</v>
      </c>
    </row>
    <row r="7894" spans="1:3" x14ac:dyDescent="0.25">
      <c r="A7894" s="117">
        <v>45619</v>
      </c>
      <c r="B7894" s="105">
        <v>20</v>
      </c>
      <c r="C7894" s="232">
        <v>4.0644236148999999</v>
      </c>
    </row>
    <row r="7895" spans="1:3" x14ac:dyDescent="0.25">
      <c r="A7895" s="117">
        <v>45619</v>
      </c>
      <c r="B7895" s="105">
        <v>21</v>
      </c>
      <c r="C7895" s="232">
        <v>4.0696628116999998</v>
      </c>
    </row>
    <row r="7896" spans="1:3" x14ac:dyDescent="0.25">
      <c r="A7896" s="117">
        <v>45619</v>
      </c>
      <c r="B7896" s="105">
        <v>22</v>
      </c>
      <c r="C7896" s="232">
        <v>4.1070364997000004</v>
      </c>
    </row>
    <row r="7897" spans="1:3" x14ac:dyDescent="0.25">
      <c r="A7897" s="117">
        <v>45619</v>
      </c>
      <c r="B7897" s="105">
        <v>23</v>
      </c>
      <c r="C7897" s="232">
        <v>4.1939800419999997</v>
      </c>
    </row>
    <row r="7898" spans="1:3" x14ac:dyDescent="0.25">
      <c r="A7898" s="117">
        <v>45619</v>
      </c>
      <c r="B7898" s="105">
        <v>24</v>
      </c>
      <c r="C7898" s="232">
        <v>4.1709000555999998</v>
      </c>
    </row>
    <row r="7899" spans="1:3" x14ac:dyDescent="0.25">
      <c r="A7899" s="117">
        <v>45620</v>
      </c>
      <c r="B7899" s="105">
        <v>1</v>
      </c>
      <c r="C7899" s="232">
        <v>4.1746399541999999</v>
      </c>
    </row>
    <row r="7900" spans="1:3" x14ac:dyDescent="0.25">
      <c r="A7900" s="117">
        <v>45620</v>
      </c>
      <c r="B7900" s="105">
        <v>2</v>
      </c>
      <c r="C7900" s="232">
        <v>4.1736928715000001</v>
      </c>
    </row>
    <row r="7901" spans="1:3" x14ac:dyDescent="0.25">
      <c r="A7901" s="117">
        <v>45620</v>
      </c>
      <c r="B7901" s="105">
        <v>3</v>
      </c>
      <c r="C7901" s="232">
        <v>4.1414150394</v>
      </c>
    </row>
    <row r="7902" spans="1:3" x14ac:dyDescent="0.25">
      <c r="A7902" s="117">
        <v>45620</v>
      </c>
      <c r="B7902" s="105">
        <v>4</v>
      </c>
      <c r="C7902" s="232">
        <v>4.0833263249999998</v>
      </c>
    </row>
    <row r="7903" spans="1:3" x14ac:dyDescent="0.25">
      <c r="A7903" s="117">
        <v>45620</v>
      </c>
      <c r="B7903" s="105">
        <v>5</v>
      </c>
      <c r="C7903" s="232">
        <v>4.0763287053999999</v>
      </c>
    </row>
    <row r="7904" spans="1:3" x14ac:dyDescent="0.25">
      <c r="A7904" s="117">
        <v>45620</v>
      </c>
      <c r="B7904" s="105">
        <v>6</v>
      </c>
      <c r="C7904" s="232">
        <v>3.9928596502999998</v>
      </c>
    </row>
    <row r="7905" spans="1:3" x14ac:dyDescent="0.25">
      <c r="A7905" s="117">
        <v>45620</v>
      </c>
      <c r="B7905" s="105">
        <v>7</v>
      </c>
      <c r="C7905" s="232">
        <v>3.9961737066</v>
      </c>
    </row>
    <row r="7906" spans="1:3" x14ac:dyDescent="0.25">
      <c r="A7906" s="117">
        <v>45620</v>
      </c>
      <c r="B7906" s="105">
        <v>8</v>
      </c>
      <c r="C7906" s="232">
        <v>4.2254104316000003</v>
      </c>
    </row>
    <row r="7907" spans="1:3" x14ac:dyDescent="0.25">
      <c r="A7907" s="117">
        <v>45620</v>
      </c>
      <c r="B7907" s="105">
        <v>9</v>
      </c>
      <c r="C7907" s="232">
        <v>4.1914577338000001</v>
      </c>
    </row>
    <row r="7908" spans="1:3" x14ac:dyDescent="0.25">
      <c r="A7908" s="117">
        <v>45620</v>
      </c>
      <c r="B7908" s="105">
        <v>10</v>
      </c>
      <c r="C7908" s="232">
        <v>4.1841397405</v>
      </c>
    </row>
    <row r="7909" spans="1:3" x14ac:dyDescent="0.25">
      <c r="A7909" s="117">
        <v>45620</v>
      </c>
      <c r="B7909" s="105">
        <v>11</v>
      </c>
      <c r="C7909" s="232">
        <v>4.1261911627999996</v>
      </c>
    </row>
    <row r="7910" spans="1:3" x14ac:dyDescent="0.25">
      <c r="A7910" s="117">
        <v>45620</v>
      </c>
      <c r="B7910" s="105">
        <v>12</v>
      </c>
      <c r="C7910" s="232">
        <v>4.1415430914</v>
      </c>
    </row>
    <row r="7911" spans="1:3" x14ac:dyDescent="0.25">
      <c r="A7911" s="117">
        <v>45620</v>
      </c>
      <c r="B7911" s="105">
        <v>13</v>
      </c>
      <c r="C7911" s="232">
        <v>4.2907593086000002</v>
      </c>
    </row>
    <row r="7912" spans="1:3" x14ac:dyDescent="0.25">
      <c r="A7912" s="117">
        <v>45620</v>
      </c>
      <c r="B7912" s="105">
        <v>14</v>
      </c>
      <c r="C7912" s="232">
        <v>4.2585668645999997</v>
      </c>
    </row>
    <row r="7913" spans="1:3" x14ac:dyDescent="0.25">
      <c r="A7913" s="117">
        <v>45620</v>
      </c>
      <c r="B7913" s="105">
        <v>15</v>
      </c>
      <c r="C7913" s="232">
        <v>4.1010355536</v>
      </c>
    </row>
    <row r="7914" spans="1:3" x14ac:dyDescent="0.25">
      <c r="A7914" s="117">
        <v>45620</v>
      </c>
      <c r="B7914" s="105">
        <v>16</v>
      </c>
      <c r="C7914" s="232">
        <v>4.1141051335999999</v>
      </c>
    </row>
    <row r="7915" spans="1:3" x14ac:dyDescent="0.25">
      <c r="A7915" s="117">
        <v>45620</v>
      </c>
      <c r="B7915" s="105">
        <v>17</v>
      </c>
      <c r="C7915" s="232">
        <v>4.1420933233000001</v>
      </c>
    </row>
    <row r="7916" spans="1:3" x14ac:dyDescent="0.25">
      <c r="A7916" s="117">
        <v>45620</v>
      </c>
      <c r="B7916" s="105">
        <v>18</v>
      </c>
      <c r="C7916" s="232">
        <v>4.2391415412000004</v>
      </c>
    </row>
    <row r="7917" spans="1:3" x14ac:dyDescent="0.25">
      <c r="A7917" s="117">
        <v>45620</v>
      </c>
      <c r="B7917" s="105">
        <v>19</v>
      </c>
      <c r="C7917" s="232">
        <v>4.0690480046999999</v>
      </c>
    </row>
    <row r="7918" spans="1:3" x14ac:dyDescent="0.25">
      <c r="A7918" s="117">
        <v>45620</v>
      </c>
      <c r="B7918" s="105">
        <v>20</v>
      </c>
      <c r="C7918" s="232">
        <v>3.9150336309</v>
      </c>
    </row>
    <row r="7919" spans="1:3" x14ac:dyDescent="0.25">
      <c r="A7919" s="117">
        <v>45620</v>
      </c>
      <c r="B7919" s="105">
        <v>21</v>
      </c>
      <c r="C7919" s="232">
        <v>3.9125002446999999</v>
      </c>
    </row>
    <row r="7920" spans="1:3" x14ac:dyDescent="0.25">
      <c r="A7920" s="117">
        <v>45620</v>
      </c>
      <c r="B7920" s="105">
        <v>22</v>
      </c>
      <c r="C7920" s="232">
        <v>3.9606926886</v>
      </c>
    </row>
    <row r="7921" spans="1:3" x14ac:dyDescent="0.25">
      <c r="A7921" s="117">
        <v>45620</v>
      </c>
      <c r="B7921" s="105">
        <v>23</v>
      </c>
      <c r="C7921" s="232">
        <v>3.9951544194999999</v>
      </c>
    </row>
    <row r="7922" spans="1:3" x14ac:dyDescent="0.25">
      <c r="A7922" s="117">
        <v>45620</v>
      </c>
      <c r="B7922" s="105">
        <v>24</v>
      </c>
      <c r="C7922" s="232">
        <v>3.9586527411999999</v>
      </c>
    </row>
    <row r="7923" spans="1:3" x14ac:dyDescent="0.25">
      <c r="A7923" s="117">
        <v>45621</v>
      </c>
      <c r="B7923" s="105">
        <v>1</v>
      </c>
      <c r="C7923" s="232">
        <v>3.9719150702000001</v>
      </c>
    </row>
    <row r="7924" spans="1:3" x14ac:dyDescent="0.25">
      <c r="A7924" s="117">
        <v>45621</v>
      </c>
      <c r="B7924" s="105">
        <v>2</v>
      </c>
      <c r="C7924" s="232">
        <v>3.9418795783</v>
      </c>
    </row>
    <row r="7925" spans="1:3" x14ac:dyDescent="0.25">
      <c r="A7925" s="117">
        <v>45621</v>
      </c>
      <c r="B7925" s="105">
        <v>3</v>
      </c>
      <c r="C7925" s="232">
        <v>3.9599538274000001</v>
      </c>
    </row>
    <row r="7926" spans="1:3" x14ac:dyDescent="0.25">
      <c r="A7926" s="117">
        <v>45621</v>
      </c>
      <c r="B7926" s="105">
        <v>4</v>
      </c>
      <c r="C7926" s="232">
        <v>4.0203028874999998</v>
      </c>
    </row>
    <row r="7927" spans="1:3" x14ac:dyDescent="0.25">
      <c r="A7927" s="117">
        <v>45621</v>
      </c>
      <c r="B7927" s="105">
        <v>5</v>
      </c>
      <c r="C7927" s="232">
        <v>4.0216592717999999</v>
      </c>
    </row>
    <row r="7928" spans="1:3" x14ac:dyDescent="0.25">
      <c r="A7928" s="117">
        <v>45621</v>
      </c>
      <c r="B7928" s="105">
        <v>6</v>
      </c>
      <c r="C7928" s="232">
        <v>4.2657727056000008</v>
      </c>
    </row>
    <row r="7929" spans="1:3" x14ac:dyDescent="0.25">
      <c r="A7929" s="117">
        <v>45621</v>
      </c>
      <c r="B7929" s="105">
        <v>7</v>
      </c>
      <c r="C7929" s="232">
        <v>4.5768614814999999</v>
      </c>
    </row>
    <row r="7930" spans="1:3" x14ac:dyDescent="0.25">
      <c r="A7930" s="117">
        <v>45621</v>
      </c>
      <c r="B7930" s="105">
        <v>8</v>
      </c>
      <c r="C7930" s="232">
        <v>4.7827569280000004</v>
      </c>
    </row>
    <row r="7931" spans="1:3" x14ac:dyDescent="0.25">
      <c r="A7931" s="117">
        <v>45621</v>
      </c>
      <c r="B7931" s="105">
        <v>9</v>
      </c>
      <c r="C7931" s="232">
        <v>4.9083019110999997</v>
      </c>
    </row>
    <row r="7932" spans="1:3" x14ac:dyDescent="0.25">
      <c r="A7932" s="117">
        <v>45621</v>
      </c>
      <c r="B7932" s="105">
        <v>10</v>
      </c>
      <c r="C7932" s="232">
        <v>5.0270828862999997</v>
      </c>
    </row>
    <row r="7933" spans="1:3" x14ac:dyDescent="0.25">
      <c r="A7933" s="117">
        <v>45621</v>
      </c>
      <c r="B7933" s="105">
        <v>11</v>
      </c>
      <c r="C7933" s="232">
        <v>5.1317640386000001</v>
      </c>
    </row>
    <row r="7934" spans="1:3" x14ac:dyDescent="0.25">
      <c r="A7934" s="117">
        <v>45621</v>
      </c>
      <c r="B7934" s="105">
        <v>12</v>
      </c>
      <c r="C7934" s="232">
        <v>4.9486181951999999</v>
      </c>
    </row>
    <row r="7935" spans="1:3" x14ac:dyDescent="0.25">
      <c r="A7935" s="117">
        <v>45621</v>
      </c>
      <c r="B7935" s="105">
        <v>13</v>
      </c>
      <c r="C7935" s="232">
        <v>4.9160929875999999</v>
      </c>
    </row>
    <row r="7936" spans="1:3" x14ac:dyDescent="0.25">
      <c r="A7936" s="117">
        <v>45621</v>
      </c>
      <c r="B7936" s="105">
        <v>14</v>
      </c>
      <c r="C7936" s="232">
        <v>4.9779272772000001</v>
      </c>
    </row>
    <row r="7937" spans="1:3" x14ac:dyDescent="0.25">
      <c r="A7937" s="117">
        <v>45621</v>
      </c>
      <c r="B7937" s="105">
        <v>15</v>
      </c>
      <c r="C7937" s="232">
        <v>4.9979825749</v>
      </c>
    </row>
    <row r="7938" spans="1:3" x14ac:dyDescent="0.25">
      <c r="A7938" s="117">
        <v>45621</v>
      </c>
      <c r="B7938" s="105">
        <v>16</v>
      </c>
      <c r="C7938" s="232">
        <v>4.9739436041999996</v>
      </c>
    </row>
    <row r="7939" spans="1:3" x14ac:dyDescent="0.25">
      <c r="A7939" s="117">
        <v>45621</v>
      </c>
      <c r="B7939" s="105">
        <v>17</v>
      </c>
      <c r="C7939" s="232">
        <v>4.8694844061999998</v>
      </c>
    </row>
    <row r="7940" spans="1:3" x14ac:dyDescent="0.25">
      <c r="A7940" s="117">
        <v>45621</v>
      </c>
      <c r="B7940" s="105">
        <v>18</v>
      </c>
      <c r="C7940" s="232">
        <v>4.9798757025000002</v>
      </c>
    </row>
    <row r="7941" spans="1:3" x14ac:dyDescent="0.25">
      <c r="A7941" s="117">
        <v>45621</v>
      </c>
      <c r="B7941" s="105">
        <v>19</v>
      </c>
      <c r="C7941" s="232">
        <v>4.8024224249999996</v>
      </c>
    </row>
    <row r="7942" spans="1:3" x14ac:dyDescent="0.25">
      <c r="A7942" s="117">
        <v>45621</v>
      </c>
      <c r="B7942" s="105">
        <v>20</v>
      </c>
      <c r="C7942" s="232">
        <v>4.6604742437000004</v>
      </c>
    </row>
    <row r="7943" spans="1:3" x14ac:dyDescent="0.25">
      <c r="A7943" s="117">
        <v>45621</v>
      </c>
      <c r="B7943" s="105">
        <v>21</v>
      </c>
      <c r="C7943" s="232">
        <v>4.6259706120999997</v>
      </c>
    </row>
    <row r="7944" spans="1:3" x14ac:dyDescent="0.25">
      <c r="A7944" s="117">
        <v>45621</v>
      </c>
      <c r="B7944" s="105">
        <v>22</v>
      </c>
      <c r="C7944" s="232">
        <v>4.5717959601000002</v>
      </c>
    </row>
    <row r="7945" spans="1:3" x14ac:dyDescent="0.25">
      <c r="A7945" s="117">
        <v>45621</v>
      </c>
      <c r="B7945" s="105">
        <v>23</v>
      </c>
      <c r="C7945" s="232">
        <v>4.6144603889000004</v>
      </c>
    </row>
    <row r="7946" spans="1:3" x14ac:dyDescent="0.25">
      <c r="A7946" s="117">
        <v>45621</v>
      </c>
      <c r="B7946" s="105">
        <v>24</v>
      </c>
      <c r="C7946" s="232">
        <v>4.5739660040999999</v>
      </c>
    </row>
    <row r="7947" spans="1:3" x14ac:dyDescent="0.25">
      <c r="A7947" s="117">
        <v>45622</v>
      </c>
      <c r="B7947" s="105">
        <v>1</v>
      </c>
      <c r="C7947" s="232">
        <v>4.6467875067</v>
      </c>
    </row>
    <row r="7948" spans="1:3" x14ac:dyDescent="0.25">
      <c r="A7948" s="117">
        <v>45622</v>
      </c>
      <c r="B7948" s="105">
        <v>2</v>
      </c>
      <c r="C7948" s="232">
        <v>4.570060883</v>
      </c>
    </row>
    <row r="7949" spans="1:3" x14ac:dyDescent="0.25">
      <c r="A7949" s="117">
        <v>45622</v>
      </c>
      <c r="B7949" s="105">
        <v>3</v>
      </c>
      <c r="C7949" s="232">
        <v>4.5174859625000003</v>
      </c>
    </row>
    <row r="7950" spans="1:3" x14ac:dyDescent="0.25">
      <c r="A7950" s="117">
        <v>45622</v>
      </c>
      <c r="B7950" s="105">
        <v>4</v>
      </c>
      <c r="C7950" s="232">
        <v>4.5404259952999997</v>
      </c>
    </row>
    <row r="7951" spans="1:3" x14ac:dyDescent="0.25">
      <c r="A7951" s="117">
        <v>45622</v>
      </c>
      <c r="B7951" s="105">
        <v>5</v>
      </c>
      <c r="C7951" s="232">
        <v>4.5651039739000003</v>
      </c>
    </row>
    <row r="7952" spans="1:3" x14ac:dyDescent="0.25">
      <c r="A7952" s="117">
        <v>45622</v>
      </c>
      <c r="B7952" s="105">
        <v>6</v>
      </c>
      <c r="C7952" s="232">
        <v>4.8273005682000001</v>
      </c>
    </row>
    <row r="7953" spans="1:3" x14ac:dyDescent="0.25">
      <c r="A7953" s="117">
        <v>45622</v>
      </c>
      <c r="B7953" s="105">
        <v>7</v>
      </c>
      <c r="C7953" s="232">
        <v>4.9388786321999998</v>
      </c>
    </row>
    <row r="7954" spans="1:3" x14ac:dyDescent="0.25">
      <c r="A7954" s="117">
        <v>45622</v>
      </c>
      <c r="B7954" s="105">
        <v>8</v>
      </c>
      <c r="C7954" s="232">
        <v>5.3667644660000002</v>
      </c>
    </row>
    <row r="7955" spans="1:3" x14ac:dyDescent="0.25">
      <c r="A7955" s="117">
        <v>45622</v>
      </c>
      <c r="B7955" s="105">
        <v>9</v>
      </c>
      <c r="C7955" s="232">
        <v>5.6616278386000003</v>
      </c>
    </row>
    <row r="7956" spans="1:3" x14ac:dyDescent="0.25">
      <c r="A7956" s="117">
        <v>45622</v>
      </c>
      <c r="B7956" s="105">
        <v>10</v>
      </c>
      <c r="C7956" s="232">
        <v>5.4338757938000004</v>
      </c>
    </row>
    <row r="7957" spans="1:3" x14ac:dyDescent="0.25">
      <c r="A7957" s="117">
        <v>45622</v>
      </c>
      <c r="B7957" s="105">
        <v>11</v>
      </c>
      <c r="C7957" s="232">
        <v>5.6622715765000002</v>
      </c>
    </row>
    <row r="7958" spans="1:3" x14ac:dyDescent="0.25">
      <c r="A7958" s="117">
        <v>45622</v>
      </c>
      <c r="B7958" s="105">
        <v>12</v>
      </c>
      <c r="C7958" s="232">
        <v>5.5116743780000004</v>
      </c>
    </row>
    <row r="7959" spans="1:3" x14ac:dyDescent="0.25">
      <c r="A7959" s="117">
        <v>45622</v>
      </c>
      <c r="B7959" s="105">
        <v>13</v>
      </c>
      <c r="C7959" s="232">
        <v>5.5582186895000003</v>
      </c>
    </row>
    <row r="7960" spans="1:3" x14ac:dyDescent="0.25">
      <c r="A7960" s="117">
        <v>45622</v>
      </c>
      <c r="B7960" s="105">
        <v>14</v>
      </c>
      <c r="C7960" s="232">
        <v>5.5469561468000004</v>
      </c>
    </row>
    <row r="7961" spans="1:3" x14ac:dyDescent="0.25">
      <c r="A7961" s="117">
        <v>45622</v>
      </c>
      <c r="B7961" s="105">
        <v>15</v>
      </c>
      <c r="C7961" s="232">
        <v>5.4124012152000001</v>
      </c>
    </row>
    <row r="7962" spans="1:3" x14ac:dyDescent="0.25">
      <c r="A7962" s="117">
        <v>45622</v>
      </c>
      <c r="B7962" s="105">
        <v>16</v>
      </c>
      <c r="C7962" s="232">
        <v>5.4680541389000004</v>
      </c>
    </row>
    <row r="7963" spans="1:3" x14ac:dyDescent="0.25">
      <c r="A7963" s="117">
        <v>45622</v>
      </c>
      <c r="B7963" s="105">
        <v>17</v>
      </c>
      <c r="C7963" s="232">
        <v>5.3722339788999998</v>
      </c>
    </row>
    <row r="7964" spans="1:3" x14ac:dyDescent="0.25">
      <c r="A7964" s="117">
        <v>45622</v>
      </c>
      <c r="B7964" s="105">
        <v>18</v>
      </c>
      <c r="C7964" s="232">
        <v>5.1119520271000001</v>
      </c>
    </row>
    <row r="7965" spans="1:3" x14ac:dyDescent="0.25">
      <c r="A7965" s="117">
        <v>45622</v>
      </c>
      <c r="B7965" s="105">
        <v>19</v>
      </c>
      <c r="C7965" s="232">
        <v>5.0361941839000002</v>
      </c>
    </row>
    <row r="7966" spans="1:3" x14ac:dyDescent="0.25">
      <c r="A7966" s="117">
        <v>45622</v>
      </c>
      <c r="B7966" s="105">
        <v>20</v>
      </c>
      <c r="C7966" s="232">
        <v>4.8608017584000001</v>
      </c>
    </row>
    <row r="7967" spans="1:3" x14ac:dyDescent="0.25">
      <c r="A7967" s="117">
        <v>45622</v>
      </c>
      <c r="B7967" s="105">
        <v>21</v>
      </c>
      <c r="C7967" s="232">
        <v>4.7545504459999997</v>
      </c>
    </row>
    <row r="7968" spans="1:3" x14ac:dyDescent="0.25">
      <c r="A7968" s="117">
        <v>45622</v>
      </c>
      <c r="B7968" s="105">
        <v>22</v>
      </c>
      <c r="C7968" s="232">
        <v>4.6461064458000001</v>
      </c>
    </row>
    <row r="7969" spans="1:3" x14ac:dyDescent="0.25">
      <c r="A7969" s="117">
        <v>45622</v>
      </c>
      <c r="B7969" s="105">
        <v>23</v>
      </c>
      <c r="C7969" s="232">
        <v>4.7049610906000003</v>
      </c>
    </row>
    <row r="7970" spans="1:3" x14ac:dyDescent="0.25">
      <c r="A7970" s="117">
        <v>45622</v>
      </c>
      <c r="B7970" s="105">
        <v>24</v>
      </c>
      <c r="C7970" s="232">
        <v>4.7100344853999996</v>
      </c>
    </row>
    <row r="7971" spans="1:3" x14ac:dyDescent="0.25">
      <c r="A7971" s="117">
        <v>45623</v>
      </c>
      <c r="B7971" s="105">
        <v>1</v>
      </c>
      <c r="C7971" s="232">
        <v>4.8611151434000002</v>
      </c>
    </row>
    <row r="7972" spans="1:3" x14ac:dyDescent="0.25">
      <c r="A7972" s="117">
        <v>45623</v>
      </c>
      <c r="B7972" s="105">
        <v>2</v>
      </c>
      <c r="C7972" s="232">
        <v>4.7178652657000004</v>
      </c>
    </row>
    <row r="7973" spans="1:3" x14ac:dyDescent="0.25">
      <c r="A7973" s="117">
        <v>45623</v>
      </c>
      <c r="B7973" s="105">
        <v>3</v>
      </c>
      <c r="C7973" s="232">
        <v>4.6798264167000001</v>
      </c>
    </row>
    <row r="7974" spans="1:3" x14ac:dyDescent="0.25">
      <c r="A7974" s="117">
        <v>45623</v>
      </c>
      <c r="B7974" s="105">
        <v>4</v>
      </c>
      <c r="C7974" s="232">
        <v>4.6796099249000003</v>
      </c>
    </row>
    <row r="7975" spans="1:3" x14ac:dyDescent="0.25">
      <c r="A7975" s="117">
        <v>45623</v>
      </c>
      <c r="B7975" s="105">
        <v>5</v>
      </c>
      <c r="C7975" s="232">
        <v>4.6418224188000003</v>
      </c>
    </row>
    <row r="7976" spans="1:3" x14ac:dyDescent="0.25">
      <c r="A7976" s="117">
        <v>45623</v>
      </c>
      <c r="B7976" s="105">
        <v>6</v>
      </c>
      <c r="C7976" s="232">
        <v>4.6888147893000003</v>
      </c>
    </row>
    <row r="7977" spans="1:3" x14ac:dyDescent="0.25">
      <c r="A7977" s="117">
        <v>45623</v>
      </c>
      <c r="B7977" s="105">
        <v>7</v>
      </c>
      <c r="C7977" s="232">
        <v>4.8497637946000003</v>
      </c>
    </row>
    <row r="7978" spans="1:3" x14ac:dyDescent="0.25">
      <c r="A7978" s="117">
        <v>45623</v>
      </c>
      <c r="B7978" s="105">
        <v>8</v>
      </c>
      <c r="C7978" s="232">
        <v>5.1319088749999997</v>
      </c>
    </row>
    <row r="7979" spans="1:3" x14ac:dyDescent="0.25">
      <c r="A7979" s="117">
        <v>45623</v>
      </c>
      <c r="B7979" s="105">
        <v>9</v>
      </c>
      <c r="C7979" s="232">
        <v>5.2782104804000003</v>
      </c>
    </row>
    <row r="7980" spans="1:3" x14ac:dyDescent="0.25">
      <c r="A7980" s="117">
        <v>45623</v>
      </c>
      <c r="B7980" s="105">
        <v>10</v>
      </c>
      <c r="C7980" s="232">
        <v>5.3093755804000002</v>
      </c>
    </row>
    <row r="7981" spans="1:3" x14ac:dyDescent="0.25">
      <c r="A7981" s="117">
        <v>45623</v>
      </c>
      <c r="B7981" s="105">
        <v>11</v>
      </c>
      <c r="C7981" s="232">
        <v>5.2384614569999997</v>
      </c>
    </row>
    <row r="7982" spans="1:3" x14ac:dyDescent="0.25">
      <c r="A7982" s="117">
        <v>45623</v>
      </c>
      <c r="B7982" s="105">
        <v>12</v>
      </c>
      <c r="C7982" s="232">
        <v>5.2529021307999999</v>
      </c>
    </row>
    <row r="7983" spans="1:3" x14ac:dyDescent="0.25">
      <c r="A7983" s="117">
        <v>45623</v>
      </c>
      <c r="B7983" s="105">
        <v>13</v>
      </c>
      <c r="C7983" s="232">
        <v>5.2021429448000003</v>
      </c>
    </row>
    <row r="7984" spans="1:3" x14ac:dyDescent="0.25">
      <c r="A7984" s="117">
        <v>45623</v>
      </c>
      <c r="B7984" s="105">
        <v>14</v>
      </c>
      <c r="C7984" s="232">
        <v>5.0201690985000003</v>
      </c>
    </row>
    <row r="7985" spans="1:3" x14ac:dyDescent="0.25">
      <c r="A7985" s="117">
        <v>45623</v>
      </c>
      <c r="B7985" s="105">
        <v>15</v>
      </c>
      <c r="C7985" s="232">
        <v>4.9111647038999999</v>
      </c>
    </row>
    <row r="7986" spans="1:3" x14ac:dyDescent="0.25">
      <c r="A7986" s="117">
        <v>45623</v>
      </c>
      <c r="B7986" s="105">
        <v>16</v>
      </c>
      <c r="C7986" s="232">
        <v>4.7395227667000004</v>
      </c>
    </row>
    <row r="7987" spans="1:3" x14ac:dyDescent="0.25">
      <c r="A7987" s="117">
        <v>45623</v>
      </c>
      <c r="B7987" s="105">
        <v>17</v>
      </c>
      <c r="C7987" s="232">
        <v>4.7600317083999997</v>
      </c>
    </row>
    <row r="7988" spans="1:3" x14ac:dyDescent="0.25">
      <c r="A7988" s="117">
        <v>45623</v>
      </c>
      <c r="B7988" s="105">
        <v>18</v>
      </c>
      <c r="C7988" s="232">
        <v>4.6716490180000001</v>
      </c>
    </row>
    <row r="7989" spans="1:3" x14ac:dyDescent="0.25">
      <c r="A7989" s="117">
        <v>45623</v>
      </c>
      <c r="B7989" s="105">
        <v>19</v>
      </c>
      <c r="C7989" s="232">
        <v>4.4958546759000004</v>
      </c>
    </row>
    <row r="7990" spans="1:3" x14ac:dyDescent="0.25">
      <c r="A7990" s="117">
        <v>45623</v>
      </c>
      <c r="B7990" s="105">
        <v>20</v>
      </c>
      <c r="C7990" s="232">
        <v>4.4880521552000001</v>
      </c>
    </row>
    <row r="7991" spans="1:3" x14ac:dyDescent="0.25">
      <c r="A7991" s="117">
        <v>45623</v>
      </c>
      <c r="B7991" s="105">
        <v>21</v>
      </c>
      <c r="C7991" s="232">
        <v>4.5031561897000003</v>
      </c>
    </row>
    <row r="7992" spans="1:3" x14ac:dyDescent="0.25">
      <c r="A7992" s="117">
        <v>45623</v>
      </c>
      <c r="B7992" s="105">
        <v>22</v>
      </c>
      <c r="C7992" s="232">
        <v>4.4044701239000004</v>
      </c>
    </row>
    <row r="7993" spans="1:3" x14ac:dyDescent="0.25">
      <c r="A7993" s="117">
        <v>45623</v>
      </c>
      <c r="B7993" s="105">
        <v>23</v>
      </c>
      <c r="C7993" s="232">
        <v>4.4191386419000001</v>
      </c>
    </row>
    <row r="7994" spans="1:3" x14ac:dyDescent="0.25">
      <c r="A7994" s="117">
        <v>45623</v>
      </c>
      <c r="B7994" s="105">
        <v>24</v>
      </c>
      <c r="C7994" s="232">
        <v>4.2994275212000002</v>
      </c>
    </row>
    <row r="7995" spans="1:3" x14ac:dyDescent="0.25">
      <c r="A7995" s="117">
        <v>45624</v>
      </c>
      <c r="B7995" s="105">
        <v>1</v>
      </c>
      <c r="C7995" s="232">
        <v>4.2557241828999999</v>
      </c>
    </row>
    <row r="7996" spans="1:3" x14ac:dyDescent="0.25">
      <c r="A7996" s="117">
        <v>45624</v>
      </c>
      <c r="B7996" s="105">
        <v>2</v>
      </c>
      <c r="C7996" s="232">
        <v>4.1203901068000004</v>
      </c>
    </row>
    <row r="7997" spans="1:3" x14ac:dyDescent="0.25">
      <c r="A7997" s="117">
        <v>45624</v>
      </c>
      <c r="B7997" s="105">
        <v>3</v>
      </c>
      <c r="C7997" s="232">
        <v>3.9496488958999998</v>
      </c>
    </row>
    <row r="7998" spans="1:3" x14ac:dyDescent="0.25">
      <c r="A7998" s="117">
        <v>45624</v>
      </c>
      <c r="B7998" s="105">
        <v>4</v>
      </c>
      <c r="C7998" s="232">
        <v>3.9622769171000001</v>
      </c>
    </row>
    <row r="7999" spans="1:3" x14ac:dyDescent="0.25">
      <c r="A7999" s="117">
        <v>45624</v>
      </c>
      <c r="B7999" s="105">
        <v>5</v>
      </c>
      <c r="C7999" s="232">
        <v>4.0050793767000004</v>
      </c>
    </row>
    <row r="8000" spans="1:3" x14ac:dyDescent="0.25">
      <c r="A8000" s="117">
        <v>45624</v>
      </c>
      <c r="B8000" s="105">
        <v>6</v>
      </c>
      <c r="C8000" s="232">
        <v>4.0047943120999996</v>
      </c>
    </row>
    <row r="8001" spans="1:3" x14ac:dyDescent="0.25">
      <c r="A8001" s="117">
        <v>45624</v>
      </c>
      <c r="B8001" s="105">
        <v>7</v>
      </c>
      <c r="C8001" s="232">
        <v>4.0468339240000004</v>
      </c>
    </row>
    <row r="8002" spans="1:3" x14ac:dyDescent="0.25">
      <c r="A8002" s="117">
        <v>45624</v>
      </c>
      <c r="B8002" s="105">
        <v>8</v>
      </c>
      <c r="C8002" s="232">
        <v>3.8518539742</v>
      </c>
    </row>
    <row r="8003" spans="1:3" x14ac:dyDescent="0.25">
      <c r="A8003" s="117">
        <v>45624</v>
      </c>
      <c r="B8003" s="105">
        <v>9</v>
      </c>
      <c r="C8003" s="232">
        <v>3.7492637641000002</v>
      </c>
    </row>
    <row r="8004" spans="1:3" x14ac:dyDescent="0.25">
      <c r="A8004" s="117">
        <v>45624</v>
      </c>
      <c r="B8004" s="105">
        <v>10</v>
      </c>
      <c r="C8004" s="232">
        <v>3.7623724066999999</v>
      </c>
    </row>
    <row r="8005" spans="1:3" x14ac:dyDescent="0.25">
      <c r="A8005" s="117">
        <v>45624</v>
      </c>
      <c r="B8005" s="105">
        <v>11</v>
      </c>
      <c r="C8005" s="232">
        <v>3.7356010138000002</v>
      </c>
    </row>
    <row r="8006" spans="1:3" x14ac:dyDescent="0.25">
      <c r="A8006" s="117">
        <v>45624</v>
      </c>
      <c r="B8006" s="105">
        <v>12</v>
      </c>
      <c r="C8006" s="232">
        <v>3.6356340031999999</v>
      </c>
    </row>
    <row r="8007" spans="1:3" x14ac:dyDescent="0.25">
      <c r="A8007" s="117">
        <v>45624</v>
      </c>
      <c r="B8007" s="105">
        <v>13</v>
      </c>
      <c r="C8007" s="232">
        <v>3.6482651681</v>
      </c>
    </row>
    <row r="8008" spans="1:3" x14ac:dyDescent="0.25">
      <c r="A8008" s="117">
        <v>45624</v>
      </c>
      <c r="B8008" s="105">
        <v>14</v>
      </c>
      <c r="C8008" s="232">
        <v>3.6754517829000002</v>
      </c>
    </row>
    <row r="8009" spans="1:3" x14ac:dyDescent="0.25">
      <c r="A8009" s="117">
        <v>45624</v>
      </c>
      <c r="B8009" s="105">
        <v>15</v>
      </c>
      <c r="C8009" s="232">
        <v>3.668585572</v>
      </c>
    </row>
    <row r="8010" spans="1:3" x14ac:dyDescent="0.25">
      <c r="A8010" s="117">
        <v>45624</v>
      </c>
      <c r="B8010" s="105">
        <v>16</v>
      </c>
      <c r="C8010" s="232">
        <v>3.6319822088999998</v>
      </c>
    </row>
    <row r="8011" spans="1:3" x14ac:dyDescent="0.25">
      <c r="A8011" s="117">
        <v>45624</v>
      </c>
      <c r="B8011" s="105">
        <v>17</v>
      </c>
      <c r="C8011" s="232">
        <v>3.7006637883</v>
      </c>
    </row>
    <row r="8012" spans="1:3" x14ac:dyDescent="0.25">
      <c r="A8012" s="117">
        <v>45624</v>
      </c>
      <c r="B8012" s="105">
        <v>18</v>
      </c>
      <c r="C8012" s="232">
        <v>3.84070987</v>
      </c>
    </row>
    <row r="8013" spans="1:3" x14ac:dyDescent="0.25">
      <c r="A8013" s="117">
        <v>45624</v>
      </c>
      <c r="B8013" s="105">
        <v>19</v>
      </c>
      <c r="C8013" s="232">
        <v>3.8369564519999999</v>
      </c>
    </row>
    <row r="8014" spans="1:3" x14ac:dyDescent="0.25">
      <c r="A8014" s="117">
        <v>45624</v>
      </c>
      <c r="B8014" s="105">
        <v>20</v>
      </c>
      <c r="C8014" s="232">
        <v>3.9751368413999999</v>
      </c>
    </row>
    <row r="8015" spans="1:3" x14ac:dyDescent="0.25">
      <c r="A8015" s="117">
        <v>45624</v>
      </c>
      <c r="B8015" s="105">
        <v>21</v>
      </c>
      <c r="C8015" s="232">
        <v>3.9609883122</v>
      </c>
    </row>
    <row r="8016" spans="1:3" x14ac:dyDescent="0.25">
      <c r="A8016" s="117">
        <v>45624</v>
      </c>
      <c r="B8016" s="105">
        <v>22</v>
      </c>
      <c r="C8016" s="232">
        <v>3.9517877813000002</v>
      </c>
    </row>
    <row r="8017" spans="1:3" x14ac:dyDescent="0.25">
      <c r="A8017" s="117">
        <v>45624</v>
      </c>
      <c r="B8017" s="105">
        <v>23</v>
      </c>
      <c r="C8017" s="232">
        <v>3.9387220772</v>
      </c>
    </row>
    <row r="8018" spans="1:3" x14ac:dyDescent="0.25">
      <c r="A8018" s="117">
        <v>45624</v>
      </c>
      <c r="B8018" s="105">
        <v>24</v>
      </c>
      <c r="C8018" s="232">
        <v>3.9372568366</v>
      </c>
    </row>
    <row r="8019" spans="1:3" x14ac:dyDescent="0.25">
      <c r="A8019" s="117">
        <v>45625</v>
      </c>
      <c r="B8019" s="105">
        <v>1</v>
      </c>
      <c r="C8019" s="232">
        <v>3.9725528572000002</v>
      </c>
    </row>
    <row r="8020" spans="1:3" x14ac:dyDescent="0.25">
      <c r="A8020" s="117">
        <v>45625</v>
      </c>
      <c r="B8020" s="105">
        <v>2</v>
      </c>
      <c r="C8020" s="232">
        <v>3.987570893</v>
      </c>
    </row>
    <row r="8021" spans="1:3" x14ac:dyDescent="0.25">
      <c r="A8021" s="117">
        <v>45625</v>
      </c>
      <c r="B8021" s="105">
        <v>3</v>
      </c>
      <c r="C8021" s="232">
        <v>3.9836122443000006</v>
      </c>
    </row>
    <row r="8022" spans="1:3" x14ac:dyDescent="0.25">
      <c r="A8022" s="117">
        <v>45625</v>
      </c>
      <c r="B8022" s="105">
        <v>4</v>
      </c>
      <c r="C8022" s="232">
        <v>3.9912945868</v>
      </c>
    </row>
    <row r="8023" spans="1:3" x14ac:dyDescent="0.25">
      <c r="A8023" s="117">
        <v>45625</v>
      </c>
      <c r="B8023" s="105">
        <v>5</v>
      </c>
      <c r="C8023" s="232">
        <v>4.0008906865</v>
      </c>
    </row>
    <row r="8024" spans="1:3" x14ac:dyDescent="0.25">
      <c r="A8024" s="117">
        <v>45625</v>
      </c>
      <c r="B8024" s="105">
        <v>6</v>
      </c>
      <c r="C8024" s="232">
        <v>4.0248689275</v>
      </c>
    </row>
    <row r="8025" spans="1:3" x14ac:dyDescent="0.25">
      <c r="A8025" s="117">
        <v>45625</v>
      </c>
      <c r="B8025" s="105">
        <v>7</v>
      </c>
      <c r="C8025" s="232">
        <v>4.1635236212000004</v>
      </c>
    </row>
    <row r="8026" spans="1:3" x14ac:dyDescent="0.25">
      <c r="A8026" s="117">
        <v>45625</v>
      </c>
      <c r="B8026" s="105">
        <v>8</v>
      </c>
      <c r="C8026" s="232">
        <v>4.3610867316000004</v>
      </c>
    </row>
    <row r="8027" spans="1:3" x14ac:dyDescent="0.25">
      <c r="A8027" s="117">
        <v>45625</v>
      </c>
      <c r="B8027" s="105">
        <v>9</v>
      </c>
      <c r="C8027" s="232">
        <v>4.5373016973000002</v>
      </c>
    </row>
    <row r="8028" spans="1:3" x14ac:dyDescent="0.25">
      <c r="A8028" s="117">
        <v>45625</v>
      </c>
      <c r="B8028" s="105">
        <v>10</v>
      </c>
      <c r="C8028" s="232">
        <v>4.6781336677000001</v>
      </c>
    </row>
    <row r="8029" spans="1:3" x14ac:dyDescent="0.25">
      <c r="A8029" s="117">
        <v>45625</v>
      </c>
      <c r="B8029" s="105">
        <v>11</v>
      </c>
      <c r="C8029" s="232">
        <v>4.7134685063999999</v>
      </c>
    </row>
    <row r="8030" spans="1:3" x14ac:dyDescent="0.25">
      <c r="A8030" s="117">
        <v>45625</v>
      </c>
      <c r="B8030" s="105">
        <v>12</v>
      </c>
      <c r="C8030" s="232">
        <v>4.5459067083000004</v>
      </c>
    </row>
    <row r="8031" spans="1:3" x14ac:dyDescent="0.25">
      <c r="A8031" s="117">
        <v>45625</v>
      </c>
      <c r="B8031" s="105">
        <v>13</v>
      </c>
      <c r="C8031" s="232">
        <v>4.5834976202000002</v>
      </c>
    </row>
    <row r="8032" spans="1:3" x14ac:dyDescent="0.25">
      <c r="A8032" s="117">
        <v>45625</v>
      </c>
      <c r="B8032" s="105">
        <v>14</v>
      </c>
      <c r="C8032" s="232">
        <v>4.6991741642999996</v>
      </c>
    </row>
    <row r="8033" spans="1:3" x14ac:dyDescent="0.25">
      <c r="A8033" s="117">
        <v>45625</v>
      </c>
      <c r="B8033" s="105">
        <v>15</v>
      </c>
      <c r="C8033" s="232">
        <v>4.4223898627000002</v>
      </c>
    </row>
    <row r="8034" spans="1:3" x14ac:dyDescent="0.25">
      <c r="A8034" s="117">
        <v>45625</v>
      </c>
      <c r="B8034" s="105">
        <v>16</v>
      </c>
      <c r="C8034" s="232">
        <v>4.5055066534000003</v>
      </c>
    </row>
    <row r="8035" spans="1:3" x14ac:dyDescent="0.25">
      <c r="A8035" s="117">
        <v>45625</v>
      </c>
      <c r="B8035" s="105">
        <v>17</v>
      </c>
      <c r="C8035" s="232">
        <v>4.5786423040999997</v>
      </c>
    </row>
    <row r="8036" spans="1:3" x14ac:dyDescent="0.25">
      <c r="A8036" s="117">
        <v>45625</v>
      </c>
      <c r="B8036" s="105">
        <v>18</v>
      </c>
      <c r="C8036" s="232">
        <v>4.6316182867000002</v>
      </c>
    </row>
    <row r="8037" spans="1:3" x14ac:dyDescent="0.25">
      <c r="A8037" s="117">
        <v>45625</v>
      </c>
      <c r="B8037" s="105">
        <v>19</v>
      </c>
      <c r="C8037" s="232">
        <v>4.6287420661000001</v>
      </c>
    </row>
    <row r="8038" spans="1:3" x14ac:dyDescent="0.25">
      <c r="A8038" s="117">
        <v>45625</v>
      </c>
      <c r="B8038" s="105">
        <v>20</v>
      </c>
      <c r="C8038" s="232">
        <v>4.5051938787000001</v>
      </c>
    </row>
    <row r="8039" spans="1:3" x14ac:dyDescent="0.25">
      <c r="A8039" s="117">
        <v>45625</v>
      </c>
      <c r="B8039" s="105">
        <v>21</v>
      </c>
      <c r="C8039" s="232">
        <v>4.4019786384000001</v>
      </c>
    </row>
    <row r="8040" spans="1:3" x14ac:dyDescent="0.25">
      <c r="A8040" s="117">
        <v>45625</v>
      </c>
      <c r="B8040" s="105">
        <v>22</v>
      </c>
      <c r="C8040" s="232">
        <v>4.3948490913000002</v>
      </c>
    </row>
    <row r="8041" spans="1:3" x14ac:dyDescent="0.25">
      <c r="A8041" s="117">
        <v>45625</v>
      </c>
      <c r="B8041" s="105">
        <v>23</v>
      </c>
      <c r="C8041" s="232">
        <v>4.3755155952000004</v>
      </c>
    </row>
    <row r="8042" spans="1:3" x14ac:dyDescent="0.25">
      <c r="A8042" s="117">
        <v>45625</v>
      </c>
      <c r="B8042" s="105">
        <v>24</v>
      </c>
      <c r="C8042" s="232">
        <v>4.2537502142000001</v>
      </c>
    </row>
    <row r="8043" spans="1:3" x14ac:dyDescent="0.25">
      <c r="A8043" s="117">
        <v>45626</v>
      </c>
      <c r="B8043" s="105">
        <v>1</v>
      </c>
      <c r="C8043" s="232">
        <v>4.1383923344999998</v>
      </c>
    </row>
    <row r="8044" spans="1:3" x14ac:dyDescent="0.25">
      <c r="A8044" s="117">
        <v>45626</v>
      </c>
      <c r="B8044" s="105">
        <v>2</v>
      </c>
      <c r="C8044" s="232">
        <v>3.9401271063999999</v>
      </c>
    </row>
    <row r="8045" spans="1:3" x14ac:dyDescent="0.25">
      <c r="A8045" s="117">
        <v>45626</v>
      </c>
      <c r="B8045" s="105">
        <v>3</v>
      </c>
      <c r="C8045" s="232">
        <v>3.9278573003999999</v>
      </c>
    </row>
    <row r="8046" spans="1:3" x14ac:dyDescent="0.25">
      <c r="A8046" s="117">
        <v>45626</v>
      </c>
      <c r="B8046" s="105">
        <v>4</v>
      </c>
      <c r="C8046" s="232">
        <v>3.9250791937999998</v>
      </c>
    </row>
    <row r="8047" spans="1:3" x14ac:dyDescent="0.25">
      <c r="A8047" s="117">
        <v>45626</v>
      </c>
      <c r="B8047" s="105">
        <v>5</v>
      </c>
      <c r="C8047" s="232">
        <v>3.9054306342</v>
      </c>
    </row>
    <row r="8048" spans="1:3" x14ac:dyDescent="0.25">
      <c r="A8048" s="117">
        <v>45626</v>
      </c>
      <c r="B8048" s="105">
        <v>6</v>
      </c>
      <c r="C8048" s="232">
        <v>3.9360665899999998</v>
      </c>
    </row>
    <row r="8049" spans="1:3" x14ac:dyDescent="0.25">
      <c r="A8049" s="117">
        <v>45626</v>
      </c>
      <c r="B8049" s="105">
        <v>7</v>
      </c>
      <c r="C8049" s="232">
        <v>3.9778062749999998</v>
      </c>
    </row>
    <row r="8050" spans="1:3" x14ac:dyDescent="0.25">
      <c r="A8050" s="117">
        <v>45626</v>
      </c>
      <c r="B8050" s="105">
        <v>8</v>
      </c>
      <c r="C8050" s="232">
        <v>4.0525627447000003</v>
      </c>
    </row>
    <row r="8051" spans="1:3" x14ac:dyDescent="0.25">
      <c r="A8051" s="117">
        <v>45626</v>
      </c>
      <c r="B8051" s="105">
        <v>9</v>
      </c>
      <c r="C8051" s="232">
        <v>4.3963425909999998</v>
      </c>
    </row>
    <row r="8052" spans="1:3" x14ac:dyDescent="0.25">
      <c r="A8052" s="117">
        <v>45626</v>
      </c>
      <c r="B8052" s="105">
        <v>10</v>
      </c>
      <c r="C8052" s="232">
        <v>4.4491737065999999</v>
      </c>
    </row>
    <row r="8053" spans="1:3" x14ac:dyDescent="0.25">
      <c r="A8053" s="117">
        <v>45626</v>
      </c>
      <c r="B8053" s="105">
        <v>11</v>
      </c>
      <c r="C8053" s="232">
        <v>4.416902436</v>
      </c>
    </row>
    <row r="8054" spans="1:3" x14ac:dyDescent="0.25">
      <c r="A8054" s="117">
        <v>45626</v>
      </c>
      <c r="B8054" s="105">
        <v>12</v>
      </c>
      <c r="C8054" s="232">
        <v>4.2655598458000004</v>
      </c>
    </row>
    <row r="8055" spans="1:3" x14ac:dyDescent="0.25">
      <c r="A8055" s="117">
        <v>45626</v>
      </c>
      <c r="B8055" s="105">
        <v>13</v>
      </c>
      <c r="C8055" s="232">
        <v>4.3833417060000004</v>
      </c>
    </row>
    <row r="8056" spans="1:3" x14ac:dyDescent="0.25">
      <c r="A8056" s="117">
        <v>45626</v>
      </c>
      <c r="B8056" s="105">
        <v>14</v>
      </c>
      <c r="C8056" s="232">
        <v>4.4065805975999996</v>
      </c>
    </row>
    <row r="8057" spans="1:3" x14ac:dyDescent="0.25">
      <c r="A8057" s="117">
        <v>45626</v>
      </c>
      <c r="B8057" s="105">
        <v>15</v>
      </c>
      <c r="C8057" s="232">
        <v>4.2032530218000002</v>
      </c>
    </row>
    <row r="8058" spans="1:3" x14ac:dyDescent="0.25">
      <c r="A8058" s="117">
        <v>45626</v>
      </c>
      <c r="B8058" s="105">
        <v>16</v>
      </c>
      <c r="C8058" s="232">
        <v>4.2643744207000003</v>
      </c>
    </row>
    <row r="8059" spans="1:3" x14ac:dyDescent="0.25">
      <c r="A8059" s="117">
        <v>45626</v>
      </c>
      <c r="B8059" s="105">
        <v>17</v>
      </c>
      <c r="C8059" s="232">
        <v>4.3564190374000002</v>
      </c>
    </row>
    <row r="8060" spans="1:3" x14ac:dyDescent="0.25">
      <c r="A8060" s="117">
        <v>45626</v>
      </c>
      <c r="B8060" s="105">
        <v>18</v>
      </c>
      <c r="C8060" s="232">
        <v>4.3095439153999999</v>
      </c>
    </row>
    <row r="8061" spans="1:3" x14ac:dyDescent="0.25">
      <c r="A8061" s="117">
        <v>45626</v>
      </c>
      <c r="B8061" s="105">
        <v>19</v>
      </c>
      <c r="C8061" s="232">
        <v>4.3219243169999997</v>
      </c>
    </row>
    <row r="8062" spans="1:3" x14ac:dyDescent="0.25">
      <c r="A8062" s="117">
        <v>45626</v>
      </c>
      <c r="B8062" s="105">
        <v>20</v>
      </c>
      <c r="C8062" s="232">
        <v>4.1930643316999996</v>
      </c>
    </row>
    <row r="8063" spans="1:3" x14ac:dyDescent="0.25">
      <c r="A8063" s="117">
        <v>45626</v>
      </c>
      <c r="B8063" s="105">
        <v>21</v>
      </c>
      <c r="C8063" s="232">
        <v>4.0997452702999997</v>
      </c>
    </row>
    <row r="8064" spans="1:3" x14ac:dyDescent="0.25">
      <c r="A8064" s="117">
        <v>45626</v>
      </c>
      <c r="B8064" s="105">
        <v>22</v>
      </c>
      <c r="C8064" s="232">
        <v>4.1265042424000002</v>
      </c>
    </row>
    <row r="8065" spans="1:3" x14ac:dyDescent="0.25">
      <c r="A8065" s="117">
        <v>45626</v>
      </c>
      <c r="B8065" s="105">
        <v>23</v>
      </c>
      <c r="C8065" s="232">
        <v>4.1709311835999996</v>
      </c>
    </row>
    <row r="8066" spans="1:3" x14ac:dyDescent="0.25">
      <c r="A8066" s="117">
        <v>45626</v>
      </c>
      <c r="B8066" s="105">
        <v>24</v>
      </c>
      <c r="C8066" s="232">
        <v>4.1494173285000002</v>
      </c>
    </row>
    <row r="8067" spans="1:3" x14ac:dyDescent="0.25">
      <c r="A8067" s="117">
        <v>45627</v>
      </c>
      <c r="B8067" s="105">
        <v>1</v>
      </c>
      <c r="C8067" s="232">
        <v>4.0972278751999998</v>
      </c>
    </row>
    <row r="8068" spans="1:3" x14ac:dyDescent="0.25">
      <c r="A8068" s="117">
        <v>45627</v>
      </c>
      <c r="B8068" s="105">
        <v>2</v>
      </c>
      <c r="C8068" s="232">
        <v>4.1667262883999996</v>
      </c>
    </row>
    <row r="8069" spans="1:3" x14ac:dyDescent="0.25">
      <c r="A8069" s="117">
        <v>45627</v>
      </c>
      <c r="B8069" s="105">
        <v>3</v>
      </c>
      <c r="C8069" s="232">
        <v>4.1665014348999998</v>
      </c>
    </row>
    <row r="8070" spans="1:3" x14ac:dyDescent="0.25">
      <c r="A8070" s="117">
        <v>45627</v>
      </c>
      <c r="B8070" s="105">
        <v>4</v>
      </c>
      <c r="C8070" s="232">
        <v>4.1680527655999997</v>
      </c>
    </row>
    <row r="8071" spans="1:3" x14ac:dyDescent="0.25">
      <c r="A8071" s="117">
        <v>45627</v>
      </c>
      <c r="B8071" s="105">
        <v>5</v>
      </c>
      <c r="C8071" s="232">
        <v>4.0464494330000003</v>
      </c>
    </row>
    <row r="8072" spans="1:3" x14ac:dyDescent="0.25">
      <c r="A8072" s="117">
        <v>45627</v>
      </c>
      <c r="B8072" s="105">
        <v>6</v>
      </c>
      <c r="C8072" s="232">
        <v>4.0132032172000001</v>
      </c>
    </row>
    <row r="8073" spans="1:3" x14ac:dyDescent="0.25">
      <c r="A8073" s="117">
        <v>45627</v>
      </c>
      <c r="B8073" s="105">
        <v>7</v>
      </c>
      <c r="C8073" s="232">
        <v>4.0493334662000002</v>
      </c>
    </row>
    <row r="8074" spans="1:3" x14ac:dyDescent="0.25">
      <c r="A8074" s="117">
        <v>45627</v>
      </c>
      <c r="B8074" s="105">
        <v>8</v>
      </c>
      <c r="C8074" s="232">
        <v>4.1532466131000003</v>
      </c>
    </row>
    <row r="8075" spans="1:3" x14ac:dyDescent="0.25">
      <c r="A8075" s="117">
        <v>45627</v>
      </c>
      <c r="B8075" s="105">
        <v>9</v>
      </c>
      <c r="C8075" s="232">
        <v>4.2608596196999997</v>
      </c>
    </row>
    <row r="8076" spans="1:3" x14ac:dyDescent="0.25">
      <c r="A8076" s="117">
        <v>45627</v>
      </c>
      <c r="B8076" s="105">
        <v>10</v>
      </c>
      <c r="C8076" s="232">
        <v>4.2286814884000004</v>
      </c>
    </row>
    <row r="8077" spans="1:3" x14ac:dyDescent="0.25">
      <c r="A8077" s="117">
        <v>45627</v>
      </c>
      <c r="B8077" s="105">
        <v>11</v>
      </c>
      <c r="C8077" s="232">
        <v>4.2337414861999996</v>
      </c>
    </row>
    <row r="8078" spans="1:3" x14ac:dyDescent="0.25">
      <c r="A8078" s="117">
        <v>45627</v>
      </c>
      <c r="B8078" s="105">
        <v>12</v>
      </c>
      <c r="C8078" s="232">
        <v>4.2090115668000001</v>
      </c>
    </row>
    <row r="8079" spans="1:3" x14ac:dyDescent="0.25">
      <c r="A8079" s="117">
        <v>45627</v>
      </c>
      <c r="B8079" s="105">
        <v>13</v>
      </c>
      <c r="C8079" s="232">
        <v>4.2344324348000004</v>
      </c>
    </row>
    <row r="8080" spans="1:3" x14ac:dyDescent="0.25">
      <c r="A8080" s="117">
        <v>45627</v>
      </c>
      <c r="B8080" s="105">
        <v>14</v>
      </c>
      <c r="C8080" s="232">
        <v>4.1789459845000003</v>
      </c>
    </row>
    <row r="8081" spans="1:3" x14ac:dyDescent="0.25">
      <c r="A8081" s="117">
        <v>45627</v>
      </c>
      <c r="B8081" s="105">
        <v>15</v>
      </c>
      <c r="C8081" s="232">
        <v>4.1376559757000004</v>
      </c>
    </row>
    <row r="8082" spans="1:3" x14ac:dyDescent="0.25">
      <c r="A8082" s="117">
        <v>45627</v>
      </c>
      <c r="B8082" s="105">
        <v>16</v>
      </c>
      <c r="C8082" s="232">
        <v>4.1374341131000003</v>
      </c>
    </row>
    <row r="8083" spans="1:3" x14ac:dyDescent="0.25">
      <c r="A8083" s="117">
        <v>45627</v>
      </c>
      <c r="B8083" s="105">
        <v>17</v>
      </c>
      <c r="C8083" s="232">
        <v>4.1931409612000001</v>
      </c>
    </row>
    <row r="8084" spans="1:3" x14ac:dyDescent="0.25">
      <c r="A8084" s="117">
        <v>45627</v>
      </c>
      <c r="B8084" s="105">
        <v>18</v>
      </c>
      <c r="C8084" s="232">
        <v>4.1785417179</v>
      </c>
    </row>
    <row r="8085" spans="1:3" x14ac:dyDescent="0.25">
      <c r="A8085" s="117">
        <v>45627</v>
      </c>
      <c r="B8085" s="105">
        <v>19</v>
      </c>
      <c r="C8085" s="232">
        <v>4.2201120611</v>
      </c>
    </row>
    <row r="8086" spans="1:3" x14ac:dyDescent="0.25">
      <c r="A8086" s="117">
        <v>45627</v>
      </c>
      <c r="B8086" s="105">
        <v>20</v>
      </c>
      <c r="C8086" s="232">
        <v>4.0864535528000001</v>
      </c>
    </row>
    <row r="8087" spans="1:3" x14ac:dyDescent="0.25">
      <c r="A8087" s="117">
        <v>45627</v>
      </c>
      <c r="B8087" s="105">
        <v>21</v>
      </c>
      <c r="C8087" s="232">
        <v>3.9970720526000001</v>
      </c>
    </row>
    <row r="8088" spans="1:3" x14ac:dyDescent="0.25">
      <c r="A8088" s="117">
        <v>45627</v>
      </c>
      <c r="B8088" s="105">
        <v>22</v>
      </c>
      <c r="C8088" s="232">
        <v>4.0187639471000001</v>
      </c>
    </row>
    <row r="8089" spans="1:3" x14ac:dyDescent="0.25">
      <c r="A8089" s="117">
        <v>45627</v>
      </c>
      <c r="B8089" s="105">
        <v>23</v>
      </c>
      <c r="C8089" s="232">
        <v>4.0442774359999998</v>
      </c>
    </row>
    <row r="8090" spans="1:3" x14ac:dyDescent="0.25">
      <c r="A8090" s="117">
        <v>45627</v>
      </c>
      <c r="B8090" s="105">
        <v>24</v>
      </c>
      <c r="C8090" s="232">
        <v>4.0096944587000003</v>
      </c>
    </row>
    <row r="8091" spans="1:3" x14ac:dyDescent="0.25">
      <c r="A8091" s="117">
        <v>45628</v>
      </c>
      <c r="B8091" s="105">
        <v>1</v>
      </c>
      <c r="C8091" s="232">
        <v>4.0050063177000004</v>
      </c>
    </row>
    <row r="8092" spans="1:3" x14ac:dyDescent="0.25">
      <c r="A8092" s="117">
        <v>45628</v>
      </c>
      <c r="B8092" s="105">
        <v>2</v>
      </c>
      <c r="C8092" s="232">
        <v>4.0133052374</v>
      </c>
    </row>
    <row r="8093" spans="1:3" x14ac:dyDescent="0.25">
      <c r="A8093" s="117">
        <v>45628</v>
      </c>
      <c r="B8093" s="105">
        <v>3</v>
      </c>
      <c r="C8093" s="232">
        <v>4.0609198003999998</v>
      </c>
    </row>
    <row r="8094" spans="1:3" x14ac:dyDescent="0.25">
      <c r="A8094" s="117">
        <v>45628</v>
      </c>
      <c r="B8094" s="105">
        <v>4</v>
      </c>
      <c r="C8094" s="232">
        <v>4.0636381844000002</v>
      </c>
    </row>
    <row r="8095" spans="1:3" x14ac:dyDescent="0.25">
      <c r="A8095" s="117">
        <v>45628</v>
      </c>
      <c r="B8095" s="105">
        <v>5</v>
      </c>
      <c r="C8095" s="232">
        <v>4.0936517643999997</v>
      </c>
    </row>
    <row r="8096" spans="1:3" x14ac:dyDescent="0.25">
      <c r="A8096" s="117">
        <v>45628</v>
      </c>
      <c r="B8096" s="105">
        <v>6</v>
      </c>
      <c r="C8096" s="232">
        <v>4.2761532294000002</v>
      </c>
    </row>
    <row r="8097" spans="1:3" x14ac:dyDescent="0.25">
      <c r="A8097" s="117">
        <v>45628</v>
      </c>
      <c r="B8097" s="105">
        <v>7</v>
      </c>
      <c r="C8097" s="232">
        <v>4.5757293707000004</v>
      </c>
    </row>
    <row r="8098" spans="1:3" x14ac:dyDescent="0.25">
      <c r="A8098" s="117">
        <v>45628</v>
      </c>
      <c r="B8098" s="105">
        <v>8</v>
      </c>
      <c r="C8098" s="232">
        <v>4.8941994328999998</v>
      </c>
    </row>
    <row r="8099" spans="1:3" x14ac:dyDescent="0.25">
      <c r="A8099" s="117">
        <v>45628</v>
      </c>
      <c r="B8099" s="105">
        <v>9</v>
      </c>
      <c r="C8099" s="232">
        <v>5.0870285346999999</v>
      </c>
    </row>
    <row r="8100" spans="1:3" x14ac:dyDescent="0.25">
      <c r="A8100" s="117">
        <v>45628</v>
      </c>
      <c r="B8100" s="105">
        <v>10</v>
      </c>
      <c r="C8100" s="232">
        <v>5.0663386540999999</v>
      </c>
    </row>
    <row r="8101" spans="1:3" x14ac:dyDescent="0.25">
      <c r="A8101" s="117">
        <v>45628</v>
      </c>
      <c r="B8101" s="105">
        <v>11</v>
      </c>
      <c r="C8101" s="232">
        <v>5.0843792425999998</v>
      </c>
    </row>
    <row r="8102" spans="1:3" x14ac:dyDescent="0.25">
      <c r="A8102" s="117">
        <v>45628</v>
      </c>
      <c r="B8102" s="105">
        <v>12</v>
      </c>
      <c r="C8102" s="232">
        <v>4.9746416021000002</v>
      </c>
    </row>
    <row r="8103" spans="1:3" x14ac:dyDescent="0.25">
      <c r="A8103" s="117">
        <v>45628</v>
      </c>
      <c r="B8103" s="105">
        <v>13</v>
      </c>
      <c r="C8103" s="232">
        <v>4.9916515814000002</v>
      </c>
    </row>
    <row r="8104" spans="1:3" x14ac:dyDescent="0.25">
      <c r="A8104" s="117">
        <v>45628</v>
      </c>
      <c r="B8104" s="105">
        <v>14</v>
      </c>
      <c r="C8104" s="232">
        <v>5.0181266788999999</v>
      </c>
    </row>
    <row r="8105" spans="1:3" x14ac:dyDescent="0.25">
      <c r="A8105" s="117">
        <v>45628</v>
      </c>
      <c r="B8105" s="105">
        <v>15</v>
      </c>
      <c r="C8105" s="232">
        <v>4.6931190192000001</v>
      </c>
    </row>
    <row r="8106" spans="1:3" x14ac:dyDescent="0.25">
      <c r="A8106" s="117">
        <v>45628</v>
      </c>
      <c r="B8106" s="105">
        <v>16</v>
      </c>
      <c r="C8106" s="232">
        <v>4.5820723272999997</v>
      </c>
    </row>
    <row r="8107" spans="1:3" x14ac:dyDescent="0.25">
      <c r="A8107" s="117">
        <v>45628</v>
      </c>
      <c r="B8107" s="105">
        <v>17</v>
      </c>
      <c r="C8107" s="232">
        <v>4.5194688726000001</v>
      </c>
    </row>
    <row r="8108" spans="1:3" x14ac:dyDescent="0.25">
      <c r="A8108" s="117">
        <v>45628</v>
      </c>
      <c r="B8108" s="105">
        <v>18</v>
      </c>
      <c r="C8108" s="232">
        <v>4.6139600533999996</v>
      </c>
    </row>
    <row r="8109" spans="1:3" x14ac:dyDescent="0.25">
      <c r="A8109" s="117">
        <v>45628</v>
      </c>
      <c r="B8109" s="105">
        <v>19</v>
      </c>
      <c r="C8109" s="232">
        <v>4.5131200567</v>
      </c>
    </row>
    <row r="8110" spans="1:3" x14ac:dyDescent="0.25">
      <c r="A8110" s="117">
        <v>45628</v>
      </c>
      <c r="B8110" s="105">
        <v>20</v>
      </c>
      <c r="C8110" s="232">
        <v>4.4680854803000001</v>
      </c>
    </row>
    <row r="8111" spans="1:3" x14ac:dyDescent="0.25">
      <c r="A8111" s="117">
        <v>45628</v>
      </c>
      <c r="B8111" s="105">
        <v>21</v>
      </c>
      <c r="C8111" s="232">
        <v>4.5313771979000004</v>
      </c>
    </row>
    <row r="8112" spans="1:3" x14ac:dyDescent="0.25">
      <c r="A8112" s="117">
        <v>45628</v>
      </c>
      <c r="B8112" s="105">
        <v>22</v>
      </c>
      <c r="C8112" s="232">
        <v>4.5599468696000001</v>
      </c>
    </row>
    <row r="8113" spans="1:3" x14ac:dyDescent="0.25">
      <c r="A8113" s="117">
        <v>45628</v>
      </c>
      <c r="B8113" s="105">
        <v>23</v>
      </c>
      <c r="C8113" s="232">
        <v>4.553865418</v>
      </c>
    </row>
    <row r="8114" spans="1:3" x14ac:dyDescent="0.25">
      <c r="A8114" s="117">
        <v>45628</v>
      </c>
      <c r="B8114" s="105">
        <v>24</v>
      </c>
      <c r="C8114" s="232">
        <v>4.5626819769000004</v>
      </c>
    </row>
    <row r="8115" spans="1:3" x14ac:dyDescent="0.25">
      <c r="A8115" s="117">
        <v>45629</v>
      </c>
      <c r="B8115" s="105">
        <v>1</v>
      </c>
      <c r="C8115" s="232">
        <v>4.5272830513000004</v>
      </c>
    </row>
    <row r="8116" spans="1:3" x14ac:dyDescent="0.25">
      <c r="A8116" s="117">
        <v>45629</v>
      </c>
      <c r="B8116" s="105">
        <v>2</v>
      </c>
      <c r="C8116" s="232">
        <v>4.5375611883999998</v>
      </c>
    </row>
    <row r="8117" spans="1:3" x14ac:dyDescent="0.25">
      <c r="A8117" s="117">
        <v>45629</v>
      </c>
      <c r="B8117" s="105">
        <v>3</v>
      </c>
      <c r="C8117" s="232">
        <v>4.5541105964000002</v>
      </c>
    </row>
    <row r="8118" spans="1:3" x14ac:dyDescent="0.25">
      <c r="A8118" s="117">
        <v>45629</v>
      </c>
      <c r="B8118" s="105">
        <v>4</v>
      </c>
      <c r="C8118" s="232">
        <v>4.5304103399000004</v>
      </c>
    </row>
    <row r="8119" spans="1:3" x14ac:dyDescent="0.25">
      <c r="A8119" s="117">
        <v>45629</v>
      </c>
      <c r="B8119" s="105">
        <v>5</v>
      </c>
      <c r="C8119" s="232">
        <v>4.4493423772999998</v>
      </c>
    </row>
    <row r="8120" spans="1:3" x14ac:dyDescent="0.25">
      <c r="A8120" s="117">
        <v>45629</v>
      </c>
      <c r="B8120" s="105">
        <v>6</v>
      </c>
      <c r="C8120" s="232">
        <v>4.7074600227000003</v>
      </c>
    </row>
    <row r="8121" spans="1:3" x14ac:dyDescent="0.25">
      <c r="A8121" s="117">
        <v>45629</v>
      </c>
      <c r="B8121" s="105">
        <v>7</v>
      </c>
      <c r="C8121" s="232">
        <v>4.8673845524999999</v>
      </c>
    </row>
    <row r="8122" spans="1:3" x14ac:dyDescent="0.25">
      <c r="A8122" s="117">
        <v>45629</v>
      </c>
      <c r="B8122" s="105">
        <v>8</v>
      </c>
      <c r="C8122" s="232">
        <v>5.2324576116000001</v>
      </c>
    </row>
    <row r="8123" spans="1:3" x14ac:dyDescent="0.25">
      <c r="A8123" s="117">
        <v>45629</v>
      </c>
      <c r="B8123" s="105">
        <v>9</v>
      </c>
      <c r="C8123" s="232">
        <v>5.4894681400999996</v>
      </c>
    </row>
    <row r="8124" spans="1:3" x14ac:dyDescent="0.25">
      <c r="A8124" s="117">
        <v>45629</v>
      </c>
      <c r="B8124" s="105">
        <v>10</v>
      </c>
      <c r="C8124" s="232">
        <v>5.3156970831999999</v>
      </c>
    </row>
    <row r="8125" spans="1:3" x14ac:dyDescent="0.25">
      <c r="A8125" s="117">
        <v>45629</v>
      </c>
      <c r="B8125" s="105">
        <v>11</v>
      </c>
      <c r="C8125" s="232">
        <v>5.2019182136</v>
      </c>
    </row>
    <row r="8126" spans="1:3" x14ac:dyDescent="0.25">
      <c r="A8126" s="117">
        <v>45629</v>
      </c>
      <c r="B8126" s="105">
        <v>12</v>
      </c>
      <c r="C8126" s="232">
        <v>5.1858094182999999</v>
      </c>
    </row>
    <row r="8127" spans="1:3" x14ac:dyDescent="0.25">
      <c r="A8127" s="117">
        <v>45629</v>
      </c>
      <c r="B8127" s="105">
        <v>13</v>
      </c>
      <c r="C8127" s="232">
        <v>4.9369985053000001</v>
      </c>
    </row>
    <row r="8128" spans="1:3" x14ac:dyDescent="0.25">
      <c r="A8128" s="117">
        <v>45629</v>
      </c>
      <c r="B8128" s="105">
        <v>14</v>
      </c>
      <c r="C8128" s="232">
        <v>5.2229755254999999</v>
      </c>
    </row>
    <row r="8129" spans="1:3" x14ac:dyDescent="0.25">
      <c r="A8129" s="117">
        <v>45629</v>
      </c>
      <c r="B8129" s="105">
        <v>15</v>
      </c>
      <c r="C8129" s="232">
        <v>4.9881010442999996</v>
      </c>
    </row>
    <row r="8130" spans="1:3" x14ac:dyDescent="0.25">
      <c r="A8130" s="117">
        <v>45629</v>
      </c>
      <c r="B8130" s="105">
        <v>16</v>
      </c>
      <c r="C8130" s="232">
        <v>5.0983251347999996</v>
      </c>
    </row>
    <row r="8131" spans="1:3" x14ac:dyDescent="0.25">
      <c r="A8131" s="117">
        <v>45629</v>
      </c>
      <c r="B8131" s="105">
        <v>17</v>
      </c>
      <c r="C8131" s="232">
        <v>5.0156120306999998</v>
      </c>
    </row>
    <row r="8132" spans="1:3" x14ac:dyDescent="0.25">
      <c r="A8132" s="117">
        <v>45629</v>
      </c>
      <c r="B8132" s="105">
        <v>18</v>
      </c>
      <c r="C8132" s="232">
        <v>4.7573937995</v>
      </c>
    </row>
    <row r="8133" spans="1:3" x14ac:dyDescent="0.25">
      <c r="A8133" s="117">
        <v>45629</v>
      </c>
      <c r="B8133" s="105">
        <v>19</v>
      </c>
      <c r="C8133" s="232">
        <v>4.7807907110999999</v>
      </c>
    </row>
    <row r="8134" spans="1:3" x14ac:dyDescent="0.25">
      <c r="A8134" s="117">
        <v>45629</v>
      </c>
      <c r="B8134" s="105">
        <v>20</v>
      </c>
      <c r="C8134" s="232">
        <v>4.5198732000000001</v>
      </c>
    </row>
    <row r="8135" spans="1:3" x14ac:dyDescent="0.25">
      <c r="A8135" s="117">
        <v>45629</v>
      </c>
      <c r="B8135" s="105">
        <v>21</v>
      </c>
      <c r="C8135" s="232">
        <v>4.4607608037000004</v>
      </c>
    </row>
    <row r="8136" spans="1:3" x14ac:dyDescent="0.25">
      <c r="A8136" s="117">
        <v>45629</v>
      </c>
      <c r="B8136" s="105">
        <v>22</v>
      </c>
      <c r="C8136" s="232">
        <v>4.3980047613000002</v>
      </c>
    </row>
    <row r="8137" spans="1:3" x14ac:dyDescent="0.25">
      <c r="A8137" s="117">
        <v>45629</v>
      </c>
      <c r="B8137" s="105">
        <v>23</v>
      </c>
      <c r="C8137" s="232">
        <v>4.4489968877999999</v>
      </c>
    </row>
    <row r="8138" spans="1:3" x14ac:dyDescent="0.25">
      <c r="A8138" s="117">
        <v>45629</v>
      </c>
      <c r="B8138" s="105">
        <v>24</v>
      </c>
      <c r="C8138" s="232">
        <v>4.4501600653000004</v>
      </c>
    </row>
    <row r="8139" spans="1:3" x14ac:dyDescent="0.25">
      <c r="A8139" s="117">
        <v>45630</v>
      </c>
      <c r="B8139" s="105">
        <v>1</v>
      </c>
      <c r="C8139" s="232">
        <v>4.5383996893000003</v>
      </c>
    </row>
    <row r="8140" spans="1:3" x14ac:dyDescent="0.25">
      <c r="A8140" s="117">
        <v>45630</v>
      </c>
      <c r="B8140" s="105">
        <v>2</v>
      </c>
      <c r="C8140" s="232">
        <v>4.4217125554000001</v>
      </c>
    </row>
    <row r="8141" spans="1:3" x14ac:dyDescent="0.25">
      <c r="A8141" s="117">
        <v>45630</v>
      </c>
      <c r="B8141" s="105">
        <v>3</v>
      </c>
      <c r="C8141" s="232">
        <v>4.3705591437000004</v>
      </c>
    </row>
    <row r="8142" spans="1:3" x14ac:dyDescent="0.25">
      <c r="A8142" s="117">
        <v>45630</v>
      </c>
      <c r="B8142" s="105">
        <v>4</v>
      </c>
      <c r="C8142" s="232">
        <v>4.4330374150000003</v>
      </c>
    </row>
    <row r="8143" spans="1:3" x14ac:dyDescent="0.25">
      <c r="A8143" s="117">
        <v>45630</v>
      </c>
      <c r="B8143" s="105">
        <v>5</v>
      </c>
      <c r="C8143" s="232">
        <v>4.4442357489999997</v>
      </c>
    </row>
    <row r="8144" spans="1:3" x14ac:dyDescent="0.25">
      <c r="A8144" s="117">
        <v>45630</v>
      </c>
      <c r="B8144" s="105">
        <v>6</v>
      </c>
      <c r="C8144" s="232">
        <v>4.5809782109999997</v>
      </c>
    </row>
    <row r="8145" spans="1:3" x14ac:dyDescent="0.25">
      <c r="A8145" s="117">
        <v>45630</v>
      </c>
      <c r="B8145" s="105">
        <v>7</v>
      </c>
      <c r="C8145" s="232">
        <v>4.7361420293999998</v>
      </c>
    </row>
    <row r="8146" spans="1:3" x14ac:dyDescent="0.25">
      <c r="A8146" s="117">
        <v>45630</v>
      </c>
      <c r="B8146" s="105">
        <v>8</v>
      </c>
      <c r="C8146" s="232">
        <v>4.8773214117999997</v>
      </c>
    </row>
    <row r="8147" spans="1:3" x14ac:dyDescent="0.25">
      <c r="A8147" s="117">
        <v>45630</v>
      </c>
      <c r="B8147" s="105">
        <v>9</v>
      </c>
      <c r="C8147" s="232">
        <v>4.8730737005</v>
      </c>
    </row>
    <row r="8148" spans="1:3" x14ac:dyDescent="0.25">
      <c r="A8148" s="117">
        <v>45630</v>
      </c>
      <c r="B8148" s="105">
        <v>10</v>
      </c>
      <c r="C8148" s="232">
        <v>5.0067805793</v>
      </c>
    </row>
    <row r="8149" spans="1:3" x14ac:dyDescent="0.25">
      <c r="A8149" s="117">
        <v>45630</v>
      </c>
      <c r="B8149" s="105">
        <v>11</v>
      </c>
      <c r="C8149" s="232">
        <v>5.0587583319</v>
      </c>
    </row>
    <row r="8150" spans="1:3" x14ac:dyDescent="0.25">
      <c r="A8150" s="117">
        <v>45630</v>
      </c>
      <c r="B8150" s="105">
        <v>12</v>
      </c>
      <c r="C8150" s="232">
        <v>5.2305454718000002</v>
      </c>
    </row>
    <row r="8151" spans="1:3" x14ac:dyDescent="0.25">
      <c r="A8151" s="117">
        <v>45630</v>
      </c>
      <c r="B8151" s="105">
        <v>13</v>
      </c>
      <c r="C8151" s="232">
        <v>5.2015626532999999</v>
      </c>
    </row>
    <row r="8152" spans="1:3" x14ac:dyDescent="0.25">
      <c r="A8152" s="117">
        <v>45630</v>
      </c>
      <c r="B8152" s="105">
        <v>14</v>
      </c>
      <c r="C8152" s="232">
        <v>5.1802828984999998</v>
      </c>
    </row>
    <row r="8153" spans="1:3" x14ac:dyDescent="0.25">
      <c r="A8153" s="117">
        <v>45630</v>
      </c>
      <c r="B8153" s="105">
        <v>15</v>
      </c>
      <c r="C8153" s="232">
        <v>4.7769904180999996</v>
      </c>
    </row>
    <row r="8154" spans="1:3" x14ac:dyDescent="0.25">
      <c r="A8154" s="117">
        <v>45630</v>
      </c>
      <c r="B8154" s="105">
        <v>16</v>
      </c>
      <c r="C8154" s="232">
        <v>4.8915415046000001</v>
      </c>
    </row>
    <row r="8155" spans="1:3" x14ac:dyDescent="0.25">
      <c r="A8155" s="117">
        <v>45630</v>
      </c>
      <c r="B8155" s="105">
        <v>17</v>
      </c>
      <c r="C8155" s="232">
        <v>5.0423062445999998</v>
      </c>
    </row>
    <row r="8156" spans="1:3" x14ac:dyDescent="0.25">
      <c r="A8156" s="117">
        <v>45630</v>
      </c>
      <c r="B8156" s="105">
        <v>18</v>
      </c>
      <c r="C8156" s="232">
        <v>5.1478153997999998</v>
      </c>
    </row>
    <row r="8157" spans="1:3" x14ac:dyDescent="0.25">
      <c r="A8157" s="117">
        <v>45630</v>
      </c>
      <c r="B8157" s="105">
        <v>19</v>
      </c>
      <c r="C8157" s="232">
        <v>4.9740877691999996</v>
      </c>
    </row>
    <row r="8158" spans="1:3" x14ac:dyDescent="0.25">
      <c r="A8158" s="117">
        <v>45630</v>
      </c>
      <c r="B8158" s="105">
        <v>20</v>
      </c>
      <c r="C8158" s="232">
        <v>4.7955858162</v>
      </c>
    </row>
    <row r="8159" spans="1:3" x14ac:dyDescent="0.25">
      <c r="A8159" s="117">
        <v>45630</v>
      </c>
      <c r="B8159" s="105">
        <v>21</v>
      </c>
      <c r="C8159" s="232">
        <v>4.7180042425000002</v>
      </c>
    </row>
    <row r="8160" spans="1:3" x14ac:dyDescent="0.25">
      <c r="A8160" s="117">
        <v>45630</v>
      </c>
      <c r="B8160" s="105">
        <v>22</v>
      </c>
      <c r="C8160" s="232">
        <v>4.6286784063999997</v>
      </c>
    </row>
    <row r="8161" spans="1:3" x14ac:dyDescent="0.25">
      <c r="A8161" s="117">
        <v>45630</v>
      </c>
      <c r="B8161" s="105">
        <v>23</v>
      </c>
      <c r="C8161" s="232">
        <v>4.5383852850000004</v>
      </c>
    </row>
    <row r="8162" spans="1:3" x14ac:dyDescent="0.25">
      <c r="A8162" s="117">
        <v>45630</v>
      </c>
      <c r="B8162" s="105">
        <v>24</v>
      </c>
      <c r="C8162" s="232">
        <v>4.532813355</v>
      </c>
    </row>
    <row r="8163" spans="1:3" x14ac:dyDescent="0.25">
      <c r="A8163" s="117">
        <v>45631</v>
      </c>
      <c r="B8163" s="105">
        <v>1</v>
      </c>
      <c r="C8163" s="232">
        <v>4.6265181279999998</v>
      </c>
    </row>
    <row r="8164" spans="1:3" x14ac:dyDescent="0.25">
      <c r="A8164" s="117">
        <v>45631</v>
      </c>
      <c r="B8164" s="105">
        <v>2</v>
      </c>
      <c r="C8164" s="232">
        <v>4.4834332283</v>
      </c>
    </row>
    <row r="8165" spans="1:3" x14ac:dyDescent="0.25">
      <c r="A8165" s="117">
        <v>45631</v>
      </c>
      <c r="B8165" s="105">
        <v>3</v>
      </c>
      <c r="C8165" s="232">
        <v>4.3673805548000004</v>
      </c>
    </row>
    <row r="8166" spans="1:3" x14ac:dyDescent="0.25">
      <c r="A8166" s="117">
        <v>45631</v>
      </c>
      <c r="B8166" s="105">
        <v>4</v>
      </c>
      <c r="C8166" s="232">
        <v>4.4344546819000001</v>
      </c>
    </row>
    <row r="8167" spans="1:3" x14ac:dyDescent="0.25">
      <c r="A8167" s="117">
        <v>45631</v>
      </c>
      <c r="B8167" s="105">
        <v>5</v>
      </c>
      <c r="C8167" s="232">
        <v>4.4193962409000003</v>
      </c>
    </row>
    <row r="8168" spans="1:3" x14ac:dyDescent="0.25">
      <c r="A8168" s="117">
        <v>45631</v>
      </c>
      <c r="B8168" s="105">
        <v>6</v>
      </c>
      <c r="C8168" s="232">
        <v>4.6355837101999997</v>
      </c>
    </row>
    <row r="8169" spans="1:3" x14ac:dyDescent="0.25">
      <c r="A8169" s="117">
        <v>45631</v>
      </c>
      <c r="B8169" s="105">
        <v>7</v>
      </c>
      <c r="C8169" s="232">
        <v>4.9495675664999998</v>
      </c>
    </row>
    <row r="8170" spans="1:3" x14ac:dyDescent="0.25">
      <c r="A8170" s="117">
        <v>45631</v>
      </c>
      <c r="B8170" s="105">
        <v>8</v>
      </c>
      <c r="C8170" s="232">
        <v>5.2876671147999996</v>
      </c>
    </row>
    <row r="8171" spans="1:3" x14ac:dyDescent="0.25">
      <c r="A8171" s="117">
        <v>45631</v>
      </c>
      <c r="B8171" s="105">
        <v>9</v>
      </c>
      <c r="C8171" s="232">
        <v>5.3662276313000001</v>
      </c>
    </row>
    <row r="8172" spans="1:3" x14ac:dyDescent="0.25">
      <c r="A8172" s="117">
        <v>45631</v>
      </c>
      <c r="B8172" s="105">
        <v>10</v>
      </c>
      <c r="C8172" s="232">
        <v>5.4839819343</v>
      </c>
    </row>
    <row r="8173" spans="1:3" x14ac:dyDescent="0.25">
      <c r="A8173" s="117">
        <v>45631</v>
      </c>
      <c r="B8173" s="105">
        <v>11</v>
      </c>
      <c r="C8173" s="232">
        <v>5.6249961859999997</v>
      </c>
    </row>
    <row r="8174" spans="1:3" x14ac:dyDescent="0.25">
      <c r="A8174" s="117">
        <v>45631</v>
      </c>
      <c r="B8174" s="105">
        <v>12</v>
      </c>
      <c r="C8174" s="232">
        <v>5.5537150578999999</v>
      </c>
    </row>
    <row r="8175" spans="1:3" x14ac:dyDescent="0.25">
      <c r="A8175" s="117">
        <v>45631</v>
      </c>
      <c r="B8175" s="105">
        <v>13</v>
      </c>
      <c r="C8175" s="232">
        <v>5.3834172367999997</v>
      </c>
    </row>
    <row r="8176" spans="1:3" x14ac:dyDescent="0.25">
      <c r="A8176" s="117">
        <v>45631</v>
      </c>
      <c r="B8176" s="105">
        <v>14</v>
      </c>
      <c r="C8176" s="232">
        <v>5.3188159184000003</v>
      </c>
    </row>
    <row r="8177" spans="1:3" x14ac:dyDescent="0.25">
      <c r="A8177" s="117">
        <v>45631</v>
      </c>
      <c r="B8177" s="105">
        <v>15</v>
      </c>
      <c r="C8177" s="232">
        <v>5.1056948859000002</v>
      </c>
    </row>
    <row r="8178" spans="1:3" x14ac:dyDescent="0.25">
      <c r="A8178" s="117">
        <v>45631</v>
      </c>
      <c r="B8178" s="105">
        <v>16</v>
      </c>
      <c r="C8178" s="232">
        <v>5.0629670417000003</v>
      </c>
    </row>
    <row r="8179" spans="1:3" x14ac:dyDescent="0.25">
      <c r="A8179" s="117">
        <v>45631</v>
      </c>
      <c r="B8179" s="105">
        <v>17</v>
      </c>
      <c r="C8179" s="232">
        <v>5.0558774722999997</v>
      </c>
    </row>
    <row r="8180" spans="1:3" x14ac:dyDescent="0.25">
      <c r="A8180" s="117">
        <v>45631</v>
      </c>
      <c r="B8180" s="105">
        <v>18</v>
      </c>
      <c r="C8180" s="232">
        <v>4.9337612617</v>
      </c>
    </row>
    <row r="8181" spans="1:3" x14ac:dyDescent="0.25">
      <c r="A8181" s="117">
        <v>45631</v>
      </c>
      <c r="B8181" s="105">
        <v>19</v>
      </c>
      <c r="C8181" s="232">
        <v>4.8490322881000001</v>
      </c>
    </row>
    <row r="8182" spans="1:3" x14ac:dyDescent="0.25">
      <c r="A8182" s="117">
        <v>45631</v>
      </c>
      <c r="B8182" s="105">
        <v>20</v>
      </c>
      <c r="C8182" s="232">
        <v>4.6878805546000004</v>
      </c>
    </row>
    <row r="8183" spans="1:3" x14ac:dyDescent="0.25">
      <c r="A8183" s="117">
        <v>45631</v>
      </c>
      <c r="B8183" s="105">
        <v>21</v>
      </c>
      <c r="C8183" s="232">
        <v>4.6554149785999996</v>
      </c>
    </row>
    <row r="8184" spans="1:3" x14ac:dyDescent="0.25">
      <c r="A8184" s="117">
        <v>45631</v>
      </c>
      <c r="B8184" s="105">
        <v>22</v>
      </c>
      <c r="C8184" s="232">
        <v>4.5884920355999999</v>
      </c>
    </row>
    <row r="8185" spans="1:3" x14ac:dyDescent="0.25">
      <c r="A8185" s="117">
        <v>45631</v>
      </c>
      <c r="B8185" s="105">
        <v>23</v>
      </c>
      <c r="C8185" s="232">
        <v>4.5352408454999997</v>
      </c>
    </row>
    <row r="8186" spans="1:3" x14ac:dyDescent="0.25">
      <c r="A8186" s="117">
        <v>45631</v>
      </c>
      <c r="B8186" s="105">
        <v>24</v>
      </c>
      <c r="C8186" s="232">
        <v>4.5804080815999999</v>
      </c>
    </row>
    <row r="8187" spans="1:3" x14ac:dyDescent="0.25">
      <c r="A8187" s="117">
        <v>45632</v>
      </c>
      <c r="B8187" s="105">
        <v>1</v>
      </c>
      <c r="C8187" s="232">
        <v>4.6691502386000003</v>
      </c>
    </row>
    <row r="8188" spans="1:3" x14ac:dyDescent="0.25">
      <c r="A8188" s="117">
        <v>45632</v>
      </c>
      <c r="B8188" s="105">
        <v>2</v>
      </c>
      <c r="C8188" s="232">
        <v>4.5038496711000002</v>
      </c>
    </row>
    <row r="8189" spans="1:3" x14ac:dyDescent="0.25">
      <c r="A8189" s="117">
        <v>45632</v>
      </c>
      <c r="B8189" s="105">
        <v>3</v>
      </c>
      <c r="C8189" s="232">
        <v>4.4210208745999999</v>
      </c>
    </row>
    <row r="8190" spans="1:3" x14ac:dyDescent="0.25">
      <c r="A8190" s="117">
        <v>45632</v>
      </c>
      <c r="B8190" s="105">
        <v>4</v>
      </c>
      <c r="C8190" s="232">
        <v>4.3767652898999998</v>
      </c>
    </row>
    <row r="8191" spans="1:3" x14ac:dyDescent="0.25">
      <c r="A8191" s="117">
        <v>45632</v>
      </c>
      <c r="B8191" s="105">
        <v>5</v>
      </c>
      <c r="C8191" s="232">
        <v>4.3709407353999996</v>
      </c>
    </row>
    <row r="8192" spans="1:3" x14ac:dyDescent="0.25">
      <c r="A8192" s="117">
        <v>45632</v>
      </c>
      <c r="B8192" s="105">
        <v>6</v>
      </c>
      <c r="C8192" s="232">
        <v>4.5822229619000003</v>
      </c>
    </row>
    <row r="8193" spans="1:3" x14ac:dyDescent="0.25">
      <c r="A8193" s="117">
        <v>45632</v>
      </c>
      <c r="B8193" s="105">
        <v>7</v>
      </c>
      <c r="C8193" s="232">
        <v>4.6702674262999997</v>
      </c>
    </row>
    <row r="8194" spans="1:3" x14ac:dyDescent="0.25">
      <c r="A8194" s="117">
        <v>45632</v>
      </c>
      <c r="B8194" s="105">
        <v>8</v>
      </c>
      <c r="C8194" s="232">
        <v>4.9088278510999999</v>
      </c>
    </row>
    <row r="8195" spans="1:3" x14ac:dyDescent="0.25">
      <c r="A8195" s="117">
        <v>45632</v>
      </c>
      <c r="B8195" s="105">
        <v>9</v>
      </c>
      <c r="C8195" s="232">
        <v>5.1828420415999998</v>
      </c>
    </row>
    <row r="8196" spans="1:3" x14ac:dyDescent="0.25">
      <c r="A8196" s="117">
        <v>45632</v>
      </c>
      <c r="B8196" s="105">
        <v>10</v>
      </c>
      <c r="C8196" s="232">
        <v>5.1018916022000003</v>
      </c>
    </row>
    <row r="8197" spans="1:3" x14ac:dyDescent="0.25">
      <c r="A8197" s="117">
        <v>45632</v>
      </c>
      <c r="B8197" s="105">
        <v>11</v>
      </c>
      <c r="C8197" s="232">
        <v>5.1175172736999999</v>
      </c>
    </row>
    <row r="8198" spans="1:3" x14ac:dyDescent="0.25">
      <c r="A8198" s="117">
        <v>45632</v>
      </c>
      <c r="B8198" s="105">
        <v>12</v>
      </c>
      <c r="C8198" s="232">
        <v>5.1414338079000013</v>
      </c>
    </row>
    <row r="8199" spans="1:3" x14ac:dyDescent="0.25">
      <c r="A8199" s="117">
        <v>45632</v>
      </c>
      <c r="B8199" s="105">
        <v>13</v>
      </c>
      <c r="C8199" s="232">
        <v>4.9339459539000003</v>
      </c>
    </row>
    <row r="8200" spans="1:3" x14ac:dyDescent="0.25">
      <c r="A8200" s="117">
        <v>45632</v>
      </c>
      <c r="B8200" s="105">
        <v>14</v>
      </c>
      <c r="C8200" s="232">
        <v>4.7841737676999996</v>
      </c>
    </row>
    <row r="8201" spans="1:3" x14ac:dyDescent="0.25">
      <c r="A8201" s="117">
        <v>45632</v>
      </c>
      <c r="B8201" s="105">
        <v>15</v>
      </c>
      <c r="C8201" s="232">
        <v>4.7042192389000004</v>
      </c>
    </row>
    <row r="8202" spans="1:3" x14ac:dyDescent="0.25">
      <c r="A8202" s="117">
        <v>45632</v>
      </c>
      <c r="B8202" s="105">
        <v>16</v>
      </c>
      <c r="C8202" s="232">
        <v>4.9616253058000002</v>
      </c>
    </row>
    <row r="8203" spans="1:3" x14ac:dyDescent="0.25">
      <c r="A8203" s="117">
        <v>45632</v>
      </c>
      <c r="B8203" s="105">
        <v>17</v>
      </c>
      <c r="C8203" s="232">
        <v>4.9445495611999997</v>
      </c>
    </row>
    <row r="8204" spans="1:3" x14ac:dyDescent="0.25">
      <c r="A8204" s="117">
        <v>45632</v>
      </c>
      <c r="B8204" s="105">
        <v>18</v>
      </c>
      <c r="C8204" s="232">
        <v>4.7521895149000004</v>
      </c>
    </row>
    <row r="8205" spans="1:3" x14ac:dyDescent="0.25">
      <c r="A8205" s="117">
        <v>45632</v>
      </c>
      <c r="B8205" s="105">
        <v>19</v>
      </c>
      <c r="C8205" s="232">
        <v>4.7811221930999999</v>
      </c>
    </row>
    <row r="8206" spans="1:3" x14ac:dyDescent="0.25">
      <c r="A8206" s="117">
        <v>45632</v>
      </c>
      <c r="B8206" s="105">
        <v>20</v>
      </c>
      <c r="C8206" s="232">
        <v>4.5764183355999997</v>
      </c>
    </row>
    <row r="8207" spans="1:3" x14ac:dyDescent="0.25">
      <c r="A8207" s="117">
        <v>45632</v>
      </c>
      <c r="B8207" s="105">
        <v>21</v>
      </c>
      <c r="C8207" s="232">
        <v>4.6106272893</v>
      </c>
    </row>
    <row r="8208" spans="1:3" x14ac:dyDescent="0.25">
      <c r="A8208" s="117">
        <v>45632</v>
      </c>
      <c r="B8208" s="105">
        <v>22</v>
      </c>
      <c r="C8208" s="232">
        <v>4.5469096379999998</v>
      </c>
    </row>
    <row r="8209" spans="1:3" x14ac:dyDescent="0.25">
      <c r="A8209" s="117">
        <v>45632</v>
      </c>
      <c r="B8209" s="105">
        <v>23</v>
      </c>
      <c r="C8209" s="232">
        <v>4.4615954900999997</v>
      </c>
    </row>
    <row r="8210" spans="1:3" x14ac:dyDescent="0.25">
      <c r="A8210" s="117">
        <v>45632</v>
      </c>
      <c r="B8210" s="105">
        <v>24</v>
      </c>
      <c r="C8210" s="232">
        <v>4.5438815009000004</v>
      </c>
    </row>
    <row r="8211" spans="1:3" x14ac:dyDescent="0.25">
      <c r="A8211" s="117">
        <v>45633</v>
      </c>
      <c r="B8211" s="105">
        <v>1</v>
      </c>
      <c r="C8211" s="232">
        <v>4.5058605351000001</v>
      </c>
    </row>
    <row r="8212" spans="1:3" x14ac:dyDescent="0.25">
      <c r="A8212" s="117">
        <v>45633</v>
      </c>
      <c r="B8212" s="105">
        <v>2</v>
      </c>
      <c r="C8212" s="232">
        <v>4.4479638982000003</v>
      </c>
    </row>
    <row r="8213" spans="1:3" x14ac:dyDescent="0.25">
      <c r="A8213" s="117">
        <v>45633</v>
      </c>
      <c r="B8213" s="105">
        <v>3</v>
      </c>
      <c r="C8213" s="232">
        <v>4.3746770025000004</v>
      </c>
    </row>
    <row r="8214" spans="1:3" x14ac:dyDescent="0.25">
      <c r="A8214" s="117">
        <v>45633</v>
      </c>
      <c r="B8214" s="105">
        <v>4</v>
      </c>
      <c r="C8214" s="232">
        <v>4.2763036503</v>
      </c>
    </row>
    <row r="8215" spans="1:3" x14ac:dyDescent="0.25">
      <c r="A8215" s="117">
        <v>45633</v>
      </c>
      <c r="B8215" s="105">
        <v>5</v>
      </c>
      <c r="C8215" s="232">
        <v>4.2951809393999998</v>
      </c>
    </row>
    <row r="8216" spans="1:3" x14ac:dyDescent="0.25">
      <c r="A8216" s="117">
        <v>45633</v>
      </c>
      <c r="B8216" s="105">
        <v>6</v>
      </c>
      <c r="C8216" s="232">
        <v>4.3560297553999998</v>
      </c>
    </row>
    <row r="8217" spans="1:3" x14ac:dyDescent="0.25">
      <c r="A8217" s="117">
        <v>45633</v>
      </c>
      <c r="B8217" s="105">
        <v>7</v>
      </c>
      <c r="C8217" s="232">
        <v>4.3873325201000002</v>
      </c>
    </row>
    <row r="8218" spans="1:3" x14ac:dyDescent="0.25">
      <c r="A8218" s="117">
        <v>45633</v>
      </c>
      <c r="B8218" s="105">
        <v>8</v>
      </c>
      <c r="C8218" s="232">
        <v>4.2751143195000001</v>
      </c>
    </row>
    <row r="8219" spans="1:3" x14ac:dyDescent="0.25">
      <c r="A8219" s="117">
        <v>45633</v>
      </c>
      <c r="B8219" s="105">
        <v>9</v>
      </c>
      <c r="C8219" s="232">
        <v>4.3366427007999997</v>
      </c>
    </row>
    <row r="8220" spans="1:3" x14ac:dyDescent="0.25">
      <c r="A8220" s="117">
        <v>45633</v>
      </c>
      <c r="B8220" s="105">
        <v>10</v>
      </c>
      <c r="C8220" s="232">
        <v>4.4557386480999996</v>
      </c>
    </row>
    <row r="8221" spans="1:3" x14ac:dyDescent="0.25">
      <c r="A8221" s="117">
        <v>45633</v>
      </c>
      <c r="B8221" s="105">
        <v>11</v>
      </c>
      <c r="C8221" s="232">
        <v>4.5769734808000004</v>
      </c>
    </row>
    <row r="8222" spans="1:3" x14ac:dyDescent="0.25">
      <c r="A8222" s="117">
        <v>45633</v>
      </c>
      <c r="B8222" s="105">
        <v>12</v>
      </c>
      <c r="C8222" s="232">
        <v>4.5159793400000003</v>
      </c>
    </row>
    <row r="8223" spans="1:3" x14ac:dyDescent="0.25">
      <c r="A8223" s="117">
        <v>45633</v>
      </c>
      <c r="B8223" s="105">
        <v>13</v>
      </c>
      <c r="C8223" s="232">
        <v>4.4870977485000001</v>
      </c>
    </row>
    <row r="8224" spans="1:3" x14ac:dyDescent="0.25">
      <c r="A8224" s="117">
        <v>45633</v>
      </c>
      <c r="B8224" s="105">
        <v>14</v>
      </c>
      <c r="C8224" s="232">
        <v>4.2082330023000001</v>
      </c>
    </row>
    <row r="8225" spans="1:3" x14ac:dyDescent="0.25">
      <c r="A8225" s="117">
        <v>45633</v>
      </c>
      <c r="B8225" s="105">
        <v>15</v>
      </c>
      <c r="C8225" s="232">
        <v>4.1929786994000002</v>
      </c>
    </row>
    <row r="8226" spans="1:3" x14ac:dyDescent="0.25">
      <c r="A8226" s="117">
        <v>45633</v>
      </c>
      <c r="B8226" s="105">
        <v>16</v>
      </c>
      <c r="C8226" s="232">
        <v>4.1853343205</v>
      </c>
    </row>
    <row r="8227" spans="1:3" x14ac:dyDescent="0.25">
      <c r="A8227" s="117">
        <v>45633</v>
      </c>
      <c r="B8227" s="105">
        <v>17</v>
      </c>
      <c r="C8227" s="232">
        <v>4.3317050177</v>
      </c>
    </row>
    <row r="8228" spans="1:3" x14ac:dyDescent="0.25">
      <c r="A8228" s="117">
        <v>45633</v>
      </c>
      <c r="B8228" s="105">
        <v>18</v>
      </c>
      <c r="C8228" s="232">
        <v>4.4721333624000001</v>
      </c>
    </row>
    <row r="8229" spans="1:3" x14ac:dyDescent="0.25">
      <c r="A8229" s="117">
        <v>45633</v>
      </c>
      <c r="B8229" s="105">
        <v>19</v>
      </c>
      <c r="C8229" s="232">
        <v>4.5630581669000003</v>
      </c>
    </row>
    <row r="8230" spans="1:3" x14ac:dyDescent="0.25">
      <c r="A8230" s="117">
        <v>45633</v>
      </c>
      <c r="B8230" s="105">
        <v>20</v>
      </c>
      <c r="C8230" s="232">
        <v>4.4375095524999999</v>
      </c>
    </row>
    <row r="8231" spans="1:3" x14ac:dyDescent="0.25">
      <c r="A8231" s="117">
        <v>45633</v>
      </c>
      <c r="B8231" s="105">
        <v>21</v>
      </c>
      <c r="C8231" s="232">
        <v>4.2992850655000003</v>
      </c>
    </row>
    <row r="8232" spans="1:3" x14ac:dyDescent="0.25">
      <c r="A8232" s="117">
        <v>45633</v>
      </c>
      <c r="B8232" s="105">
        <v>22</v>
      </c>
      <c r="C8232" s="232">
        <v>4.1824381108999997</v>
      </c>
    </row>
    <row r="8233" spans="1:3" x14ac:dyDescent="0.25">
      <c r="A8233" s="117">
        <v>45633</v>
      </c>
      <c r="B8233" s="105">
        <v>23</v>
      </c>
      <c r="C8233" s="232">
        <v>4.1277806709</v>
      </c>
    </row>
    <row r="8234" spans="1:3" x14ac:dyDescent="0.25">
      <c r="A8234" s="117">
        <v>45633</v>
      </c>
      <c r="B8234" s="105">
        <v>24</v>
      </c>
      <c r="C8234" s="232">
        <v>4.1751213690000002</v>
      </c>
    </row>
    <row r="8235" spans="1:3" x14ac:dyDescent="0.25">
      <c r="A8235" s="117">
        <v>45634</v>
      </c>
      <c r="B8235" s="105">
        <v>1</v>
      </c>
      <c r="C8235" s="232">
        <v>4.1738462224999999</v>
      </c>
    </row>
    <row r="8236" spans="1:3" x14ac:dyDescent="0.25">
      <c r="A8236" s="117">
        <v>45634</v>
      </c>
      <c r="B8236" s="105">
        <v>2</v>
      </c>
      <c r="C8236" s="232">
        <v>4.1163534552999996</v>
      </c>
    </row>
    <row r="8237" spans="1:3" x14ac:dyDescent="0.25">
      <c r="A8237" s="117">
        <v>45634</v>
      </c>
      <c r="B8237" s="105">
        <v>3</v>
      </c>
      <c r="C8237" s="232">
        <v>4.0152799379999999</v>
      </c>
    </row>
    <row r="8238" spans="1:3" x14ac:dyDescent="0.25">
      <c r="A8238" s="117">
        <v>45634</v>
      </c>
      <c r="B8238" s="105">
        <v>4</v>
      </c>
      <c r="C8238" s="232">
        <v>3.9071554874999999</v>
      </c>
    </row>
    <row r="8239" spans="1:3" x14ac:dyDescent="0.25">
      <c r="A8239" s="117">
        <v>45634</v>
      </c>
      <c r="B8239" s="105">
        <v>5</v>
      </c>
      <c r="C8239" s="232">
        <v>3.8964758306</v>
      </c>
    </row>
    <row r="8240" spans="1:3" x14ac:dyDescent="0.25">
      <c r="A8240" s="117">
        <v>45634</v>
      </c>
      <c r="B8240" s="105">
        <v>6</v>
      </c>
      <c r="C8240" s="232">
        <v>3.8580925910000001</v>
      </c>
    </row>
    <row r="8241" spans="1:3" x14ac:dyDescent="0.25">
      <c r="A8241" s="117">
        <v>45634</v>
      </c>
      <c r="B8241" s="105">
        <v>7</v>
      </c>
      <c r="C8241" s="232">
        <v>4.0187897954</v>
      </c>
    </row>
    <row r="8242" spans="1:3" x14ac:dyDescent="0.25">
      <c r="A8242" s="117">
        <v>45634</v>
      </c>
      <c r="B8242" s="105">
        <v>8</v>
      </c>
      <c r="C8242" s="232">
        <v>3.9555578313000002</v>
      </c>
    </row>
    <row r="8243" spans="1:3" x14ac:dyDescent="0.25">
      <c r="A8243" s="117">
        <v>45634</v>
      </c>
      <c r="B8243" s="105">
        <v>9</v>
      </c>
      <c r="C8243" s="232">
        <v>3.9716771247999998</v>
      </c>
    </row>
    <row r="8244" spans="1:3" x14ac:dyDescent="0.25">
      <c r="A8244" s="117">
        <v>45634</v>
      </c>
      <c r="B8244" s="105">
        <v>10</v>
      </c>
      <c r="C8244" s="232">
        <v>4.1615280768999998</v>
      </c>
    </row>
    <row r="8245" spans="1:3" x14ac:dyDescent="0.25">
      <c r="A8245" s="117">
        <v>45634</v>
      </c>
      <c r="B8245" s="105">
        <v>11</v>
      </c>
      <c r="C8245" s="232">
        <v>4.2058526313</v>
      </c>
    </row>
    <row r="8246" spans="1:3" x14ac:dyDescent="0.25">
      <c r="A8246" s="117">
        <v>45634</v>
      </c>
      <c r="B8246" s="105">
        <v>12</v>
      </c>
      <c r="C8246" s="232">
        <v>4.1052094732000004</v>
      </c>
    </row>
    <row r="8247" spans="1:3" x14ac:dyDescent="0.25">
      <c r="A8247" s="117">
        <v>45634</v>
      </c>
      <c r="B8247" s="105">
        <v>13</v>
      </c>
      <c r="C8247" s="232">
        <v>4.1959987798</v>
      </c>
    </row>
    <row r="8248" spans="1:3" x14ac:dyDescent="0.25">
      <c r="A8248" s="117">
        <v>45634</v>
      </c>
      <c r="B8248" s="105">
        <v>14</v>
      </c>
      <c r="C8248" s="232">
        <v>4.2037812811000004</v>
      </c>
    </row>
    <row r="8249" spans="1:3" x14ac:dyDescent="0.25">
      <c r="A8249" s="117">
        <v>45634</v>
      </c>
      <c r="B8249" s="105">
        <v>15</v>
      </c>
      <c r="C8249" s="232">
        <v>4.1769094548999997</v>
      </c>
    </row>
    <row r="8250" spans="1:3" x14ac:dyDescent="0.25">
      <c r="A8250" s="117">
        <v>45634</v>
      </c>
      <c r="B8250" s="105">
        <v>16</v>
      </c>
      <c r="C8250" s="232">
        <v>4.1430571294999998</v>
      </c>
    </row>
    <row r="8251" spans="1:3" x14ac:dyDescent="0.25">
      <c r="A8251" s="117">
        <v>45634</v>
      </c>
      <c r="B8251" s="105">
        <v>17</v>
      </c>
      <c r="C8251" s="232">
        <v>4.3138457646999999</v>
      </c>
    </row>
    <row r="8252" spans="1:3" x14ac:dyDescent="0.25">
      <c r="A8252" s="117">
        <v>45634</v>
      </c>
      <c r="B8252" s="105">
        <v>18</v>
      </c>
      <c r="C8252" s="232">
        <v>4.2619745490999996</v>
      </c>
    </row>
    <row r="8253" spans="1:3" x14ac:dyDescent="0.25">
      <c r="A8253" s="117">
        <v>45634</v>
      </c>
      <c r="B8253" s="105">
        <v>19</v>
      </c>
      <c r="C8253" s="232">
        <v>4.2404623723999997</v>
      </c>
    </row>
    <row r="8254" spans="1:3" x14ac:dyDescent="0.25">
      <c r="A8254" s="117">
        <v>45634</v>
      </c>
      <c r="B8254" s="105">
        <v>20</v>
      </c>
      <c r="C8254" s="232">
        <v>4.1441622930999999</v>
      </c>
    </row>
    <row r="8255" spans="1:3" x14ac:dyDescent="0.25">
      <c r="A8255" s="117">
        <v>45634</v>
      </c>
      <c r="B8255" s="105">
        <v>21</v>
      </c>
      <c r="C8255" s="232">
        <v>4.0664515690999998</v>
      </c>
    </row>
    <row r="8256" spans="1:3" x14ac:dyDescent="0.25">
      <c r="A8256" s="117">
        <v>45634</v>
      </c>
      <c r="B8256" s="105">
        <v>22</v>
      </c>
      <c r="C8256" s="232">
        <v>4.0973004767000001</v>
      </c>
    </row>
    <row r="8257" spans="1:3" x14ac:dyDescent="0.25">
      <c r="A8257" s="117">
        <v>45634</v>
      </c>
      <c r="B8257" s="105">
        <v>23</v>
      </c>
      <c r="C8257" s="232">
        <v>4.1274823614000002</v>
      </c>
    </row>
    <row r="8258" spans="1:3" x14ac:dyDescent="0.25">
      <c r="A8258" s="117">
        <v>45634</v>
      </c>
      <c r="B8258" s="105">
        <v>24</v>
      </c>
      <c r="C8258" s="232">
        <v>4.1313848578999997</v>
      </c>
    </row>
    <row r="8259" spans="1:3" x14ac:dyDescent="0.25">
      <c r="A8259" s="117">
        <v>45635</v>
      </c>
      <c r="B8259" s="105">
        <v>1</v>
      </c>
      <c r="C8259" s="232">
        <v>4.1597833258000003</v>
      </c>
    </row>
    <row r="8260" spans="1:3" x14ac:dyDescent="0.25">
      <c r="A8260" s="117">
        <v>45635</v>
      </c>
      <c r="B8260" s="105">
        <v>2</v>
      </c>
      <c r="C8260" s="232">
        <v>4.1740458074999998</v>
      </c>
    </row>
    <row r="8261" spans="1:3" x14ac:dyDescent="0.25">
      <c r="A8261" s="117">
        <v>45635</v>
      </c>
      <c r="B8261" s="105">
        <v>3</v>
      </c>
      <c r="C8261" s="232">
        <v>4.1478818670999997</v>
      </c>
    </row>
    <row r="8262" spans="1:3" x14ac:dyDescent="0.25">
      <c r="A8262" s="117">
        <v>45635</v>
      </c>
      <c r="B8262" s="105">
        <v>4</v>
      </c>
      <c r="C8262" s="232">
        <v>4.1680737613999996</v>
      </c>
    </row>
    <row r="8263" spans="1:3" x14ac:dyDescent="0.25">
      <c r="A8263" s="117">
        <v>45635</v>
      </c>
      <c r="B8263" s="105">
        <v>5</v>
      </c>
      <c r="C8263" s="232">
        <v>4.1990754398999997</v>
      </c>
    </row>
    <row r="8264" spans="1:3" x14ac:dyDescent="0.25">
      <c r="A8264" s="117">
        <v>45635</v>
      </c>
      <c r="B8264" s="105">
        <v>6</v>
      </c>
      <c r="C8264" s="232">
        <v>4.6483024907999999</v>
      </c>
    </row>
    <row r="8265" spans="1:3" x14ac:dyDescent="0.25">
      <c r="A8265" s="117">
        <v>45635</v>
      </c>
      <c r="B8265" s="105">
        <v>7</v>
      </c>
      <c r="C8265" s="232">
        <v>4.7954594733000002</v>
      </c>
    </row>
    <row r="8266" spans="1:3" x14ac:dyDescent="0.25">
      <c r="A8266" s="117">
        <v>45635</v>
      </c>
      <c r="B8266" s="105">
        <v>8</v>
      </c>
      <c r="C8266" s="232">
        <v>4.9454538579999996</v>
      </c>
    </row>
    <row r="8267" spans="1:3" x14ac:dyDescent="0.25">
      <c r="A8267" s="117">
        <v>45635</v>
      </c>
      <c r="B8267" s="105">
        <v>9</v>
      </c>
      <c r="C8267" s="232">
        <v>4.9379798589000004</v>
      </c>
    </row>
    <row r="8268" spans="1:3" x14ac:dyDescent="0.25">
      <c r="A8268" s="117">
        <v>45635</v>
      </c>
      <c r="B8268" s="105">
        <v>10</v>
      </c>
      <c r="C8268" s="232">
        <v>4.9006235968</v>
      </c>
    </row>
    <row r="8269" spans="1:3" x14ac:dyDescent="0.25">
      <c r="A8269" s="117">
        <v>45635</v>
      </c>
      <c r="B8269" s="105">
        <v>11</v>
      </c>
      <c r="C8269" s="232">
        <v>4.8458692327000001</v>
      </c>
    </row>
    <row r="8270" spans="1:3" x14ac:dyDescent="0.25">
      <c r="A8270" s="117">
        <v>45635</v>
      </c>
      <c r="B8270" s="105">
        <v>12</v>
      </c>
      <c r="C8270" s="232">
        <v>4.8668813177999999</v>
      </c>
    </row>
    <row r="8271" spans="1:3" x14ac:dyDescent="0.25">
      <c r="A8271" s="117">
        <v>45635</v>
      </c>
      <c r="B8271" s="105">
        <v>13</v>
      </c>
      <c r="C8271" s="232">
        <v>4.8707789923</v>
      </c>
    </row>
    <row r="8272" spans="1:3" x14ac:dyDescent="0.25">
      <c r="A8272" s="117">
        <v>45635</v>
      </c>
      <c r="B8272" s="105">
        <v>14</v>
      </c>
      <c r="C8272" s="232">
        <v>4.8265155646000002</v>
      </c>
    </row>
    <row r="8273" spans="1:3" x14ac:dyDescent="0.25">
      <c r="A8273" s="117">
        <v>45635</v>
      </c>
      <c r="B8273" s="105">
        <v>15</v>
      </c>
      <c r="C8273" s="232">
        <v>4.6052712101999997</v>
      </c>
    </row>
    <row r="8274" spans="1:3" x14ac:dyDescent="0.25">
      <c r="A8274" s="117">
        <v>45635</v>
      </c>
      <c r="B8274" s="105">
        <v>16</v>
      </c>
      <c r="C8274" s="232">
        <v>4.3953579107999996</v>
      </c>
    </row>
    <row r="8275" spans="1:3" x14ac:dyDescent="0.25">
      <c r="A8275" s="117">
        <v>45635</v>
      </c>
      <c r="B8275" s="105">
        <v>17</v>
      </c>
      <c r="C8275" s="232">
        <v>4.3768976142999998</v>
      </c>
    </row>
    <row r="8276" spans="1:3" x14ac:dyDescent="0.25">
      <c r="A8276" s="117">
        <v>45635</v>
      </c>
      <c r="B8276" s="105">
        <v>18</v>
      </c>
      <c r="C8276" s="232">
        <v>4.4721395269000004</v>
      </c>
    </row>
    <row r="8277" spans="1:3" x14ac:dyDescent="0.25">
      <c r="A8277" s="117">
        <v>45635</v>
      </c>
      <c r="B8277" s="105">
        <v>19</v>
      </c>
      <c r="C8277" s="232">
        <v>4.4627060553</v>
      </c>
    </row>
    <row r="8278" spans="1:3" x14ac:dyDescent="0.25">
      <c r="A8278" s="117">
        <v>45635</v>
      </c>
      <c r="B8278" s="105">
        <v>20</v>
      </c>
      <c r="C8278" s="232">
        <v>4.5205127262999998</v>
      </c>
    </row>
    <row r="8279" spans="1:3" x14ac:dyDescent="0.25">
      <c r="A8279" s="117">
        <v>45635</v>
      </c>
      <c r="B8279" s="105">
        <v>21</v>
      </c>
      <c r="C8279" s="232">
        <v>4.5355784306000002</v>
      </c>
    </row>
    <row r="8280" spans="1:3" x14ac:dyDescent="0.25">
      <c r="A8280" s="117">
        <v>45635</v>
      </c>
      <c r="B8280" s="105">
        <v>22</v>
      </c>
      <c r="C8280" s="232">
        <v>4.4374866033</v>
      </c>
    </row>
    <row r="8281" spans="1:3" x14ac:dyDescent="0.25">
      <c r="A8281" s="117">
        <v>45635</v>
      </c>
      <c r="B8281" s="105">
        <v>23</v>
      </c>
      <c r="C8281" s="232">
        <v>4.4649907232999997</v>
      </c>
    </row>
    <row r="8282" spans="1:3" x14ac:dyDescent="0.25">
      <c r="A8282" s="117">
        <v>45635</v>
      </c>
      <c r="B8282" s="105">
        <v>24</v>
      </c>
      <c r="C8282" s="232">
        <v>4.3771015630000001</v>
      </c>
    </row>
    <row r="8283" spans="1:3" x14ac:dyDescent="0.25">
      <c r="A8283" s="117">
        <v>45636</v>
      </c>
      <c r="B8283" s="105">
        <v>1</v>
      </c>
      <c r="C8283" s="232">
        <v>4.4042081917000004</v>
      </c>
    </row>
    <row r="8284" spans="1:3" x14ac:dyDescent="0.25">
      <c r="A8284" s="117">
        <v>45636</v>
      </c>
      <c r="B8284" s="105">
        <v>2</v>
      </c>
      <c r="C8284" s="232">
        <v>4.4094113470999998</v>
      </c>
    </row>
    <row r="8285" spans="1:3" x14ac:dyDescent="0.25">
      <c r="A8285" s="117">
        <v>45636</v>
      </c>
      <c r="B8285" s="105">
        <v>3</v>
      </c>
      <c r="C8285" s="232">
        <v>4.3529267583999998</v>
      </c>
    </row>
    <row r="8286" spans="1:3" x14ac:dyDescent="0.25">
      <c r="A8286" s="117">
        <v>45636</v>
      </c>
      <c r="B8286" s="105">
        <v>4</v>
      </c>
      <c r="C8286" s="232">
        <v>4.3555698248999999</v>
      </c>
    </row>
    <row r="8287" spans="1:3" x14ac:dyDescent="0.25">
      <c r="A8287" s="117">
        <v>45636</v>
      </c>
      <c r="B8287" s="105">
        <v>5</v>
      </c>
      <c r="C8287" s="232">
        <v>4.3399240728999997</v>
      </c>
    </row>
    <row r="8288" spans="1:3" x14ac:dyDescent="0.25">
      <c r="A8288" s="117">
        <v>45636</v>
      </c>
      <c r="B8288" s="105">
        <v>6</v>
      </c>
      <c r="C8288" s="232">
        <v>4.5159576423000001</v>
      </c>
    </row>
    <row r="8289" spans="1:3" x14ac:dyDescent="0.25">
      <c r="A8289" s="117">
        <v>45636</v>
      </c>
      <c r="B8289" s="105">
        <v>7</v>
      </c>
      <c r="C8289" s="232">
        <v>4.7999251410000001</v>
      </c>
    </row>
    <row r="8290" spans="1:3" x14ac:dyDescent="0.25">
      <c r="A8290" s="117">
        <v>45636</v>
      </c>
      <c r="B8290" s="105">
        <v>8</v>
      </c>
      <c r="C8290" s="232">
        <v>4.9743558051000001</v>
      </c>
    </row>
    <row r="8291" spans="1:3" x14ac:dyDescent="0.25">
      <c r="A8291" s="117">
        <v>45636</v>
      </c>
      <c r="B8291" s="105">
        <v>9</v>
      </c>
      <c r="C8291" s="232">
        <v>5.1460375675999996</v>
      </c>
    </row>
    <row r="8292" spans="1:3" x14ac:dyDescent="0.25">
      <c r="A8292" s="117">
        <v>45636</v>
      </c>
      <c r="B8292" s="105">
        <v>10</v>
      </c>
      <c r="C8292" s="232">
        <v>5.2814487921</v>
      </c>
    </row>
    <row r="8293" spans="1:3" x14ac:dyDescent="0.25">
      <c r="A8293" s="117">
        <v>45636</v>
      </c>
      <c r="B8293" s="105">
        <v>11</v>
      </c>
      <c r="C8293" s="232">
        <v>5.2724396673999996</v>
      </c>
    </row>
    <row r="8294" spans="1:3" x14ac:dyDescent="0.25">
      <c r="A8294" s="117">
        <v>45636</v>
      </c>
      <c r="B8294" s="105">
        <v>12</v>
      </c>
      <c r="C8294" s="232">
        <v>5.3102026676999996</v>
      </c>
    </row>
    <row r="8295" spans="1:3" x14ac:dyDescent="0.25">
      <c r="A8295" s="117">
        <v>45636</v>
      </c>
      <c r="B8295" s="105">
        <v>13</v>
      </c>
      <c r="C8295" s="232">
        <v>5.2107876593000002</v>
      </c>
    </row>
    <row r="8296" spans="1:3" x14ac:dyDescent="0.25">
      <c r="A8296" s="117">
        <v>45636</v>
      </c>
      <c r="B8296" s="105">
        <v>14</v>
      </c>
      <c r="C8296" s="232">
        <v>5.1532691963000001</v>
      </c>
    </row>
    <row r="8297" spans="1:3" x14ac:dyDescent="0.25">
      <c r="A8297" s="117">
        <v>45636</v>
      </c>
      <c r="B8297" s="105">
        <v>15</v>
      </c>
      <c r="C8297" s="232">
        <v>4.9371114813999997</v>
      </c>
    </row>
    <row r="8298" spans="1:3" x14ac:dyDescent="0.25">
      <c r="A8298" s="117">
        <v>45636</v>
      </c>
      <c r="B8298" s="105">
        <v>16</v>
      </c>
      <c r="C8298" s="232">
        <v>4.7376189275999998</v>
      </c>
    </row>
    <row r="8299" spans="1:3" x14ac:dyDescent="0.25">
      <c r="A8299" s="117">
        <v>45636</v>
      </c>
      <c r="B8299" s="105">
        <v>17</v>
      </c>
      <c r="C8299" s="232">
        <v>4.5465870670999999</v>
      </c>
    </row>
    <row r="8300" spans="1:3" x14ac:dyDescent="0.25">
      <c r="A8300" s="117">
        <v>45636</v>
      </c>
      <c r="B8300" s="105">
        <v>18</v>
      </c>
      <c r="C8300" s="232">
        <v>4.5995420537999996</v>
      </c>
    </row>
    <row r="8301" spans="1:3" x14ac:dyDescent="0.25">
      <c r="A8301" s="117">
        <v>45636</v>
      </c>
      <c r="B8301" s="105">
        <v>19</v>
      </c>
      <c r="C8301" s="232">
        <v>4.3215246585999996</v>
      </c>
    </row>
    <row r="8302" spans="1:3" x14ac:dyDescent="0.25">
      <c r="A8302" s="117">
        <v>45636</v>
      </c>
      <c r="B8302" s="105">
        <v>20</v>
      </c>
      <c r="C8302" s="232">
        <v>4.2306986699999998</v>
      </c>
    </row>
    <row r="8303" spans="1:3" x14ac:dyDescent="0.25">
      <c r="A8303" s="117">
        <v>45636</v>
      </c>
      <c r="B8303" s="105">
        <v>21</v>
      </c>
      <c r="C8303" s="232">
        <v>4.2242512519000002</v>
      </c>
    </row>
    <row r="8304" spans="1:3" x14ac:dyDescent="0.25">
      <c r="A8304" s="117">
        <v>45636</v>
      </c>
      <c r="B8304" s="105">
        <v>22</v>
      </c>
      <c r="C8304" s="232">
        <v>4.1979986883000002</v>
      </c>
    </row>
    <row r="8305" spans="1:3" x14ac:dyDescent="0.25">
      <c r="A8305" s="117">
        <v>45636</v>
      </c>
      <c r="B8305" s="105">
        <v>23</v>
      </c>
      <c r="C8305" s="232">
        <v>4.2885692143999998</v>
      </c>
    </row>
    <row r="8306" spans="1:3" x14ac:dyDescent="0.25">
      <c r="A8306" s="117">
        <v>45636</v>
      </c>
      <c r="B8306" s="105">
        <v>24</v>
      </c>
      <c r="C8306" s="232">
        <v>4.3389607854000003</v>
      </c>
    </row>
    <row r="8307" spans="1:3" x14ac:dyDescent="0.25">
      <c r="A8307" s="117">
        <v>45637</v>
      </c>
      <c r="B8307" s="105">
        <v>1</v>
      </c>
      <c r="C8307" s="232">
        <v>4.4864190374000001</v>
      </c>
    </row>
    <row r="8308" spans="1:3" x14ac:dyDescent="0.25">
      <c r="A8308" s="117">
        <v>45637</v>
      </c>
      <c r="B8308" s="105">
        <v>2</v>
      </c>
      <c r="C8308" s="232">
        <v>4.3997622076000003</v>
      </c>
    </row>
    <row r="8309" spans="1:3" x14ac:dyDescent="0.25">
      <c r="A8309" s="117">
        <v>45637</v>
      </c>
      <c r="B8309" s="105">
        <v>3</v>
      </c>
      <c r="C8309" s="232">
        <v>4.3636019292999997</v>
      </c>
    </row>
    <row r="8310" spans="1:3" x14ac:dyDescent="0.25">
      <c r="A8310" s="117">
        <v>45637</v>
      </c>
      <c r="B8310" s="105">
        <v>4</v>
      </c>
      <c r="C8310" s="232">
        <v>4.4035947576999996</v>
      </c>
    </row>
    <row r="8311" spans="1:3" x14ac:dyDescent="0.25">
      <c r="A8311" s="117">
        <v>45637</v>
      </c>
      <c r="B8311" s="105">
        <v>5</v>
      </c>
      <c r="C8311" s="232">
        <v>4.4571938787000001</v>
      </c>
    </row>
    <row r="8312" spans="1:3" x14ac:dyDescent="0.25">
      <c r="A8312" s="117">
        <v>45637</v>
      </c>
      <c r="B8312" s="105">
        <v>6</v>
      </c>
      <c r="C8312" s="232">
        <v>4.6176741338999996</v>
      </c>
    </row>
    <row r="8313" spans="1:3" x14ac:dyDescent="0.25">
      <c r="A8313" s="117">
        <v>45637</v>
      </c>
      <c r="B8313" s="105">
        <v>7</v>
      </c>
      <c r="C8313" s="232">
        <v>4.9071568609999998</v>
      </c>
    </row>
    <row r="8314" spans="1:3" x14ac:dyDescent="0.25">
      <c r="A8314" s="117">
        <v>45637</v>
      </c>
      <c r="B8314" s="105">
        <v>8</v>
      </c>
      <c r="C8314" s="232">
        <v>5.1426927803</v>
      </c>
    </row>
    <row r="8315" spans="1:3" x14ac:dyDescent="0.25">
      <c r="A8315" s="117">
        <v>45637</v>
      </c>
      <c r="B8315" s="105">
        <v>9</v>
      </c>
      <c r="C8315" s="232">
        <v>5.3593465581000004</v>
      </c>
    </row>
    <row r="8316" spans="1:3" x14ac:dyDescent="0.25">
      <c r="A8316" s="117">
        <v>45637</v>
      </c>
      <c r="B8316" s="105">
        <v>10</v>
      </c>
      <c r="C8316" s="232">
        <v>5.3487645271000002</v>
      </c>
    </row>
    <row r="8317" spans="1:3" x14ac:dyDescent="0.25">
      <c r="A8317" s="117">
        <v>45637</v>
      </c>
      <c r="B8317" s="105">
        <v>11</v>
      </c>
      <c r="C8317" s="232">
        <v>5.4258167426000004</v>
      </c>
    </row>
    <row r="8318" spans="1:3" x14ac:dyDescent="0.25">
      <c r="A8318" s="117">
        <v>45637</v>
      </c>
      <c r="B8318" s="105">
        <v>12</v>
      </c>
      <c r="C8318" s="232">
        <v>5.3285569768999999</v>
      </c>
    </row>
    <row r="8319" spans="1:3" x14ac:dyDescent="0.25">
      <c r="A8319" s="117">
        <v>45637</v>
      </c>
      <c r="B8319" s="105">
        <v>13</v>
      </c>
      <c r="C8319" s="232">
        <v>5.2928201301</v>
      </c>
    </row>
    <row r="8320" spans="1:3" x14ac:dyDescent="0.25">
      <c r="A8320" s="117">
        <v>45637</v>
      </c>
      <c r="B8320" s="105">
        <v>14</v>
      </c>
      <c r="C8320" s="232">
        <v>5.1265628975000004</v>
      </c>
    </row>
    <row r="8321" spans="1:3" x14ac:dyDescent="0.25">
      <c r="A8321" s="117">
        <v>45637</v>
      </c>
      <c r="B8321" s="105">
        <v>15</v>
      </c>
      <c r="C8321" s="232">
        <v>5.0127524115000002</v>
      </c>
    </row>
    <row r="8322" spans="1:3" x14ac:dyDescent="0.25">
      <c r="A8322" s="117">
        <v>45637</v>
      </c>
      <c r="B8322" s="105">
        <v>16</v>
      </c>
      <c r="C8322" s="232">
        <v>4.8058775029999996</v>
      </c>
    </row>
    <row r="8323" spans="1:3" x14ac:dyDescent="0.25">
      <c r="A8323" s="117">
        <v>45637</v>
      </c>
      <c r="B8323" s="105">
        <v>17</v>
      </c>
      <c r="C8323" s="232">
        <v>4.6515187076000002</v>
      </c>
    </row>
    <row r="8324" spans="1:3" x14ac:dyDescent="0.25">
      <c r="A8324" s="117">
        <v>45637</v>
      </c>
      <c r="B8324" s="105">
        <v>18</v>
      </c>
      <c r="C8324" s="232">
        <v>4.5451301886</v>
      </c>
    </row>
    <row r="8325" spans="1:3" x14ac:dyDescent="0.25">
      <c r="A8325" s="117">
        <v>45637</v>
      </c>
      <c r="B8325" s="105">
        <v>19</v>
      </c>
      <c r="C8325" s="232">
        <v>4.2504884955</v>
      </c>
    </row>
    <row r="8326" spans="1:3" x14ac:dyDescent="0.25">
      <c r="A8326" s="117">
        <v>45637</v>
      </c>
      <c r="B8326" s="105">
        <v>20</v>
      </c>
      <c r="C8326" s="232">
        <v>4.2595733648999996</v>
      </c>
    </row>
    <row r="8327" spans="1:3" x14ac:dyDescent="0.25">
      <c r="A8327" s="117">
        <v>45637</v>
      </c>
      <c r="B8327" s="105">
        <v>21</v>
      </c>
      <c r="C8327" s="232">
        <v>4.2808493353000001</v>
      </c>
    </row>
    <row r="8328" spans="1:3" x14ac:dyDescent="0.25">
      <c r="A8328" s="117">
        <v>45637</v>
      </c>
      <c r="B8328" s="105">
        <v>22</v>
      </c>
      <c r="C8328" s="232">
        <v>4.2023386845999999</v>
      </c>
    </row>
    <row r="8329" spans="1:3" x14ac:dyDescent="0.25">
      <c r="A8329" s="117">
        <v>45637</v>
      </c>
      <c r="B8329" s="105">
        <v>23</v>
      </c>
      <c r="C8329" s="232">
        <v>4.2100777593999998</v>
      </c>
    </row>
    <row r="8330" spans="1:3" x14ac:dyDescent="0.25">
      <c r="A8330" s="117">
        <v>45637</v>
      </c>
      <c r="B8330" s="105">
        <v>24</v>
      </c>
      <c r="C8330" s="232">
        <v>4.1847312932999996</v>
      </c>
    </row>
    <row r="8331" spans="1:3" x14ac:dyDescent="0.25">
      <c r="A8331" s="117">
        <v>45638</v>
      </c>
      <c r="B8331" s="105">
        <v>1</v>
      </c>
      <c r="C8331" s="232">
        <v>4.3288698736000004</v>
      </c>
    </row>
    <row r="8332" spans="1:3" x14ac:dyDescent="0.25">
      <c r="A8332" s="117">
        <v>45638</v>
      </c>
      <c r="B8332" s="105">
        <v>2</v>
      </c>
      <c r="C8332" s="232">
        <v>4.2843224190000004</v>
      </c>
    </row>
    <row r="8333" spans="1:3" x14ac:dyDescent="0.25">
      <c r="A8333" s="117">
        <v>45638</v>
      </c>
      <c r="B8333" s="105">
        <v>3</v>
      </c>
      <c r="C8333" s="232">
        <v>4.2799466252</v>
      </c>
    </row>
    <row r="8334" spans="1:3" x14ac:dyDescent="0.25">
      <c r="A8334" s="117">
        <v>45638</v>
      </c>
      <c r="B8334" s="105">
        <v>4</v>
      </c>
      <c r="C8334" s="232">
        <v>4.3267193304999996</v>
      </c>
    </row>
    <row r="8335" spans="1:3" x14ac:dyDescent="0.25">
      <c r="A8335" s="117">
        <v>45638</v>
      </c>
      <c r="B8335" s="105">
        <v>5</v>
      </c>
      <c r="C8335" s="232">
        <v>4.3038839421999997</v>
      </c>
    </row>
    <row r="8336" spans="1:3" x14ac:dyDescent="0.25">
      <c r="A8336" s="117">
        <v>45638</v>
      </c>
      <c r="B8336" s="105">
        <v>6</v>
      </c>
      <c r="C8336" s="232">
        <v>4.4580163275000002</v>
      </c>
    </row>
    <row r="8337" spans="1:3" x14ac:dyDescent="0.25">
      <c r="A8337" s="117">
        <v>45638</v>
      </c>
      <c r="B8337" s="105">
        <v>7</v>
      </c>
      <c r="C8337" s="232">
        <v>4.7587882086000004</v>
      </c>
    </row>
    <row r="8338" spans="1:3" x14ac:dyDescent="0.25">
      <c r="A8338" s="117">
        <v>45638</v>
      </c>
      <c r="B8338" s="105">
        <v>8</v>
      </c>
      <c r="C8338" s="232">
        <v>4.9913257451000002</v>
      </c>
    </row>
    <row r="8339" spans="1:3" x14ac:dyDescent="0.25">
      <c r="A8339" s="117">
        <v>45638</v>
      </c>
      <c r="B8339" s="105">
        <v>9</v>
      </c>
      <c r="C8339" s="232">
        <v>5.0198083196999992</v>
      </c>
    </row>
    <row r="8340" spans="1:3" x14ac:dyDescent="0.25">
      <c r="A8340" s="117">
        <v>45638</v>
      </c>
      <c r="B8340" s="105">
        <v>10</v>
      </c>
      <c r="C8340" s="232">
        <v>4.9587549751999997</v>
      </c>
    </row>
    <row r="8341" spans="1:3" x14ac:dyDescent="0.25">
      <c r="A8341" s="117">
        <v>45638</v>
      </c>
      <c r="B8341" s="105">
        <v>11</v>
      </c>
      <c r="C8341" s="232">
        <v>5.0917873233000002</v>
      </c>
    </row>
    <row r="8342" spans="1:3" x14ac:dyDescent="0.25">
      <c r="A8342" s="117">
        <v>45638</v>
      </c>
      <c r="B8342" s="105">
        <v>12</v>
      </c>
      <c r="C8342" s="232">
        <v>5.1409480596000003</v>
      </c>
    </row>
    <row r="8343" spans="1:3" x14ac:dyDescent="0.25">
      <c r="A8343" s="117">
        <v>45638</v>
      </c>
      <c r="B8343" s="105">
        <v>13</v>
      </c>
      <c r="C8343" s="232">
        <v>5.1321003118000004</v>
      </c>
    </row>
    <row r="8344" spans="1:3" x14ac:dyDescent="0.25">
      <c r="A8344" s="117">
        <v>45638</v>
      </c>
      <c r="B8344" s="105">
        <v>14</v>
      </c>
      <c r="C8344" s="232">
        <v>5.0505455937999999</v>
      </c>
    </row>
    <row r="8345" spans="1:3" x14ac:dyDescent="0.25">
      <c r="A8345" s="117">
        <v>45638</v>
      </c>
      <c r="B8345" s="105">
        <v>15</v>
      </c>
      <c r="C8345" s="232">
        <v>4.8782212223999997</v>
      </c>
    </row>
    <row r="8346" spans="1:3" x14ac:dyDescent="0.25">
      <c r="A8346" s="117">
        <v>45638</v>
      </c>
      <c r="B8346" s="105">
        <v>16</v>
      </c>
      <c r="C8346" s="232">
        <v>4.7694939277000001</v>
      </c>
    </row>
    <row r="8347" spans="1:3" x14ac:dyDescent="0.25">
      <c r="A8347" s="117">
        <v>45638</v>
      </c>
      <c r="B8347" s="105">
        <v>17</v>
      </c>
      <c r="C8347" s="232">
        <v>4.7291535648999998</v>
      </c>
    </row>
    <row r="8348" spans="1:3" x14ac:dyDescent="0.25">
      <c r="A8348" s="117">
        <v>45638</v>
      </c>
      <c r="B8348" s="105">
        <v>18</v>
      </c>
      <c r="C8348" s="232">
        <v>4.7002400823999997</v>
      </c>
    </row>
    <row r="8349" spans="1:3" x14ac:dyDescent="0.25">
      <c r="A8349" s="117">
        <v>45638</v>
      </c>
      <c r="B8349" s="105">
        <v>19</v>
      </c>
      <c r="C8349" s="232">
        <v>4.7608895268999998</v>
      </c>
    </row>
    <row r="8350" spans="1:3" x14ac:dyDescent="0.25">
      <c r="A8350" s="117">
        <v>45638</v>
      </c>
      <c r="B8350" s="105">
        <v>20</v>
      </c>
      <c r="C8350" s="232">
        <v>4.3971647650000003</v>
      </c>
    </row>
    <row r="8351" spans="1:3" x14ac:dyDescent="0.25">
      <c r="A8351" s="117">
        <v>45638</v>
      </c>
      <c r="B8351" s="105">
        <v>21</v>
      </c>
      <c r="C8351" s="232">
        <v>4.3759484258999999</v>
      </c>
    </row>
    <row r="8352" spans="1:3" x14ac:dyDescent="0.25">
      <c r="A8352" s="117">
        <v>45638</v>
      </c>
      <c r="B8352" s="105">
        <v>22</v>
      </c>
      <c r="C8352" s="232">
        <v>4.3138714909999996</v>
      </c>
    </row>
    <row r="8353" spans="1:3" x14ac:dyDescent="0.25">
      <c r="A8353" s="117">
        <v>45638</v>
      </c>
      <c r="B8353" s="105">
        <v>23</v>
      </c>
      <c r="C8353" s="232">
        <v>4.3191803901999997</v>
      </c>
    </row>
    <row r="8354" spans="1:3" x14ac:dyDescent="0.25">
      <c r="A8354" s="117">
        <v>45638</v>
      </c>
      <c r="B8354" s="105">
        <v>24</v>
      </c>
      <c r="C8354" s="232">
        <v>4.3903812566999996</v>
      </c>
    </row>
    <row r="8355" spans="1:3" x14ac:dyDescent="0.25">
      <c r="A8355" s="117">
        <v>45639</v>
      </c>
      <c r="B8355" s="105">
        <v>1</v>
      </c>
      <c r="C8355" s="232">
        <v>4.3387920233999999</v>
      </c>
    </row>
    <row r="8356" spans="1:3" x14ac:dyDescent="0.25">
      <c r="A8356" s="117">
        <v>45639</v>
      </c>
      <c r="B8356" s="105">
        <v>2</v>
      </c>
      <c r="C8356" s="232">
        <v>4.2156276250999998</v>
      </c>
    </row>
    <row r="8357" spans="1:3" x14ac:dyDescent="0.25">
      <c r="A8357" s="117">
        <v>45639</v>
      </c>
      <c r="B8357" s="105">
        <v>3</v>
      </c>
      <c r="C8357" s="232">
        <v>4.0542069098000004</v>
      </c>
    </row>
    <row r="8358" spans="1:3" x14ac:dyDescent="0.25">
      <c r="A8358" s="117">
        <v>45639</v>
      </c>
      <c r="B8358" s="105">
        <v>4</v>
      </c>
      <c r="C8358" s="232">
        <v>4.0498862311000003</v>
      </c>
    </row>
    <row r="8359" spans="1:3" x14ac:dyDescent="0.25">
      <c r="A8359" s="117">
        <v>45639</v>
      </c>
      <c r="B8359" s="105">
        <v>5</v>
      </c>
      <c r="C8359" s="232">
        <v>4.2778626103999997</v>
      </c>
    </row>
    <row r="8360" spans="1:3" x14ac:dyDescent="0.25">
      <c r="A8360" s="117">
        <v>45639</v>
      </c>
      <c r="B8360" s="105">
        <v>6</v>
      </c>
      <c r="C8360" s="232">
        <v>4.4732322393999997</v>
      </c>
    </row>
    <row r="8361" spans="1:3" x14ac:dyDescent="0.25">
      <c r="A8361" s="117">
        <v>45639</v>
      </c>
      <c r="B8361" s="105">
        <v>7</v>
      </c>
      <c r="C8361" s="232">
        <v>4.7021028752999987</v>
      </c>
    </row>
    <row r="8362" spans="1:3" x14ac:dyDescent="0.25">
      <c r="A8362" s="117">
        <v>45639</v>
      </c>
      <c r="B8362" s="105">
        <v>8</v>
      </c>
      <c r="C8362" s="232">
        <v>5.0190478218000001</v>
      </c>
    </row>
    <row r="8363" spans="1:3" x14ac:dyDescent="0.25">
      <c r="A8363" s="117">
        <v>45639</v>
      </c>
      <c r="B8363" s="105">
        <v>9</v>
      </c>
      <c r="C8363" s="232">
        <v>5.1862647405000004</v>
      </c>
    </row>
    <row r="8364" spans="1:3" x14ac:dyDescent="0.25">
      <c r="A8364" s="117">
        <v>45639</v>
      </c>
      <c r="B8364" s="105">
        <v>10</v>
      </c>
      <c r="C8364" s="232">
        <v>5.1059465947999998</v>
      </c>
    </row>
    <row r="8365" spans="1:3" x14ac:dyDescent="0.25">
      <c r="A8365" s="117">
        <v>45639</v>
      </c>
      <c r="B8365" s="105">
        <v>11</v>
      </c>
      <c r="C8365" s="232">
        <v>5.0432268681999997</v>
      </c>
    </row>
    <row r="8366" spans="1:3" x14ac:dyDescent="0.25">
      <c r="A8366" s="117">
        <v>45639</v>
      </c>
      <c r="B8366" s="105">
        <v>12</v>
      </c>
      <c r="C8366" s="232">
        <v>4.942762879</v>
      </c>
    </row>
    <row r="8367" spans="1:3" x14ac:dyDescent="0.25">
      <c r="A8367" s="117">
        <v>45639</v>
      </c>
      <c r="B8367" s="105">
        <v>13</v>
      </c>
      <c r="C8367" s="232">
        <v>4.9445714116000001</v>
      </c>
    </row>
    <row r="8368" spans="1:3" x14ac:dyDescent="0.25">
      <c r="A8368" s="117">
        <v>45639</v>
      </c>
      <c r="B8368" s="105">
        <v>14</v>
      </c>
      <c r="C8368" s="232">
        <v>4.9669274297000001</v>
      </c>
    </row>
    <row r="8369" spans="1:3" x14ac:dyDescent="0.25">
      <c r="A8369" s="117">
        <v>45639</v>
      </c>
      <c r="B8369" s="105">
        <v>15</v>
      </c>
      <c r="C8369" s="232">
        <v>4.8284880988000003</v>
      </c>
    </row>
    <row r="8370" spans="1:3" x14ac:dyDescent="0.25">
      <c r="A8370" s="117">
        <v>45639</v>
      </c>
      <c r="B8370" s="105">
        <v>16</v>
      </c>
      <c r="C8370" s="232">
        <v>4.7596206062000004</v>
      </c>
    </row>
    <row r="8371" spans="1:3" x14ac:dyDescent="0.25">
      <c r="A8371" s="117">
        <v>45639</v>
      </c>
      <c r="B8371" s="105">
        <v>17</v>
      </c>
      <c r="C8371" s="232">
        <v>4.8489801335999996</v>
      </c>
    </row>
    <row r="8372" spans="1:3" x14ac:dyDescent="0.25">
      <c r="A8372" s="117">
        <v>45639</v>
      </c>
      <c r="B8372" s="105">
        <v>18</v>
      </c>
      <c r="C8372" s="232">
        <v>4.9335584112999999</v>
      </c>
    </row>
    <row r="8373" spans="1:3" x14ac:dyDescent="0.25">
      <c r="A8373" s="117">
        <v>45639</v>
      </c>
      <c r="B8373" s="105">
        <v>19</v>
      </c>
      <c r="C8373" s="232">
        <v>4.6773171699000002</v>
      </c>
    </row>
    <row r="8374" spans="1:3" x14ac:dyDescent="0.25">
      <c r="A8374" s="117">
        <v>45639</v>
      </c>
      <c r="B8374" s="105">
        <v>20</v>
      </c>
      <c r="C8374" s="232">
        <v>4.4516466681000004</v>
      </c>
    </row>
    <row r="8375" spans="1:3" x14ac:dyDescent="0.25">
      <c r="A8375" s="117">
        <v>45639</v>
      </c>
      <c r="B8375" s="105">
        <v>21</v>
      </c>
      <c r="C8375" s="232">
        <v>4.3504784249000004</v>
      </c>
    </row>
    <row r="8376" spans="1:3" x14ac:dyDescent="0.25">
      <c r="A8376" s="117">
        <v>45639</v>
      </c>
      <c r="B8376" s="105">
        <v>22</v>
      </c>
      <c r="C8376" s="232">
        <v>4.3301919563000002</v>
      </c>
    </row>
    <row r="8377" spans="1:3" x14ac:dyDescent="0.25">
      <c r="A8377" s="117">
        <v>45639</v>
      </c>
      <c r="B8377" s="105">
        <v>23</v>
      </c>
      <c r="C8377" s="232">
        <v>4.3579520881000002</v>
      </c>
    </row>
    <row r="8378" spans="1:3" x14ac:dyDescent="0.25">
      <c r="A8378" s="117">
        <v>45639</v>
      </c>
      <c r="B8378" s="105">
        <v>24</v>
      </c>
      <c r="C8378" s="232">
        <v>4.2340152285999997</v>
      </c>
    </row>
    <row r="8379" spans="1:3" x14ac:dyDescent="0.25">
      <c r="A8379" s="117">
        <v>45640</v>
      </c>
      <c r="B8379" s="105">
        <v>1</v>
      </c>
      <c r="C8379" s="232">
        <v>4.0459922796000001</v>
      </c>
    </row>
    <row r="8380" spans="1:3" x14ac:dyDescent="0.25">
      <c r="A8380" s="117">
        <v>45640</v>
      </c>
      <c r="B8380" s="105">
        <v>2</v>
      </c>
      <c r="C8380" s="232">
        <v>4.0628660589000001</v>
      </c>
    </row>
    <row r="8381" spans="1:3" x14ac:dyDescent="0.25">
      <c r="A8381" s="117">
        <v>45640</v>
      </c>
      <c r="B8381" s="105">
        <v>3</v>
      </c>
      <c r="C8381" s="232">
        <v>4.1203750311</v>
      </c>
    </row>
    <row r="8382" spans="1:3" x14ac:dyDescent="0.25">
      <c r="A8382" s="117">
        <v>45640</v>
      </c>
      <c r="B8382" s="105">
        <v>4</v>
      </c>
      <c r="C8382" s="232">
        <v>4.0731501164999999</v>
      </c>
    </row>
    <row r="8383" spans="1:3" x14ac:dyDescent="0.25">
      <c r="A8383" s="117">
        <v>45640</v>
      </c>
      <c r="B8383" s="105">
        <v>5</v>
      </c>
      <c r="C8383" s="232">
        <v>4.1015444952999998</v>
      </c>
    </row>
    <row r="8384" spans="1:3" x14ac:dyDescent="0.25">
      <c r="A8384" s="117">
        <v>45640</v>
      </c>
      <c r="B8384" s="105">
        <v>6</v>
      </c>
      <c r="C8384" s="232">
        <v>4.0939847723999998</v>
      </c>
    </row>
    <row r="8385" spans="1:3" x14ac:dyDescent="0.25">
      <c r="A8385" s="117">
        <v>45640</v>
      </c>
      <c r="B8385" s="105">
        <v>7</v>
      </c>
      <c r="C8385" s="232">
        <v>4.1267573553999997</v>
      </c>
    </row>
    <row r="8386" spans="1:3" x14ac:dyDescent="0.25">
      <c r="A8386" s="117">
        <v>45640</v>
      </c>
      <c r="B8386" s="105">
        <v>8</v>
      </c>
      <c r="C8386" s="232">
        <v>4.1655684209999997</v>
      </c>
    </row>
    <row r="8387" spans="1:3" x14ac:dyDescent="0.25">
      <c r="A8387" s="117">
        <v>45640</v>
      </c>
      <c r="B8387" s="105">
        <v>9</v>
      </c>
      <c r="C8387" s="232">
        <v>4.1408522039999998</v>
      </c>
    </row>
    <row r="8388" spans="1:3" x14ac:dyDescent="0.25">
      <c r="A8388" s="117">
        <v>45640</v>
      </c>
      <c r="B8388" s="105">
        <v>10</v>
      </c>
      <c r="C8388" s="232">
        <v>4.1693796698999996</v>
      </c>
    </row>
    <row r="8389" spans="1:3" x14ac:dyDescent="0.25">
      <c r="A8389" s="117">
        <v>45640</v>
      </c>
      <c r="B8389" s="105">
        <v>11</v>
      </c>
      <c r="C8389" s="232">
        <v>4.1101045539000003</v>
      </c>
    </row>
    <row r="8390" spans="1:3" x14ac:dyDescent="0.25">
      <c r="A8390" s="117">
        <v>45640</v>
      </c>
      <c r="B8390" s="105">
        <v>12</v>
      </c>
      <c r="C8390" s="232">
        <v>4.1681383062000004</v>
      </c>
    </row>
    <row r="8391" spans="1:3" x14ac:dyDescent="0.25">
      <c r="A8391" s="117">
        <v>45640</v>
      </c>
      <c r="B8391" s="105">
        <v>13</v>
      </c>
      <c r="C8391" s="232">
        <v>4.3594180914000003</v>
      </c>
    </row>
    <row r="8392" spans="1:3" x14ac:dyDescent="0.25">
      <c r="A8392" s="117">
        <v>45640</v>
      </c>
      <c r="B8392" s="105">
        <v>14</v>
      </c>
      <c r="C8392" s="232">
        <v>4.2311357122000013</v>
      </c>
    </row>
    <row r="8393" spans="1:3" x14ac:dyDescent="0.25">
      <c r="A8393" s="117">
        <v>45640</v>
      </c>
      <c r="B8393" s="105">
        <v>15</v>
      </c>
      <c r="C8393" s="232">
        <v>4.1295033269000001</v>
      </c>
    </row>
    <row r="8394" spans="1:3" x14ac:dyDescent="0.25">
      <c r="A8394" s="117">
        <v>45640</v>
      </c>
      <c r="B8394" s="105">
        <v>16</v>
      </c>
      <c r="C8394" s="232">
        <v>4.0831686101000004</v>
      </c>
    </row>
    <row r="8395" spans="1:3" x14ac:dyDescent="0.25">
      <c r="A8395" s="117">
        <v>45640</v>
      </c>
      <c r="B8395" s="105">
        <v>17</v>
      </c>
      <c r="C8395" s="232">
        <v>4.0890562749999999</v>
      </c>
    </row>
    <row r="8396" spans="1:3" x14ac:dyDescent="0.25">
      <c r="A8396" s="117">
        <v>45640</v>
      </c>
      <c r="B8396" s="105">
        <v>18</v>
      </c>
      <c r="C8396" s="232">
        <v>4.1962663275000001</v>
      </c>
    </row>
    <row r="8397" spans="1:3" x14ac:dyDescent="0.25">
      <c r="A8397" s="117">
        <v>45640</v>
      </c>
      <c r="B8397" s="105">
        <v>19</v>
      </c>
      <c r="C8397" s="232">
        <v>4.1651606756000001</v>
      </c>
    </row>
    <row r="8398" spans="1:3" x14ac:dyDescent="0.25">
      <c r="A8398" s="117">
        <v>45640</v>
      </c>
      <c r="B8398" s="105">
        <v>20</v>
      </c>
      <c r="C8398" s="232">
        <v>3.9538115546000001</v>
      </c>
    </row>
    <row r="8399" spans="1:3" x14ac:dyDescent="0.25">
      <c r="A8399" s="117">
        <v>45640</v>
      </c>
      <c r="B8399" s="105">
        <v>21</v>
      </c>
      <c r="C8399" s="232">
        <v>3.9819186710999999</v>
      </c>
    </row>
    <row r="8400" spans="1:3" x14ac:dyDescent="0.25">
      <c r="A8400" s="117">
        <v>45640</v>
      </c>
      <c r="B8400" s="105">
        <v>22</v>
      </c>
      <c r="C8400" s="232">
        <v>3.9499957891999999</v>
      </c>
    </row>
    <row r="8401" spans="1:3" x14ac:dyDescent="0.25">
      <c r="A8401" s="117">
        <v>45640</v>
      </c>
      <c r="B8401" s="105">
        <v>23</v>
      </c>
      <c r="C8401" s="232">
        <v>3.9817926639999999</v>
      </c>
    </row>
    <row r="8402" spans="1:3" x14ac:dyDescent="0.25">
      <c r="A8402" s="117">
        <v>45640</v>
      </c>
      <c r="B8402" s="105">
        <v>24</v>
      </c>
      <c r="C8402" s="232">
        <v>4.0086719365999999</v>
      </c>
    </row>
    <row r="8403" spans="1:3" x14ac:dyDescent="0.25">
      <c r="A8403" s="117">
        <v>45641</v>
      </c>
      <c r="B8403" s="105">
        <v>1</v>
      </c>
      <c r="C8403" s="232">
        <v>3.96072815</v>
      </c>
    </row>
    <row r="8404" spans="1:3" x14ac:dyDescent="0.25">
      <c r="A8404" s="117">
        <v>45641</v>
      </c>
      <c r="B8404" s="105">
        <v>2</v>
      </c>
      <c r="C8404" s="232">
        <v>3.9480686954999999</v>
      </c>
    </row>
    <row r="8405" spans="1:3" x14ac:dyDescent="0.25">
      <c r="A8405" s="117">
        <v>45641</v>
      </c>
      <c r="B8405" s="105">
        <v>3</v>
      </c>
      <c r="C8405" s="232">
        <v>3.9668459173000001</v>
      </c>
    </row>
    <row r="8406" spans="1:3" x14ac:dyDescent="0.25">
      <c r="A8406" s="117">
        <v>45641</v>
      </c>
      <c r="B8406" s="105">
        <v>4</v>
      </c>
      <c r="C8406" s="232">
        <v>4.0676297307000002</v>
      </c>
    </row>
    <row r="8407" spans="1:3" x14ac:dyDescent="0.25">
      <c r="A8407" s="117">
        <v>45641</v>
      </c>
      <c r="B8407" s="105">
        <v>5</v>
      </c>
      <c r="C8407" s="232">
        <v>3.9805938727000001</v>
      </c>
    </row>
    <row r="8408" spans="1:3" x14ac:dyDescent="0.25">
      <c r="A8408" s="117">
        <v>45641</v>
      </c>
      <c r="B8408" s="105">
        <v>6</v>
      </c>
      <c r="C8408" s="232">
        <v>3.9847920843</v>
      </c>
    </row>
    <row r="8409" spans="1:3" x14ac:dyDescent="0.25">
      <c r="A8409" s="117">
        <v>45641</v>
      </c>
      <c r="B8409" s="105">
        <v>7</v>
      </c>
      <c r="C8409" s="232">
        <v>3.9897860723999998</v>
      </c>
    </row>
    <row r="8410" spans="1:3" x14ac:dyDescent="0.25">
      <c r="A8410" s="117">
        <v>45641</v>
      </c>
      <c r="B8410" s="105">
        <v>8</v>
      </c>
      <c r="C8410" s="232">
        <v>4.0561843877000001</v>
      </c>
    </row>
    <row r="8411" spans="1:3" x14ac:dyDescent="0.25">
      <c r="A8411" s="117">
        <v>45641</v>
      </c>
      <c r="B8411" s="105">
        <v>9</v>
      </c>
      <c r="C8411" s="232">
        <v>4.1274212955999996</v>
      </c>
    </row>
    <row r="8412" spans="1:3" x14ac:dyDescent="0.25">
      <c r="A8412" s="117">
        <v>45641</v>
      </c>
      <c r="B8412" s="105">
        <v>10</v>
      </c>
      <c r="C8412" s="232">
        <v>4.1459027410999996</v>
      </c>
    </row>
    <row r="8413" spans="1:3" x14ac:dyDescent="0.25">
      <c r="A8413" s="117">
        <v>45641</v>
      </c>
      <c r="B8413" s="105">
        <v>11</v>
      </c>
      <c r="C8413" s="232">
        <v>4.1220794073000002</v>
      </c>
    </row>
    <row r="8414" spans="1:3" x14ac:dyDescent="0.25">
      <c r="A8414" s="117">
        <v>45641</v>
      </c>
      <c r="B8414" s="105">
        <v>12</v>
      </c>
      <c r="C8414" s="232">
        <v>4.1165525823999998</v>
      </c>
    </row>
    <row r="8415" spans="1:3" x14ac:dyDescent="0.25">
      <c r="A8415" s="117">
        <v>45641</v>
      </c>
      <c r="B8415" s="105">
        <v>13</v>
      </c>
      <c r="C8415" s="232">
        <v>4.1878628544999996</v>
      </c>
    </row>
    <row r="8416" spans="1:3" x14ac:dyDescent="0.25">
      <c r="A8416" s="117">
        <v>45641</v>
      </c>
      <c r="B8416" s="105">
        <v>14</v>
      </c>
      <c r="C8416" s="232">
        <v>4.1084678962999996</v>
      </c>
    </row>
    <row r="8417" spans="1:3" x14ac:dyDescent="0.25">
      <c r="A8417" s="117">
        <v>45641</v>
      </c>
      <c r="B8417" s="105">
        <v>15</v>
      </c>
      <c r="C8417" s="232">
        <v>4.0306755070999998</v>
      </c>
    </row>
    <row r="8418" spans="1:3" x14ac:dyDescent="0.25">
      <c r="A8418" s="117">
        <v>45641</v>
      </c>
      <c r="B8418" s="105">
        <v>16</v>
      </c>
      <c r="C8418" s="232">
        <v>4.0495751959000001</v>
      </c>
    </row>
    <row r="8419" spans="1:3" x14ac:dyDescent="0.25">
      <c r="A8419" s="117">
        <v>45641</v>
      </c>
      <c r="B8419" s="105">
        <v>17</v>
      </c>
      <c r="C8419" s="232">
        <v>4.1226699225000001</v>
      </c>
    </row>
    <row r="8420" spans="1:3" x14ac:dyDescent="0.25">
      <c r="A8420" s="117">
        <v>45641</v>
      </c>
      <c r="B8420" s="105">
        <v>18</v>
      </c>
      <c r="C8420" s="232">
        <v>4.2754076238999996</v>
      </c>
    </row>
    <row r="8421" spans="1:3" x14ac:dyDescent="0.25">
      <c r="A8421" s="117">
        <v>45641</v>
      </c>
      <c r="B8421" s="105">
        <v>19</v>
      </c>
      <c r="C8421" s="232">
        <v>4.0968651738000004</v>
      </c>
    </row>
    <row r="8422" spans="1:3" x14ac:dyDescent="0.25">
      <c r="A8422" s="117">
        <v>45641</v>
      </c>
      <c r="B8422" s="105">
        <v>20</v>
      </c>
      <c r="C8422" s="232">
        <v>4.0003733220999997</v>
      </c>
    </row>
    <row r="8423" spans="1:3" x14ac:dyDescent="0.25">
      <c r="A8423" s="117">
        <v>45641</v>
      </c>
      <c r="B8423" s="105">
        <v>21</v>
      </c>
      <c r="C8423" s="232">
        <v>3.9315541080999998</v>
      </c>
    </row>
    <row r="8424" spans="1:3" x14ac:dyDescent="0.25">
      <c r="A8424" s="117">
        <v>45641</v>
      </c>
      <c r="B8424" s="105">
        <v>22</v>
      </c>
      <c r="C8424" s="232">
        <v>3.9622957769</v>
      </c>
    </row>
    <row r="8425" spans="1:3" x14ac:dyDescent="0.25">
      <c r="A8425" s="117">
        <v>45641</v>
      </c>
      <c r="B8425" s="105">
        <v>23</v>
      </c>
      <c r="C8425" s="232">
        <v>4.0018370672000003</v>
      </c>
    </row>
    <row r="8426" spans="1:3" x14ac:dyDescent="0.25">
      <c r="A8426" s="117">
        <v>45641</v>
      </c>
      <c r="B8426" s="105">
        <v>24</v>
      </c>
      <c r="C8426" s="232">
        <v>4.0409068001000001</v>
      </c>
    </row>
    <row r="8427" spans="1:3" x14ac:dyDescent="0.25">
      <c r="A8427" s="117">
        <v>45642</v>
      </c>
      <c r="B8427" s="105">
        <v>1</v>
      </c>
      <c r="C8427" s="232">
        <v>4.0450212101999998</v>
      </c>
    </row>
    <row r="8428" spans="1:3" x14ac:dyDescent="0.25">
      <c r="A8428" s="117">
        <v>45642</v>
      </c>
      <c r="B8428" s="105">
        <v>2</v>
      </c>
      <c r="C8428" s="232">
        <v>4.0361611029000004</v>
      </c>
    </row>
    <row r="8429" spans="1:3" x14ac:dyDescent="0.25">
      <c r="A8429" s="117">
        <v>45642</v>
      </c>
      <c r="B8429" s="105">
        <v>3</v>
      </c>
      <c r="C8429" s="232">
        <v>4.0455826726000002</v>
      </c>
    </row>
    <row r="8430" spans="1:3" x14ac:dyDescent="0.25">
      <c r="A8430" s="117">
        <v>45642</v>
      </c>
      <c r="B8430" s="105">
        <v>4</v>
      </c>
      <c r="C8430" s="232">
        <v>4.1291521307999997</v>
      </c>
    </row>
    <row r="8431" spans="1:3" x14ac:dyDescent="0.25">
      <c r="A8431" s="117">
        <v>45642</v>
      </c>
      <c r="B8431" s="105">
        <v>5</v>
      </c>
      <c r="C8431" s="232">
        <v>4.0983477181000003</v>
      </c>
    </row>
    <row r="8432" spans="1:3" x14ac:dyDescent="0.25">
      <c r="A8432" s="117">
        <v>45642</v>
      </c>
      <c r="B8432" s="105">
        <v>6</v>
      </c>
      <c r="C8432" s="232">
        <v>4.3157944951999996</v>
      </c>
    </row>
    <row r="8433" spans="1:3" x14ac:dyDescent="0.25">
      <c r="A8433" s="117">
        <v>45642</v>
      </c>
      <c r="B8433" s="105">
        <v>7</v>
      </c>
      <c r="C8433" s="232">
        <v>4.5782032171999996</v>
      </c>
    </row>
    <row r="8434" spans="1:3" x14ac:dyDescent="0.25">
      <c r="A8434" s="117">
        <v>45642</v>
      </c>
      <c r="B8434" s="105">
        <v>8</v>
      </c>
      <c r="C8434" s="232">
        <v>4.9186953740000003</v>
      </c>
    </row>
    <row r="8435" spans="1:3" x14ac:dyDescent="0.25">
      <c r="A8435" s="117">
        <v>45642</v>
      </c>
      <c r="B8435" s="105">
        <v>9</v>
      </c>
      <c r="C8435" s="232">
        <v>5.1037544865999998</v>
      </c>
    </row>
    <row r="8436" spans="1:3" x14ac:dyDescent="0.25">
      <c r="A8436" s="117">
        <v>45642</v>
      </c>
      <c r="B8436" s="105">
        <v>10</v>
      </c>
      <c r="C8436" s="232">
        <v>5.0381966865000001</v>
      </c>
    </row>
    <row r="8437" spans="1:3" x14ac:dyDescent="0.25">
      <c r="A8437" s="117">
        <v>45642</v>
      </c>
      <c r="B8437" s="105">
        <v>11</v>
      </c>
      <c r="C8437" s="232">
        <v>5.0705095829999998</v>
      </c>
    </row>
    <row r="8438" spans="1:3" x14ac:dyDescent="0.25">
      <c r="A8438" s="117">
        <v>45642</v>
      </c>
      <c r="B8438" s="105">
        <v>12</v>
      </c>
      <c r="C8438" s="232">
        <v>5.1215194096000003</v>
      </c>
    </row>
    <row r="8439" spans="1:3" x14ac:dyDescent="0.25">
      <c r="A8439" s="117">
        <v>45642</v>
      </c>
      <c r="B8439" s="105">
        <v>13</v>
      </c>
      <c r="C8439" s="232">
        <v>5.0204643560999997</v>
      </c>
    </row>
    <row r="8440" spans="1:3" x14ac:dyDescent="0.25">
      <c r="A8440" s="117">
        <v>45642</v>
      </c>
      <c r="B8440" s="105">
        <v>14</v>
      </c>
      <c r="C8440" s="232">
        <v>4.9396523748999996</v>
      </c>
    </row>
    <row r="8441" spans="1:3" x14ac:dyDescent="0.25">
      <c r="A8441" s="117">
        <v>45642</v>
      </c>
      <c r="B8441" s="105">
        <v>15</v>
      </c>
      <c r="C8441" s="232">
        <v>4.7968010870000004</v>
      </c>
    </row>
    <row r="8442" spans="1:3" x14ac:dyDescent="0.25">
      <c r="A8442" s="117">
        <v>45642</v>
      </c>
      <c r="B8442" s="105">
        <v>16</v>
      </c>
      <c r="C8442" s="232">
        <v>4.7536205754000003</v>
      </c>
    </row>
    <row r="8443" spans="1:3" x14ac:dyDescent="0.25">
      <c r="A8443" s="117">
        <v>45642</v>
      </c>
      <c r="B8443" s="105">
        <v>17</v>
      </c>
      <c r="C8443" s="232">
        <v>4.6445002753000004</v>
      </c>
    </row>
    <row r="8444" spans="1:3" x14ac:dyDescent="0.25">
      <c r="A8444" s="117">
        <v>45642</v>
      </c>
      <c r="B8444" s="105">
        <v>18</v>
      </c>
      <c r="C8444" s="232">
        <v>4.4778870854999999</v>
      </c>
    </row>
    <row r="8445" spans="1:3" x14ac:dyDescent="0.25">
      <c r="A8445" s="117">
        <v>45642</v>
      </c>
      <c r="B8445" s="105">
        <v>19</v>
      </c>
      <c r="C8445" s="232">
        <v>4.3357551274999997</v>
      </c>
    </row>
    <row r="8446" spans="1:3" x14ac:dyDescent="0.25">
      <c r="A8446" s="117">
        <v>45642</v>
      </c>
      <c r="B8446" s="105">
        <v>20</v>
      </c>
      <c r="C8446" s="232">
        <v>4.3319604193999997</v>
      </c>
    </row>
    <row r="8447" spans="1:3" x14ac:dyDescent="0.25">
      <c r="A8447" s="117">
        <v>45642</v>
      </c>
      <c r="B8447" s="105">
        <v>21</v>
      </c>
      <c r="C8447" s="232">
        <v>4.3328727116000003</v>
      </c>
    </row>
    <row r="8448" spans="1:3" x14ac:dyDescent="0.25">
      <c r="A8448" s="117">
        <v>45642</v>
      </c>
      <c r="B8448" s="105">
        <v>22</v>
      </c>
      <c r="C8448" s="232">
        <v>4.2635163274999996</v>
      </c>
    </row>
    <row r="8449" spans="1:3" x14ac:dyDescent="0.25">
      <c r="A8449" s="117">
        <v>45642</v>
      </c>
      <c r="B8449" s="105">
        <v>23</v>
      </c>
      <c r="C8449" s="232">
        <v>4.2360848395000001</v>
      </c>
    </row>
    <row r="8450" spans="1:3" x14ac:dyDescent="0.25">
      <c r="A8450" s="117">
        <v>45642</v>
      </c>
      <c r="B8450" s="105">
        <v>24</v>
      </c>
      <c r="C8450" s="232">
        <v>4.2416471562999991</v>
      </c>
    </row>
    <row r="8451" spans="1:3" x14ac:dyDescent="0.25">
      <c r="A8451" s="117">
        <v>45643</v>
      </c>
      <c r="B8451" s="105">
        <v>1</v>
      </c>
      <c r="C8451" s="232">
        <v>4.3218231205000004</v>
      </c>
    </row>
    <row r="8452" spans="1:3" x14ac:dyDescent="0.25">
      <c r="A8452" s="117">
        <v>45643</v>
      </c>
      <c r="B8452" s="105">
        <v>2</v>
      </c>
      <c r="C8452" s="232">
        <v>4.1602476812000004</v>
      </c>
    </row>
    <row r="8453" spans="1:3" x14ac:dyDescent="0.25">
      <c r="A8453" s="117">
        <v>45643</v>
      </c>
      <c r="B8453" s="105">
        <v>3</v>
      </c>
      <c r="C8453" s="232">
        <v>4.1564066169</v>
      </c>
    </row>
    <row r="8454" spans="1:3" x14ac:dyDescent="0.25">
      <c r="A8454" s="117">
        <v>45643</v>
      </c>
      <c r="B8454" s="105">
        <v>4</v>
      </c>
      <c r="C8454" s="232">
        <v>4.1217995611999996</v>
      </c>
    </row>
    <row r="8455" spans="1:3" x14ac:dyDescent="0.25">
      <c r="A8455" s="117">
        <v>45643</v>
      </c>
      <c r="B8455" s="105">
        <v>5</v>
      </c>
      <c r="C8455" s="232">
        <v>4.2483135077999998</v>
      </c>
    </row>
    <row r="8456" spans="1:3" x14ac:dyDescent="0.25">
      <c r="A8456" s="117">
        <v>45643</v>
      </c>
      <c r="B8456" s="105">
        <v>6</v>
      </c>
      <c r="C8456" s="232">
        <v>4.5646779486</v>
      </c>
    </row>
    <row r="8457" spans="1:3" x14ac:dyDescent="0.25">
      <c r="A8457" s="117">
        <v>45643</v>
      </c>
      <c r="B8457" s="105">
        <v>7</v>
      </c>
      <c r="C8457" s="232">
        <v>5.0366692511000002</v>
      </c>
    </row>
    <row r="8458" spans="1:3" x14ac:dyDescent="0.25">
      <c r="A8458" s="117">
        <v>45643</v>
      </c>
      <c r="B8458" s="105">
        <v>8</v>
      </c>
      <c r="C8458" s="232">
        <v>5.2028515936000002</v>
      </c>
    </row>
    <row r="8459" spans="1:3" x14ac:dyDescent="0.25">
      <c r="A8459" s="117">
        <v>45643</v>
      </c>
      <c r="B8459" s="105">
        <v>9</v>
      </c>
      <c r="C8459" s="232">
        <v>5.1961166997000001</v>
      </c>
    </row>
    <row r="8460" spans="1:3" x14ac:dyDescent="0.25">
      <c r="A8460" s="117">
        <v>45643</v>
      </c>
      <c r="B8460" s="105">
        <v>10</v>
      </c>
      <c r="C8460" s="232">
        <v>4.9979987188999999</v>
      </c>
    </row>
    <row r="8461" spans="1:3" x14ac:dyDescent="0.25">
      <c r="A8461" s="117">
        <v>45643</v>
      </c>
      <c r="B8461" s="105">
        <v>11</v>
      </c>
      <c r="C8461" s="232">
        <v>5.0135454108999999</v>
      </c>
    </row>
    <row r="8462" spans="1:3" x14ac:dyDescent="0.25">
      <c r="A8462" s="117">
        <v>45643</v>
      </c>
      <c r="B8462" s="105">
        <v>12</v>
      </c>
      <c r="C8462" s="232">
        <v>4.9158735967</v>
      </c>
    </row>
    <row r="8463" spans="1:3" x14ac:dyDescent="0.25">
      <c r="A8463" s="117">
        <v>45643</v>
      </c>
      <c r="B8463" s="105">
        <v>13</v>
      </c>
      <c r="C8463" s="232">
        <v>4.8062413945999998</v>
      </c>
    </row>
    <row r="8464" spans="1:3" x14ac:dyDescent="0.25">
      <c r="A8464" s="117">
        <v>45643</v>
      </c>
      <c r="B8464" s="105">
        <v>14</v>
      </c>
      <c r="C8464" s="232">
        <v>4.6548786322</v>
      </c>
    </row>
    <row r="8465" spans="1:3" x14ac:dyDescent="0.25">
      <c r="A8465" s="117">
        <v>45643</v>
      </c>
      <c r="B8465" s="105">
        <v>15</v>
      </c>
      <c r="C8465" s="232">
        <v>4.4606055914000002</v>
      </c>
    </row>
    <row r="8466" spans="1:3" x14ac:dyDescent="0.25">
      <c r="A8466" s="117">
        <v>45643</v>
      </c>
      <c r="B8466" s="105">
        <v>16</v>
      </c>
      <c r="C8466" s="232">
        <v>4.3625665596000003</v>
      </c>
    </row>
    <row r="8467" spans="1:3" x14ac:dyDescent="0.25">
      <c r="A8467" s="117">
        <v>45643</v>
      </c>
      <c r="B8467" s="105">
        <v>17</v>
      </c>
      <c r="C8467" s="232">
        <v>4.2947646796000001</v>
      </c>
    </row>
    <row r="8468" spans="1:3" x14ac:dyDescent="0.25">
      <c r="A8468" s="117">
        <v>45643</v>
      </c>
      <c r="B8468" s="105">
        <v>18</v>
      </c>
      <c r="C8468" s="232">
        <v>4.4607816474000002</v>
      </c>
    </row>
    <row r="8469" spans="1:3" x14ac:dyDescent="0.25">
      <c r="A8469" s="117">
        <v>45643</v>
      </c>
      <c r="B8469" s="105">
        <v>19</v>
      </c>
      <c r="C8469" s="232">
        <v>4.3343246161</v>
      </c>
    </row>
    <row r="8470" spans="1:3" x14ac:dyDescent="0.25">
      <c r="A8470" s="117">
        <v>45643</v>
      </c>
      <c r="B8470" s="105">
        <v>20</v>
      </c>
      <c r="C8470" s="232">
        <v>4.2558426825</v>
      </c>
    </row>
    <row r="8471" spans="1:3" x14ac:dyDescent="0.25">
      <c r="A8471" s="117">
        <v>45643</v>
      </c>
      <c r="B8471" s="105">
        <v>21</v>
      </c>
      <c r="C8471" s="232">
        <v>4.2681151433000002</v>
      </c>
    </row>
    <row r="8472" spans="1:3" x14ac:dyDescent="0.25">
      <c r="A8472" s="117">
        <v>45643</v>
      </c>
      <c r="B8472" s="105">
        <v>22</v>
      </c>
      <c r="C8472" s="232">
        <v>4.2316462103000001</v>
      </c>
    </row>
    <row r="8473" spans="1:3" x14ac:dyDescent="0.25">
      <c r="A8473" s="117">
        <v>45643</v>
      </c>
      <c r="B8473" s="105">
        <v>23</v>
      </c>
      <c r="C8473" s="232">
        <v>4.2414857490999998</v>
      </c>
    </row>
    <row r="8474" spans="1:3" x14ac:dyDescent="0.25">
      <c r="A8474" s="117">
        <v>45643</v>
      </c>
      <c r="B8474" s="105">
        <v>24</v>
      </c>
      <c r="C8474" s="232">
        <v>4.1986132514000003</v>
      </c>
    </row>
    <row r="8475" spans="1:3" x14ac:dyDescent="0.25">
      <c r="A8475" s="117">
        <v>45644</v>
      </c>
      <c r="B8475" s="105">
        <v>1</v>
      </c>
      <c r="C8475" s="232">
        <v>4.3051817632000002</v>
      </c>
    </row>
    <row r="8476" spans="1:3" x14ac:dyDescent="0.25">
      <c r="A8476" s="117">
        <v>45644</v>
      </c>
      <c r="B8476" s="105">
        <v>2</v>
      </c>
      <c r="C8476" s="232">
        <v>4.1944093939</v>
      </c>
    </row>
    <row r="8477" spans="1:3" x14ac:dyDescent="0.25">
      <c r="A8477" s="117">
        <v>45644</v>
      </c>
      <c r="B8477" s="105">
        <v>3</v>
      </c>
      <c r="C8477" s="232">
        <v>4.1307399298999998</v>
      </c>
    </row>
    <row r="8478" spans="1:3" x14ac:dyDescent="0.25">
      <c r="A8478" s="117">
        <v>45644</v>
      </c>
      <c r="B8478" s="105">
        <v>4</v>
      </c>
      <c r="C8478" s="232">
        <v>4.1252413336</v>
      </c>
    </row>
    <row r="8479" spans="1:3" x14ac:dyDescent="0.25">
      <c r="A8479" s="117">
        <v>45644</v>
      </c>
      <c r="B8479" s="105">
        <v>5</v>
      </c>
      <c r="C8479" s="232">
        <v>4.1925764777000003</v>
      </c>
    </row>
    <row r="8480" spans="1:3" x14ac:dyDescent="0.25">
      <c r="A8480" s="117">
        <v>45644</v>
      </c>
      <c r="B8480" s="105">
        <v>6</v>
      </c>
      <c r="C8480" s="232">
        <v>4.5775227362999997</v>
      </c>
    </row>
    <row r="8481" spans="1:3" x14ac:dyDescent="0.25">
      <c r="A8481" s="117">
        <v>45644</v>
      </c>
      <c r="B8481" s="105">
        <v>7</v>
      </c>
      <c r="C8481" s="232">
        <v>4.8753122260000001</v>
      </c>
    </row>
    <row r="8482" spans="1:3" x14ac:dyDescent="0.25">
      <c r="A8482" s="117">
        <v>45644</v>
      </c>
      <c r="B8482" s="105">
        <v>8</v>
      </c>
      <c r="C8482" s="232">
        <v>4.8830315557999997</v>
      </c>
    </row>
    <row r="8483" spans="1:3" x14ac:dyDescent="0.25">
      <c r="A8483" s="117">
        <v>45644</v>
      </c>
      <c r="B8483" s="105">
        <v>9</v>
      </c>
      <c r="C8483" s="232">
        <v>4.8336381231000001</v>
      </c>
    </row>
    <row r="8484" spans="1:3" x14ac:dyDescent="0.25">
      <c r="A8484" s="117">
        <v>45644</v>
      </c>
      <c r="B8484" s="105">
        <v>10</v>
      </c>
      <c r="C8484" s="232">
        <v>4.7920216067999997</v>
      </c>
    </row>
    <row r="8485" spans="1:3" x14ac:dyDescent="0.25">
      <c r="A8485" s="117">
        <v>45644</v>
      </c>
      <c r="B8485" s="105">
        <v>11</v>
      </c>
      <c r="C8485" s="232">
        <v>4.8913426519999996</v>
      </c>
    </row>
    <row r="8486" spans="1:3" x14ac:dyDescent="0.25">
      <c r="A8486" s="117">
        <v>45644</v>
      </c>
      <c r="B8486" s="105">
        <v>12</v>
      </c>
      <c r="C8486" s="232">
        <v>4.8116907964999998</v>
      </c>
    </row>
    <row r="8487" spans="1:3" x14ac:dyDescent="0.25">
      <c r="A8487" s="117">
        <v>45644</v>
      </c>
      <c r="B8487" s="105">
        <v>13</v>
      </c>
      <c r="C8487" s="232">
        <v>4.4813207405000002</v>
      </c>
    </row>
    <row r="8488" spans="1:3" x14ac:dyDescent="0.25">
      <c r="A8488" s="117">
        <v>45644</v>
      </c>
      <c r="B8488" s="105">
        <v>14</v>
      </c>
      <c r="C8488" s="232">
        <v>4.5925353092999996</v>
      </c>
    </row>
    <row r="8489" spans="1:3" x14ac:dyDescent="0.25">
      <c r="A8489" s="117">
        <v>45644</v>
      </c>
      <c r="B8489" s="105">
        <v>15</v>
      </c>
      <c r="C8489" s="232">
        <v>4.5360505377000004</v>
      </c>
    </row>
    <row r="8490" spans="1:3" x14ac:dyDescent="0.25">
      <c r="A8490" s="117">
        <v>45644</v>
      </c>
      <c r="B8490" s="105">
        <v>16</v>
      </c>
      <c r="C8490" s="232">
        <v>4.5348447578000002</v>
      </c>
    </row>
    <row r="8491" spans="1:3" x14ac:dyDescent="0.25">
      <c r="A8491" s="117">
        <v>45644</v>
      </c>
      <c r="B8491" s="105">
        <v>17</v>
      </c>
      <c r="C8491" s="232">
        <v>4.2495831303999996</v>
      </c>
    </row>
    <row r="8492" spans="1:3" x14ac:dyDescent="0.25">
      <c r="A8492" s="117">
        <v>45644</v>
      </c>
      <c r="B8492" s="105">
        <v>18</v>
      </c>
      <c r="C8492" s="232">
        <v>4.1276343998999998</v>
      </c>
    </row>
    <row r="8493" spans="1:3" x14ac:dyDescent="0.25">
      <c r="A8493" s="117">
        <v>45644</v>
      </c>
      <c r="B8493" s="105">
        <v>19</v>
      </c>
      <c r="C8493" s="232">
        <v>4.0852468878000003</v>
      </c>
    </row>
    <row r="8494" spans="1:3" x14ac:dyDescent="0.25">
      <c r="A8494" s="117">
        <v>45644</v>
      </c>
      <c r="B8494" s="105">
        <v>20</v>
      </c>
      <c r="C8494" s="232">
        <v>4.1280787055000001</v>
      </c>
    </row>
    <row r="8495" spans="1:3" x14ac:dyDescent="0.25">
      <c r="A8495" s="117">
        <v>45644</v>
      </c>
      <c r="B8495" s="105">
        <v>21</v>
      </c>
      <c r="C8495" s="232">
        <v>4.2918807683000004</v>
      </c>
    </row>
    <row r="8496" spans="1:3" x14ac:dyDescent="0.25">
      <c r="A8496" s="117">
        <v>45644</v>
      </c>
      <c r="B8496" s="105">
        <v>22</v>
      </c>
      <c r="C8496" s="232">
        <v>4.1892669379000003</v>
      </c>
    </row>
    <row r="8497" spans="1:3" x14ac:dyDescent="0.25">
      <c r="A8497" s="117">
        <v>45644</v>
      </c>
      <c r="B8497" s="105">
        <v>23</v>
      </c>
      <c r="C8497" s="232">
        <v>4.2049937751000002</v>
      </c>
    </row>
    <row r="8498" spans="1:3" x14ac:dyDescent="0.25">
      <c r="A8498" s="117">
        <v>45644</v>
      </c>
      <c r="B8498" s="105">
        <v>24</v>
      </c>
      <c r="C8498" s="232">
        <v>4.2063233037999996</v>
      </c>
    </row>
    <row r="8499" spans="1:3" x14ac:dyDescent="0.25">
      <c r="A8499" s="117">
        <v>45645</v>
      </c>
      <c r="B8499" s="105">
        <v>1</v>
      </c>
      <c r="C8499" s="232">
        <v>4.2912669072999998</v>
      </c>
    </row>
    <row r="8500" spans="1:3" x14ac:dyDescent="0.25">
      <c r="A8500" s="117">
        <v>45645</v>
      </c>
      <c r="B8500" s="105">
        <v>2</v>
      </c>
      <c r="C8500" s="232">
        <v>4.1312536626999998</v>
      </c>
    </row>
    <row r="8501" spans="1:3" x14ac:dyDescent="0.25">
      <c r="A8501" s="117">
        <v>45645</v>
      </c>
      <c r="B8501" s="105">
        <v>3</v>
      </c>
      <c r="C8501" s="232">
        <v>4.0759589848999997</v>
      </c>
    </row>
    <row r="8502" spans="1:3" x14ac:dyDescent="0.25">
      <c r="A8502" s="117">
        <v>45645</v>
      </c>
      <c r="B8502" s="105">
        <v>4</v>
      </c>
      <c r="C8502" s="232">
        <v>4.1022462775999999</v>
      </c>
    </row>
    <row r="8503" spans="1:3" x14ac:dyDescent="0.25">
      <c r="A8503" s="117">
        <v>45645</v>
      </c>
      <c r="B8503" s="105">
        <v>5</v>
      </c>
      <c r="C8503" s="232">
        <v>4.1483146981000001</v>
      </c>
    </row>
    <row r="8504" spans="1:3" x14ac:dyDescent="0.25">
      <c r="A8504" s="117">
        <v>45645</v>
      </c>
      <c r="B8504" s="105">
        <v>6</v>
      </c>
      <c r="C8504" s="232">
        <v>4.4277802739999998</v>
      </c>
    </row>
    <row r="8505" spans="1:3" x14ac:dyDescent="0.25">
      <c r="A8505" s="117">
        <v>45645</v>
      </c>
      <c r="B8505" s="105">
        <v>7</v>
      </c>
      <c r="C8505" s="232">
        <v>4.7574677435000003</v>
      </c>
    </row>
    <row r="8506" spans="1:3" x14ac:dyDescent="0.25">
      <c r="A8506" s="117">
        <v>45645</v>
      </c>
      <c r="B8506" s="105">
        <v>8</v>
      </c>
      <c r="C8506" s="232">
        <v>4.8107971501</v>
      </c>
    </row>
    <row r="8507" spans="1:3" x14ac:dyDescent="0.25">
      <c r="A8507" s="117">
        <v>45645</v>
      </c>
      <c r="B8507" s="105">
        <v>9</v>
      </c>
      <c r="C8507" s="232">
        <v>4.5713655706000003</v>
      </c>
    </row>
    <row r="8508" spans="1:3" x14ac:dyDescent="0.25">
      <c r="A8508" s="117">
        <v>45645</v>
      </c>
      <c r="B8508" s="105">
        <v>10</v>
      </c>
      <c r="C8508" s="232">
        <v>4.6252459114000004</v>
      </c>
    </row>
    <row r="8509" spans="1:3" x14ac:dyDescent="0.25">
      <c r="A8509" s="117">
        <v>45645</v>
      </c>
      <c r="B8509" s="105">
        <v>11</v>
      </c>
      <c r="C8509" s="232">
        <v>4.9637450872000013</v>
      </c>
    </row>
    <row r="8510" spans="1:3" x14ac:dyDescent="0.25">
      <c r="A8510" s="117">
        <v>45645</v>
      </c>
      <c r="B8510" s="105">
        <v>12</v>
      </c>
      <c r="C8510" s="232">
        <v>4.9246209416999998</v>
      </c>
    </row>
    <row r="8511" spans="1:3" x14ac:dyDescent="0.25">
      <c r="A8511" s="117">
        <v>45645</v>
      </c>
      <c r="B8511" s="105">
        <v>13</v>
      </c>
      <c r="C8511" s="232">
        <v>5.0210147100000002</v>
      </c>
    </row>
    <row r="8512" spans="1:3" x14ac:dyDescent="0.25">
      <c r="A8512" s="117">
        <v>45645</v>
      </c>
      <c r="B8512" s="105">
        <v>14</v>
      </c>
      <c r="C8512" s="232">
        <v>4.9824139409999999</v>
      </c>
    </row>
    <row r="8513" spans="1:3" x14ac:dyDescent="0.25">
      <c r="A8513" s="117">
        <v>45645</v>
      </c>
      <c r="B8513" s="105">
        <v>15</v>
      </c>
      <c r="C8513" s="232">
        <v>4.6488173529000001</v>
      </c>
    </row>
    <row r="8514" spans="1:3" x14ac:dyDescent="0.25">
      <c r="A8514" s="117">
        <v>45645</v>
      </c>
      <c r="B8514" s="105">
        <v>16</v>
      </c>
      <c r="C8514" s="232">
        <v>4.4292536932999997</v>
      </c>
    </row>
    <row r="8515" spans="1:3" x14ac:dyDescent="0.25">
      <c r="A8515" s="117">
        <v>45645</v>
      </c>
      <c r="B8515" s="105">
        <v>17</v>
      </c>
      <c r="C8515" s="232">
        <v>4.3114556889999998</v>
      </c>
    </row>
    <row r="8516" spans="1:3" x14ac:dyDescent="0.25">
      <c r="A8516" s="117">
        <v>45645</v>
      </c>
      <c r="B8516" s="105">
        <v>18</v>
      </c>
      <c r="C8516" s="232">
        <v>4.3243682255999998</v>
      </c>
    </row>
    <row r="8517" spans="1:3" x14ac:dyDescent="0.25">
      <c r="A8517" s="117">
        <v>45645</v>
      </c>
      <c r="B8517" s="105">
        <v>19</v>
      </c>
      <c r="C8517" s="232">
        <v>4.3165471199000001</v>
      </c>
    </row>
    <row r="8518" spans="1:3" x14ac:dyDescent="0.25">
      <c r="A8518" s="117">
        <v>45645</v>
      </c>
      <c r="B8518" s="105">
        <v>20</v>
      </c>
      <c r="C8518" s="232">
        <v>4.2375733036999996</v>
      </c>
    </row>
    <row r="8519" spans="1:3" x14ac:dyDescent="0.25">
      <c r="A8519" s="117">
        <v>45645</v>
      </c>
      <c r="B8519" s="105">
        <v>21</v>
      </c>
      <c r="C8519" s="232">
        <v>4.2995387884999996</v>
      </c>
    </row>
    <row r="8520" spans="1:3" x14ac:dyDescent="0.25">
      <c r="A8520" s="117">
        <v>45645</v>
      </c>
      <c r="B8520" s="105">
        <v>22</v>
      </c>
      <c r="C8520" s="232">
        <v>4.2370788276000004</v>
      </c>
    </row>
    <row r="8521" spans="1:3" x14ac:dyDescent="0.25">
      <c r="A8521" s="117">
        <v>45645</v>
      </c>
      <c r="B8521" s="105">
        <v>23</v>
      </c>
      <c r="C8521" s="232">
        <v>4.2481218878</v>
      </c>
    </row>
    <row r="8522" spans="1:3" x14ac:dyDescent="0.25">
      <c r="A8522" s="117">
        <v>45645</v>
      </c>
      <c r="B8522" s="105">
        <v>24</v>
      </c>
      <c r="C8522" s="232">
        <v>4.1962783515000002</v>
      </c>
    </row>
    <row r="8523" spans="1:3" x14ac:dyDescent="0.25">
      <c r="A8523" s="117">
        <v>45646</v>
      </c>
      <c r="B8523" s="105">
        <v>1</v>
      </c>
      <c r="C8523" s="232">
        <v>4.1087034917</v>
      </c>
    </row>
    <row r="8524" spans="1:3" x14ac:dyDescent="0.25">
      <c r="A8524" s="117">
        <v>45646</v>
      </c>
      <c r="B8524" s="105">
        <v>2</v>
      </c>
      <c r="C8524" s="232">
        <v>4.0969831854000001</v>
      </c>
    </row>
    <row r="8525" spans="1:3" x14ac:dyDescent="0.25">
      <c r="A8525" s="117">
        <v>45646</v>
      </c>
      <c r="B8525" s="105">
        <v>3</v>
      </c>
      <c r="C8525" s="232">
        <v>4.0455191656</v>
      </c>
    </row>
    <row r="8526" spans="1:3" x14ac:dyDescent="0.25">
      <c r="A8526" s="117">
        <v>45646</v>
      </c>
      <c r="B8526" s="105">
        <v>4</v>
      </c>
      <c r="C8526" s="232">
        <v>4.0810406501000003</v>
      </c>
    </row>
    <row r="8527" spans="1:3" x14ac:dyDescent="0.25">
      <c r="A8527" s="117">
        <v>45646</v>
      </c>
      <c r="B8527" s="105">
        <v>5</v>
      </c>
      <c r="C8527" s="232">
        <v>4.1872298590999995</v>
      </c>
    </row>
    <row r="8528" spans="1:3" x14ac:dyDescent="0.25">
      <c r="A8528" s="117">
        <v>45646</v>
      </c>
      <c r="B8528" s="105">
        <v>6</v>
      </c>
      <c r="C8528" s="232">
        <v>4.3932268379000003</v>
      </c>
    </row>
    <row r="8529" spans="1:3" x14ac:dyDescent="0.25">
      <c r="A8529" s="117">
        <v>45646</v>
      </c>
      <c r="B8529" s="105">
        <v>7</v>
      </c>
      <c r="C8529" s="232">
        <v>4.6015955207000001</v>
      </c>
    </row>
    <row r="8530" spans="1:3" x14ac:dyDescent="0.25">
      <c r="A8530" s="117">
        <v>45646</v>
      </c>
      <c r="B8530" s="105">
        <v>8</v>
      </c>
      <c r="C8530" s="232">
        <v>4.7846324162</v>
      </c>
    </row>
    <row r="8531" spans="1:3" x14ac:dyDescent="0.25">
      <c r="A8531" s="117">
        <v>45646</v>
      </c>
      <c r="B8531" s="105">
        <v>9</v>
      </c>
      <c r="C8531" s="232">
        <v>5.1635914921000001</v>
      </c>
    </row>
    <row r="8532" spans="1:3" x14ac:dyDescent="0.25">
      <c r="A8532" s="117">
        <v>45646</v>
      </c>
      <c r="B8532" s="105">
        <v>10</v>
      </c>
      <c r="C8532" s="232">
        <v>4.9934260259999999</v>
      </c>
    </row>
    <row r="8533" spans="1:3" x14ac:dyDescent="0.25">
      <c r="A8533" s="117">
        <v>45646</v>
      </c>
      <c r="B8533" s="105">
        <v>11</v>
      </c>
      <c r="C8533" s="232">
        <v>4.9349721379</v>
      </c>
    </row>
    <row r="8534" spans="1:3" x14ac:dyDescent="0.25">
      <c r="A8534" s="117">
        <v>45646</v>
      </c>
      <c r="B8534" s="105">
        <v>12</v>
      </c>
      <c r="C8534" s="232">
        <v>4.8758605353000002</v>
      </c>
    </row>
    <row r="8535" spans="1:3" x14ac:dyDescent="0.25">
      <c r="A8535" s="117">
        <v>45646</v>
      </c>
      <c r="B8535" s="105">
        <v>13</v>
      </c>
      <c r="C8535" s="232">
        <v>5.0199818122000002</v>
      </c>
    </row>
    <row r="8536" spans="1:3" x14ac:dyDescent="0.25">
      <c r="A8536" s="117">
        <v>45646</v>
      </c>
      <c r="B8536" s="105">
        <v>14</v>
      </c>
      <c r="C8536" s="232">
        <v>4.9090017400999999</v>
      </c>
    </row>
    <row r="8537" spans="1:3" x14ac:dyDescent="0.25">
      <c r="A8537" s="117">
        <v>45646</v>
      </c>
      <c r="B8537" s="105">
        <v>15</v>
      </c>
      <c r="C8537" s="232">
        <v>4.8632073065999997</v>
      </c>
    </row>
    <row r="8538" spans="1:3" x14ac:dyDescent="0.25">
      <c r="A8538" s="117">
        <v>45646</v>
      </c>
      <c r="B8538" s="105">
        <v>16</v>
      </c>
      <c r="C8538" s="232">
        <v>4.5708450932</v>
      </c>
    </row>
    <row r="8539" spans="1:3" x14ac:dyDescent="0.25">
      <c r="A8539" s="117">
        <v>45646</v>
      </c>
      <c r="B8539" s="105">
        <v>17</v>
      </c>
      <c r="C8539" s="232">
        <v>4.4065657049000002</v>
      </c>
    </row>
    <row r="8540" spans="1:3" x14ac:dyDescent="0.25">
      <c r="A8540" s="117">
        <v>45646</v>
      </c>
      <c r="B8540" s="105">
        <v>18</v>
      </c>
      <c r="C8540" s="232">
        <v>4.3858545233999999</v>
      </c>
    </row>
    <row r="8541" spans="1:3" x14ac:dyDescent="0.25">
      <c r="A8541" s="117">
        <v>45646</v>
      </c>
      <c r="B8541" s="105">
        <v>19</v>
      </c>
      <c r="C8541" s="232">
        <v>4.2402644659000002</v>
      </c>
    </row>
    <row r="8542" spans="1:3" x14ac:dyDescent="0.25">
      <c r="A8542" s="117">
        <v>45646</v>
      </c>
      <c r="B8542" s="105">
        <v>20</v>
      </c>
      <c r="C8542" s="232">
        <v>4.1646631474999998</v>
      </c>
    </row>
    <row r="8543" spans="1:3" x14ac:dyDescent="0.25">
      <c r="A8543" s="117">
        <v>45646</v>
      </c>
      <c r="B8543" s="105">
        <v>21</v>
      </c>
      <c r="C8543" s="232">
        <v>4.2102175909000001</v>
      </c>
    </row>
    <row r="8544" spans="1:3" x14ac:dyDescent="0.25">
      <c r="A8544" s="117">
        <v>45646</v>
      </c>
      <c r="B8544" s="105">
        <v>22</v>
      </c>
      <c r="C8544" s="232">
        <v>4.0534176945000002</v>
      </c>
    </row>
    <row r="8545" spans="1:3" x14ac:dyDescent="0.25">
      <c r="A8545" s="117">
        <v>45646</v>
      </c>
      <c r="B8545" s="105">
        <v>23</v>
      </c>
      <c r="C8545" s="232">
        <v>4.0023260502999998</v>
      </c>
    </row>
    <row r="8546" spans="1:3" x14ac:dyDescent="0.25">
      <c r="A8546" s="117">
        <v>45646</v>
      </c>
      <c r="B8546" s="105">
        <v>24</v>
      </c>
      <c r="C8546" s="232">
        <v>3.9773208012999999</v>
      </c>
    </row>
    <row r="8547" spans="1:3" x14ac:dyDescent="0.25">
      <c r="A8547" s="117">
        <v>45647</v>
      </c>
      <c r="B8547" s="105">
        <v>1</v>
      </c>
      <c r="C8547" s="232">
        <v>3.9609501044000002</v>
      </c>
    </row>
    <row r="8548" spans="1:3" x14ac:dyDescent="0.25">
      <c r="A8548" s="117">
        <v>45647</v>
      </c>
      <c r="B8548" s="105">
        <v>2</v>
      </c>
      <c r="C8548" s="232">
        <v>3.9740468756</v>
      </c>
    </row>
    <row r="8549" spans="1:3" x14ac:dyDescent="0.25">
      <c r="A8549" s="117">
        <v>45647</v>
      </c>
      <c r="B8549" s="105">
        <v>3</v>
      </c>
      <c r="C8549" s="232">
        <v>3.9651908271999998</v>
      </c>
    </row>
    <row r="8550" spans="1:3" x14ac:dyDescent="0.25">
      <c r="A8550" s="117">
        <v>45647</v>
      </c>
      <c r="B8550" s="105">
        <v>4</v>
      </c>
      <c r="C8550" s="232">
        <v>3.9678331002</v>
      </c>
    </row>
    <row r="8551" spans="1:3" x14ac:dyDescent="0.25">
      <c r="A8551" s="117">
        <v>45647</v>
      </c>
      <c r="B8551" s="105">
        <v>5</v>
      </c>
      <c r="C8551" s="232">
        <v>4.0106124273999999</v>
      </c>
    </row>
    <row r="8552" spans="1:3" x14ac:dyDescent="0.25">
      <c r="A8552" s="117">
        <v>45647</v>
      </c>
      <c r="B8552" s="105">
        <v>6</v>
      </c>
      <c r="C8552" s="232">
        <v>4.0004722297999997</v>
      </c>
    </row>
    <row r="8553" spans="1:3" x14ac:dyDescent="0.25">
      <c r="A8553" s="117">
        <v>45647</v>
      </c>
      <c r="B8553" s="105">
        <v>7</v>
      </c>
      <c r="C8553" s="232">
        <v>3.9986649785999999</v>
      </c>
    </row>
    <row r="8554" spans="1:3" x14ac:dyDescent="0.25">
      <c r="A8554" s="117">
        <v>45647</v>
      </c>
      <c r="B8554" s="105">
        <v>8</v>
      </c>
      <c r="C8554" s="232">
        <v>3.9291555182</v>
      </c>
    </row>
    <row r="8555" spans="1:3" x14ac:dyDescent="0.25">
      <c r="A8555" s="117">
        <v>45647</v>
      </c>
      <c r="B8555" s="105">
        <v>9</v>
      </c>
      <c r="C8555" s="232">
        <v>3.8616661077000001</v>
      </c>
    </row>
    <row r="8556" spans="1:3" x14ac:dyDescent="0.25">
      <c r="A8556" s="117">
        <v>45647</v>
      </c>
      <c r="B8556" s="105">
        <v>10</v>
      </c>
      <c r="C8556" s="232">
        <v>3.8601504826999999</v>
      </c>
    </row>
    <row r="8557" spans="1:3" x14ac:dyDescent="0.25">
      <c r="A8557" s="117">
        <v>45647</v>
      </c>
      <c r="B8557" s="105">
        <v>11</v>
      </c>
      <c r="C8557" s="232">
        <v>3.8386569829999999</v>
      </c>
    </row>
    <row r="8558" spans="1:3" x14ac:dyDescent="0.25">
      <c r="A8558" s="117">
        <v>45647</v>
      </c>
      <c r="B8558" s="105">
        <v>12</v>
      </c>
      <c r="C8558" s="232">
        <v>3.8230748296999999</v>
      </c>
    </row>
    <row r="8559" spans="1:3" x14ac:dyDescent="0.25">
      <c r="A8559" s="117">
        <v>45647</v>
      </c>
      <c r="B8559" s="105">
        <v>13</v>
      </c>
      <c r="C8559" s="232">
        <v>3.8131198735999998</v>
      </c>
    </row>
    <row r="8560" spans="1:3" x14ac:dyDescent="0.25">
      <c r="A8560" s="117">
        <v>45647</v>
      </c>
      <c r="B8560" s="105">
        <v>14</v>
      </c>
      <c r="C8560" s="232">
        <v>3.7672094121000002</v>
      </c>
    </row>
    <row r="8561" spans="1:3" x14ac:dyDescent="0.25">
      <c r="A8561" s="117">
        <v>45647</v>
      </c>
      <c r="B8561" s="105">
        <v>15</v>
      </c>
      <c r="C8561" s="232">
        <v>3.7293839422000001</v>
      </c>
    </row>
    <row r="8562" spans="1:3" x14ac:dyDescent="0.25">
      <c r="A8562" s="117">
        <v>45647</v>
      </c>
      <c r="B8562" s="105">
        <v>16</v>
      </c>
      <c r="C8562" s="232">
        <v>3.7113284001000002</v>
      </c>
    </row>
    <row r="8563" spans="1:3" x14ac:dyDescent="0.25">
      <c r="A8563" s="117">
        <v>45647</v>
      </c>
      <c r="B8563" s="105">
        <v>17</v>
      </c>
      <c r="C8563" s="232">
        <v>3.7818655095000002</v>
      </c>
    </row>
    <row r="8564" spans="1:3" x14ac:dyDescent="0.25">
      <c r="A8564" s="117">
        <v>45647</v>
      </c>
      <c r="B8564" s="105">
        <v>18</v>
      </c>
      <c r="C8564" s="232">
        <v>3.8610483707999999</v>
      </c>
    </row>
    <row r="8565" spans="1:3" x14ac:dyDescent="0.25">
      <c r="A8565" s="117">
        <v>45647</v>
      </c>
      <c r="B8565" s="105">
        <v>19</v>
      </c>
      <c r="C8565" s="232">
        <v>3.8596200261</v>
      </c>
    </row>
    <row r="8566" spans="1:3" x14ac:dyDescent="0.25">
      <c r="A8566" s="117">
        <v>45647</v>
      </c>
      <c r="B8566" s="105">
        <v>20</v>
      </c>
      <c r="C8566" s="232">
        <v>3.8781259467</v>
      </c>
    </row>
    <row r="8567" spans="1:3" x14ac:dyDescent="0.25">
      <c r="A8567" s="117">
        <v>45647</v>
      </c>
      <c r="B8567" s="105">
        <v>21</v>
      </c>
      <c r="C8567" s="232">
        <v>3.9240194098000001</v>
      </c>
    </row>
    <row r="8568" spans="1:3" x14ac:dyDescent="0.25">
      <c r="A8568" s="117">
        <v>45647</v>
      </c>
      <c r="B8568" s="105">
        <v>22</v>
      </c>
      <c r="C8568" s="232">
        <v>3.9349971625000002</v>
      </c>
    </row>
    <row r="8569" spans="1:3" x14ac:dyDescent="0.25">
      <c r="A8569" s="117">
        <v>45647</v>
      </c>
      <c r="B8569" s="105">
        <v>23</v>
      </c>
      <c r="C8569" s="232">
        <v>3.9502468877000001</v>
      </c>
    </row>
    <row r="8570" spans="1:3" x14ac:dyDescent="0.25">
      <c r="A8570" s="117">
        <v>45647</v>
      </c>
      <c r="B8570" s="105">
        <v>24</v>
      </c>
      <c r="C8570" s="232">
        <v>3.9171116644000001</v>
      </c>
    </row>
    <row r="8571" spans="1:3" x14ac:dyDescent="0.25">
      <c r="A8571" s="117">
        <v>45648</v>
      </c>
      <c r="B8571" s="105">
        <v>1</v>
      </c>
      <c r="C8571" s="232">
        <v>3.9217745978999998</v>
      </c>
    </row>
    <row r="8572" spans="1:3" x14ac:dyDescent="0.25">
      <c r="A8572" s="117">
        <v>45648</v>
      </c>
      <c r="B8572" s="105">
        <v>2</v>
      </c>
      <c r="C8572" s="232">
        <v>3.9147953496999999</v>
      </c>
    </row>
    <row r="8573" spans="1:3" x14ac:dyDescent="0.25">
      <c r="A8573" s="117">
        <v>45648</v>
      </c>
      <c r="B8573" s="105">
        <v>3</v>
      </c>
      <c r="C8573" s="232">
        <v>3.9055185858999999</v>
      </c>
    </row>
    <row r="8574" spans="1:3" x14ac:dyDescent="0.25">
      <c r="A8574" s="117">
        <v>45648</v>
      </c>
      <c r="B8574" s="105">
        <v>4</v>
      </c>
      <c r="C8574" s="232">
        <v>3.9065554511</v>
      </c>
    </row>
    <row r="8575" spans="1:3" x14ac:dyDescent="0.25">
      <c r="A8575" s="117">
        <v>45648</v>
      </c>
      <c r="B8575" s="105">
        <v>5</v>
      </c>
      <c r="C8575" s="232">
        <v>3.9788377079999999</v>
      </c>
    </row>
    <row r="8576" spans="1:3" x14ac:dyDescent="0.25">
      <c r="A8576" s="117">
        <v>45648</v>
      </c>
      <c r="B8576" s="105">
        <v>6</v>
      </c>
      <c r="C8576" s="232">
        <v>3.9690298464999998</v>
      </c>
    </row>
    <row r="8577" spans="1:3" x14ac:dyDescent="0.25">
      <c r="A8577" s="117">
        <v>45648</v>
      </c>
      <c r="B8577" s="105">
        <v>7</v>
      </c>
      <c r="C8577" s="232">
        <v>3.9618247381999998</v>
      </c>
    </row>
    <row r="8578" spans="1:3" x14ac:dyDescent="0.25">
      <c r="A8578" s="117">
        <v>45648</v>
      </c>
      <c r="B8578" s="105">
        <v>8</v>
      </c>
      <c r="C8578" s="232">
        <v>3.9400303655000002</v>
      </c>
    </row>
    <row r="8579" spans="1:3" x14ac:dyDescent="0.25">
      <c r="A8579" s="117">
        <v>45648</v>
      </c>
      <c r="B8579" s="105">
        <v>9</v>
      </c>
      <c r="C8579" s="232">
        <v>3.8470930791</v>
      </c>
    </row>
    <row r="8580" spans="1:3" x14ac:dyDescent="0.25">
      <c r="A8580" s="117">
        <v>45648</v>
      </c>
      <c r="B8580" s="105">
        <v>10</v>
      </c>
      <c r="C8580" s="232">
        <v>3.8329114690999999</v>
      </c>
    </row>
    <row r="8581" spans="1:3" x14ac:dyDescent="0.25">
      <c r="A8581" s="117">
        <v>45648</v>
      </c>
      <c r="B8581" s="105">
        <v>11</v>
      </c>
      <c r="C8581" s="232">
        <v>3.8172573553000002</v>
      </c>
    </row>
    <row r="8582" spans="1:3" x14ac:dyDescent="0.25">
      <c r="A8582" s="117">
        <v>45648</v>
      </c>
      <c r="B8582" s="105">
        <v>12</v>
      </c>
      <c r="C8582" s="232">
        <v>3.8208800360000001</v>
      </c>
    </row>
    <row r="8583" spans="1:3" x14ac:dyDescent="0.25">
      <c r="A8583" s="117">
        <v>45648</v>
      </c>
      <c r="B8583" s="105">
        <v>13</v>
      </c>
      <c r="C8583" s="232">
        <v>3.8202815557999998</v>
      </c>
    </row>
    <row r="8584" spans="1:3" x14ac:dyDescent="0.25">
      <c r="A8584" s="117">
        <v>45648</v>
      </c>
      <c r="B8584" s="105">
        <v>14</v>
      </c>
      <c r="C8584" s="232">
        <v>3.7883515019999998</v>
      </c>
    </row>
    <row r="8585" spans="1:3" x14ac:dyDescent="0.25">
      <c r="A8585" s="117">
        <v>45648</v>
      </c>
      <c r="B8585" s="105">
        <v>15</v>
      </c>
      <c r="C8585" s="232">
        <v>3.7689342960999999</v>
      </c>
    </row>
    <row r="8586" spans="1:3" x14ac:dyDescent="0.25">
      <c r="A8586" s="117">
        <v>45648</v>
      </c>
      <c r="B8586" s="105">
        <v>16</v>
      </c>
      <c r="C8586" s="232">
        <v>3.7677014471999999</v>
      </c>
    </row>
    <row r="8587" spans="1:3" x14ac:dyDescent="0.25">
      <c r="A8587" s="117">
        <v>45648</v>
      </c>
      <c r="B8587" s="105">
        <v>17</v>
      </c>
      <c r="C8587" s="232">
        <v>3.8243049324</v>
      </c>
    </row>
    <row r="8588" spans="1:3" x14ac:dyDescent="0.25">
      <c r="A8588" s="117">
        <v>45648</v>
      </c>
      <c r="B8588" s="105">
        <v>18</v>
      </c>
      <c r="C8588" s="232">
        <v>3.9177068488</v>
      </c>
    </row>
    <row r="8589" spans="1:3" x14ac:dyDescent="0.25">
      <c r="A8589" s="117">
        <v>45648</v>
      </c>
      <c r="B8589" s="105">
        <v>19</v>
      </c>
      <c r="C8589" s="232">
        <v>3.9100829473999998</v>
      </c>
    </row>
    <row r="8590" spans="1:3" x14ac:dyDescent="0.25">
      <c r="A8590" s="117">
        <v>45648</v>
      </c>
      <c r="B8590" s="105">
        <v>20</v>
      </c>
      <c r="C8590" s="232">
        <v>3.9133614812999999</v>
      </c>
    </row>
    <row r="8591" spans="1:3" x14ac:dyDescent="0.25">
      <c r="A8591" s="117">
        <v>45648</v>
      </c>
      <c r="B8591" s="105">
        <v>21</v>
      </c>
      <c r="C8591" s="232">
        <v>3.9139230352999999</v>
      </c>
    </row>
    <row r="8592" spans="1:3" x14ac:dyDescent="0.25">
      <c r="A8592" s="117">
        <v>45648</v>
      </c>
      <c r="B8592" s="105">
        <v>22</v>
      </c>
      <c r="C8592" s="232">
        <v>3.9445818792999998</v>
      </c>
    </row>
    <row r="8593" spans="1:3" x14ac:dyDescent="0.25">
      <c r="A8593" s="117">
        <v>45648</v>
      </c>
      <c r="B8593" s="105">
        <v>23</v>
      </c>
      <c r="C8593" s="232">
        <v>3.9784604499</v>
      </c>
    </row>
    <row r="8594" spans="1:3" x14ac:dyDescent="0.25">
      <c r="A8594" s="117">
        <v>45648</v>
      </c>
      <c r="B8594" s="105">
        <v>24</v>
      </c>
      <c r="C8594" s="232">
        <v>3.9772099006000001</v>
      </c>
    </row>
    <row r="8595" spans="1:3" x14ac:dyDescent="0.25">
      <c r="A8595" s="117">
        <v>45649</v>
      </c>
      <c r="B8595" s="105">
        <v>1</v>
      </c>
      <c r="C8595" s="232">
        <v>3.9733895269000001</v>
      </c>
    </row>
    <row r="8596" spans="1:3" x14ac:dyDescent="0.25">
      <c r="A8596" s="117">
        <v>45649</v>
      </c>
      <c r="B8596" s="105">
        <v>2</v>
      </c>
      <c r="C8596" s="232">
        <v>3.9738192752999999</v>
      </c>
    </row>
    <row r="8597" spans="1:3" x14ac:dyDescent="0.25">
      <c r="A8597" s="117">
        <v>45649</v>
      </c>
      <c r="B8597" s="105">
        <v>3</v>
      </c>
      <c r="C8597" s="232">
        <v>3.9877206424999998</v>
      </c>
    </row>
    <row r="8598" spans="1:3" x14ac:dyDescent="0.25">
      <c r="A8598" s="117">
        <v>45649</v>
      </c>
      <c r="B8598" s="105">
        <v>4</v>
      </c>
      <c r="C8598" s="232">
        <v>4.0125292364999998</v>
      </c>
    </row>
    <row r="8599" spans="1:3" x14ac:dyDescent="0.25">
      <c r="A8599" s="117">
        <v>45649</v>
      </c>
      <c r="B8599" s="105">
        <v>5</v>
      </c>
      <c r="C8599" s="232">
        <v>4.0447212836000004</v>
      </c>
    </row>
    <row r="8600" spans="1:3" x14ac:dyDescent="0.25">
      <c r="A8600" s="117">
        <v>45649</v>
      </c>
      <c r="B8600" s="105">
        <v>6</v>
      </c>
      <c r="C8600" s="232">
        <v>4.2367365118000002</v>
      </c>
    </row>
    <row r="8601" spans="1:3" x14ac:dyDescent="0.25">
      <c r="A8601" s="117">
        <v>45649</v>
      </c>
      <c r="B8601" s="105">
        <v>7</v>
      </c>
      <c r="C8601" s="232">
        <v>4.5099964606</v>
      </c>
    </row>
    <row r="8602" spans="1:3" x14ac:dyDescent="0.25">
      <c r="A8602" s="117">
        <v>45649</v>
      </c>
      <c r="B8602" s="105">
        <v>8</v>
      </c>
      <c r="C8602" s="232">
        <v>4.664558167</v>
      </c>
    </row>
    <row r="8603" spans="1:3" x14ac:dyDescent="0.25">
      <c r="A8603" s="117">
        <v>45649</v>
      </c>
      <c r="B8603" s="105">
        <v>9</v>
      </c>
      <c r="C8603" s="232">
        <v>4.6617427985999997</v>
      </c>
    </row>
    <row r="8604" spans="1:3" x14ac:dyDescent="0.25">
      <c r="A8604" s="117">
        <v>45649</v>
      </c>
      <c r="B8604" s="105">
        <v>10</v>
      </c>
      <c r="C8604" s="232">
        <v>4.6403991093999997</v>
      </c>
    </row>
    <row r="8605" spans="1:3" x14ac:dyDescent="0.25">
      <c r="A8605" s="117">
        <v>45649</v>
      </c>
      <c r="B8605" s="105">
        <v>11</v>
      </c>
      <c r="C8605" s="232">
        <v>4.6444598394999996</v>
      </c>
    </row>
    <row r="8606" spans="1:3" x14ac:dyDescent="0.25">
      <c r="A8606" s="117">
        <v>45649</v>
      </c>
      <c r="B8606" s="105">
        <v>12</v>
      </c>
      <c r="C8606" s="232">
        <v>4.6054439702999996</v>
      </c>
    </row>
    <row r="8607" spans="1:3" x14ac:dyDescent="0.25">
      <c r="A8607" s="117">
        <v>45649</v>
      </c>
      <c r="B8607" s="105">
        <v>13</v>
      </c>
      <c r="C8607" s="232">
        <v>4.6619517523000003</v>
      </c>
    </row>
    <row r="8608" spans="1:3" x14ac:dyDescent="0.25">
      <c r="A8608" s="117">
        <v>45649</v>
      </c>
      <c r="B8608" s="105">
        <v>14</v>
      </c>
      <c r="C8608" s="232">
        <v>4.7410351569999998</v>
      </c>
    </row>
    <row r="8609" spans="1:3" x14ac:dyDescent="0.25">
      <c r="A8609" s="117">
        <v>45649</v>
      </c>
      <c r="B8609" s="105">
        <v>15</v>
      </c>
      <c r="C8609" s="232">
        <v>4.7229200750000002</v>
      </c>
    </row>
    <row r="8610" spans="1:3" x14ac:dyDescent="0.25">
      <c r="A8610" s="117">
        <v>45649</v>
      </c>
      <c r="B8610" s="105">
        <v>16</v>
      </c>
      <c r="C8610" s="232">
        <v>4.4308166204999999</v>
      </c>
    </row>
    <row r="8611" spans="1:3" x14ac:dyDescent="0.25">
      <c r="A8611" s="117">
        <v>45649</v>
      </c>
      <c r="B8611" s="105">
        <v>17</v>
      </c>
      <c r="C8611" s="232">
        <v>4.3051911321</v>
      </c>
    </row>
    <row r="8612" spans="1:3" x14ac:dyDescent="0.25">
      <c r="A8612" s="117">
        <v>45649</v>
      </c>
      <c r="B8612" s="105">
        <v>18</v>
      </c>
      <c r="C8612" s="232">
        <v>4.2315413517999998</v>
      </c>
    </row>
    <row r="8613" spans="1:3" x14ac:dyDescent="0.25">
      <c r="A8613" s="117">
        <v>45649</v>
      </c>
      <c r="B8613" s="105">
        <v>19</v>
      </c>
      <c r="C8613" s="232">
        <v>4.1710750433000001</v>
      </c>
    </row>
    <row r="8614" spans="1:3" x14ac:dyDescent="0.25">
      <c r="A8614" s="117">
        <v>45649</v>
      </c>
      <c r="B8614" s="105">
        <v>20</v>
      </c>
      <c r="C8614" s="232">
        <v>4.1695484623999999</v>
      </c>
    </row>
    <row r="8615" spans="1:3" x14ac:dyDescent="0.25">
      <c r="A8615" s="117">
        <v>45649</v>
      </c>
      <c r="B8615" s="105">
        <v>21</v>
      </c>
      <c r="C8615" s="232">
        <v>4.1318442083000004</v>
      </c>
    </row>
    <row r="8616" spans="1:3" x14ac:dyDescent="0.25">
      <c r="A8616" s="117">
        <v>45649</v>
      </c>
      <c r="B8616" s="105">
        <v>22</v>
      </c>
      <c r="C8616" s="232">
        <v>3.9859032293999999</v>
      </c>
    </row>
    <row r="8617" spans="1:3" x14ac:dyDescent="0.25">
      <c r="A8617" s="117">
        <v>45649</v>
      </c>
      <c r="B8617" s="105">
        <v>23</v>
      </c>
      <c r="C8617" s="232">
        <v>4.1648448188999998</v>
      </c>
    </row>
    <row r="8618" spans="1:3" x14ac:dyDescent="0.25">
      <c r="A8618" s="117">
        <v>45649</v>
      </c>
      <c r="B8618" s="105">
        <v>24</v>
      </c>
      <c r="C8618" s="232">
        <v>4.0184378974000001</v>
      </c>
    </row>
    <row r="8619" spans="1:3" x14ac:dyDescent="0.25">
      <c r="A8619" s="117">
        <v>45650</v>
      </c>
      <c r="B8619" s="105">
        <v>1</v>
      </c>
      <c r="C8619" s="232">
        <v>3.8449484259000002</v>
      </c>
    </row>
    <row r="8620" spans="1:3" x14ac:dyDescent="0.25">
      <c r="A8620" s="117">
        <v>45650</v>
      </c>
      <c r="B8620" s="105">
        <v>2</v>
      </c>
      <c r="C8620" s="232">
        <v>3.9737854924999998</v>
      </c>
    </row>
    <row r="8621" spans="1:3" x14ac:dyDescent="0.25">
      <c r="A8621" s="117">
        <v>45650</v>
      </c>
      <c r="B8621" s="105">
        <v>3</v>
      </c>
      <c r="C8621" s="232">
        <v>3.9317157903000002</v>
      </c>
    </row>
    <row r="8622" spans="1:3" x14ac:dyDescent="0.25">
      <c r="A8622" s="117">
        <v>45650</v>
      </c>
      <c r="B8622" s="105">
        <v>4</v>
      </c>
      <c r="C8622" s="232">
        <v>3.9135545049</v>
      </c>
    </row>
    <row r="8623" spans="1:3" x14ac:dyDescent="0.25">
      <c r="A8623" s="117">
        <v>45650</v>
      </c>
      <c r="B8623" s="105">
        <v>5</v>
      </c>
      <c r="C8623" s="232">
        <v>3.9912467961</v>
      </c>
    </row>
    <row r="8624" spans="1:3" x14ac:dyDescent="0.25">
      <c r="A8624" s="117">
        <v>45650</v>
      </c>
      <c r="B8624" s="105">
        <v>6</v>
      </c>
      <c r="C8624" s="232">
        <v>4.2023433234000001</v>
      </c>
    </row>
    <row r="8625" spans="1:3" x14ac:dyDescent="0.25">
      <c r="A8625" s="117">
        <v>45650</v>
      </c>
      <c r="B8625" s="105">
        <v>7</v>
      </c>
      <c r="C8625" s="232">
        <v>4.4196148077000004</v>
      </c>
    </row>
    <row r="8626" spans="1:3" x14ac:dyDescent="0.25">
      <c r="A8626" s="117">
        <v>45650</v>
      </c>
      <c r="B8626" s="105">
        <v>8</v>
      </c>
      <c r="C8626" s="232">
        <v>4.3795371712</v>
      </c>
    </row>
    <row r="8627" spans="1:3" x14ac:dyDescent="0.25">
      <c r="A8627" s="117">
        <v>45650</v>
      </c>
      <c r="B8627" s="105">
        <v>9</v>
      </c>
      <c r="C8627" s="232">
        <v>4.3818557440000001</v>
      </c>
    </row>
    <row r="8628" spans="1:3" x14ac:dyDescent="0.25">
      <c r="A8628" s="117">
        <v>45650</v>
      </c>
      <c r="B8628" s="105">
        <v>10</v>
      </c>
      <c r="C8628" s="232">
        <v>4.3660090338000002</v>
      </c>
    </row>
    <row r="8629" spans="1:3" x14ac:dyDescent="0.25">
      <c r="A8629" s="117">
        <v>45650</v>
      </c>
      <c r="B8629" s="105">
        <v>11</v>
      </c>
      <c r="C8629" s="232">
        <v>4.2777643133999996</v>
      </c>
    </row>
    <row r="8630" spans="1:3" x14ac:dyDescent="0.25">
      <c r="A8630" s="117">
        <v>45650</v>
      </c>
      <c r="B8630" s="105">
        <v>12</v>
      </c>
      <c r="C8630" s="232">
        <v>4.0942091376</v>
      </c>
    </row>
    <row r="8631" spans="1:3" x14ac:dyDescent="0.25">
      <c r="A8631" s="117">
        <v>45650</v>
      </c>
      <c r="B8631" s="105">
        <v>13</v>
      </c>
      <c r="C8631" s="232">
        <v>4.0556226813</v>
      </c>
    </row>
    <row r="8632" spans="1:3" x14ac:dyDescent="0.25">
      <c r="A8632" s="117">
        <v>45650</v>
      </c>
      <c r="B8632" s="105">
        <v>14</v>
      </c>
      <c r="C8632" s="232">
        <v>3.9595400396999998</v>
      </c>
    </row>
    <row r="8633" spans="1:3" x14ac:dyDescent="0.25">
      <c r="A8633" s="117">
        <v>45650</v>
      </c>
      <c r="B8633" s="105">
        <v>15</v>
      </c>
      <c r="C8633" s="232">
        <v>3.8600276801</v>
      </c>
    </row>
    <row r="8634" spans="1:3" x14ac:dyDescent="0.25">
      <c r="A8634" s="117">
        <v>45650</v>
      </c>
      <c r="B8634" s="105">
        <v>16</v>
      </c>
      <c r="C8634" s="232">
        <v>3.8334988713999998</v>
      </c>
    </row>
    <row r="8635" spans="1:3" x14ac:dyDescent="0.25">
      <c r="A8635" s="117">
        <v>45650</v>
      </c>
      <c r="B8635" s="105">
        <v>17</v>
      </c>
      <c r="C8635" s="232">
        <v>3.8671232306999999</v>
      </c>
    </row>
    <row r="8636" spans="1:3" x14ac:dyDescent="0.25">
      <c r="A8636" s="117">
        <v>45650</v>
      </c>
      <c r="B8636" s="105">
        <v>18</v>
      </c>
      <c r="C8636" s="232">
        <v>3.8889524845999999</v>
      </c>
    </row>
    <row r="8637" spans="1:3" x14ac:dyDescent="0.25">
      <c r="A8637" s="117">
        <v>45650</v>
      </c>
      <c r="B8637" s="105">
        <v>19</v>
      </c>
      <c r="C8637" s="232">
        <v>3.8728139347999999</v>
      </c>
    </row>
    <row r="8638" spans="1:3" x14ac:dyDescent="0.25">
      <c r="A8638" s="117">
        <v>45650</v>
      </c>
      <c r="B8638" s="105">
        <v>20</v>
      </c>
      <c r="C8638" s="232">
        <v>3.88364383</v>
      </c>
    </row>
    <row r="8639" spans="1:3" x14ac:dyDescent="0.25">
      <c r="A8639" s="117">
        <v>45650</v>
      </c>
      <c r="B8639" s="105">
        <v>21</v>
      </c>
      <c r="C8639" s="232">
        <v>3.9033470161000001</v>
      </c>
    </row>
    <row r="8640" spans="1:3" x14ac:dyDescent="0.25">
      <c r="A8640" s="117">
        <v>45650</v>
      </c>
      <c r="B8640" s="105">
        <v>22</v>
      </c>
      <c r="C8640" s="232">
        <v>3.9150189216000002</v>
      </c>
    </row>
    <row r="8641" spans="1:3" x14ac:dyDescent="0.25">
      <c r="A8641" s="117">
        <v>45650</v>
      </c>
      <c r="B8641" s="105">
        <v>23</v>
      </c>
      <c r="C8641" s="232">
        <v>3.8937869267999998</v>
      </c>
    </row>
    <row r="8642" spans="1:3" x14ac:dyDescent="0.25">
      <c r="A8642" s="117">
        <v>45650</v>
      </c>
      <c r="B8642" s="105">
        <v>24</v>
      </c>
      <c r="C8642" s="232">
        <v>3.8939109809999999</v>
      </c>
    </row>
    <row r="8643" spans="1:3" x14ac:dyDescent="0.25">
      <c r="A8643" s="117">
        <v>45651</v>
      </c>
      <c r="B8643" s="105">
        <v>1</v>
      </c>
      <c r="C8643" s="232">
        <v>3.8938556218999998</v>
      </c>
    </row>
    <row r="8644" spans="1:3" x14ac:dyDescent="0.25">
      <c r="A8644" s="117">
        <v>45651</v>
      </c>
      <c r="B8644" s="105">
        <v>2</v>
      </c>
      <c r="C8644" s="232">
        <v>3.8967504888</v>
      </c>
    </row>
    <row r="8645" spans="1:3" x14ac:dyDescent="0.25">
      <c r="A8645" s="117">
        <v>45651</v>
      </c>
      <c r="B8645" s="105">
        <v>3</v>
      </c>
      <c r="C8645" s="232">
        <v>3.8753153387000001</v>
      </c>
    </row>
    <row r="8646" spans="1:3" x14ac:dyDescent="0.25">
      <c r="A8646" s="117">
        <v>45651</v>
      </c>
      <c r="B8646" s="105">
        <v>4</v>
      </c>
      <c r="C8646" s="232">
        <v>3.8734391486000002</v>
      </c>
    </row>
    <row r="8647" spans="1:3" x14ac:dyDescent="0.25">
      <c r="A8647" s="117">
        <v>45651</v>
      </c>
      <c r="B8647" s="105">
        <v>5</v>
      </c>
      <c r="C8647" s="232">
        <v>3.8501146854999999</v>
      </c>
    </row>
    <row r="8648" spans="1:3" x14ac:dyDescent="0.25">
      <c r="A8648" s="117">
        <v>45651</v>
      </c>
      <c r="B8648" s="105">
        <v>6</v>
      </c>
      <c r="C8648" s="232">
        <v>3.8615713506999998</v>
      </c>
    </row>
    <row r="8649" spans="1:3" x14ac:dyDescent="0.25">
      <c r="A8649" s="117">
        <v>45651</v>
      </c>
      <c r="B8649" s="105">
        <v>7</v>
      </c>
      <c r="C8649" s="232">
        <v>3.8530476385000001</v>
      </c>
    </row>
    <row r="8650" spans="1:3" x14ac:dyDescent="0.25">
      <c r="A8650" s="117">
        <v>45651</v>
      </c>
      <c r="B8650" s="105">
        <v>8</v>
      </c>
      <c r="C8650" s="232">
        <v>3.8144142767</v>
      </c>
    </row>
    <row r="8651" spans="1:3" x14ac:dyDescent="0.25">
      <c r="A8651" s="117">
        <v>45651</v>
      </c>
      <c r="B8651" s="105">
        <v>9</v>
      </c>
      <c r="C8651" s="232">
        <v>3.7476142585000001</v>
      </c>
    </row>
    <row r="8652" spans="1:3" x14ac:dyDescent="0.25">
      <c r="A8652" s="117">
        <v>45651</v>
      </c>
      <c r="B8652" s="105">
        <v>10</v>
      </c>
      <c r="C8652" s="232">
        <v>3.7327594917</v>
      </c>
    </row>
    <row r="8653" spans="1:3" x14ac:dyDescent="0.25">
      <c r="A8653" s="117">
        <v>45651</v>
      </c>
      <c r="B8653" s="105">
        <v>11</v>
      </c>
      <c r="C8653" s="232">
        <v>3.7295178534</v>
      </c>
    </row>
    <row r="8654" spans="1:3" x14ac:dyDescent="0.25">
      <c r="A8654" s="117">
        <v>45651</v>
      </c>
      <c r="B8654" s="105">
        <v>12</v>
      </c>
      <c r="C8654" s="232">
        <v>3.7534805607999995</v>
      </c>
    </row>
    <row r="8655" spans="1:3" x14ac:dyDescent="0.25">
      <c r="A8655" s="117">
        <v>45651</v>
      </c>
      <c r="B8655" s="105">
        <v>13</v>
      </c>
      <c r="C8655" s="232">
        <v>3.7004103705000002</v>
      </c>
    </row>
    <row r="8656" spans="1:3" x14ac:dyDescent="0.25">
      <c r="A8656" s="117">
        <v>45651</v>
      </c>
      <c r="B8656" s="105">
        <v>14</v>
      </c>
      <c r="C8656" s="232">
        <v>3.7126199348000002</v>
      </c>
    </row>
    <row r="8657" spans="1:3" x14ac:dyDescent="0.25">
      <c r="A8657" s="117">
        <v>45651</v>
      </c>
      <c r="B8657" s="105">
        <v>15</v>
      </c>
      <c r="C8657" s="232">
        <v>3.7175551152000001</v>
      </c>
    </row>
    <row r="8658" spans="1:3" x14ac:dyDescent="0.25">
      <c r="A8658" s="117">
        <v>45651</v>
      </c>
      <c r="B8658" s="105">
        <v>16</v>
      </c>
      <c r="C8658" s="232">
        <v>3.7325632024000002</v>
      </c>
    </row>
    <row r="8659" spans="1:3" x14ac:dyDescent="0.25">
      <c r="A8659" s="117">
        <v>45651</v>
      </c>
      <c r="B8659" s="105">
        <v>17</v>
      </c>
      <c r="C8659" s="232">
        <v>3.7855835272</v>
      </c>
    </row>
    <row r="8660" spans="1:3" x14ac:dyDescent="0.25">
      <c r="A8660" s="117">
        <v>45651</v>
      </c>
      <c r="B8660" s="105">
        <v>18</v>
      </c>
      <c r="C8660" s="232">
        <v>3.8858742072000001</v>
      </c>
    </row>
    <row r="8661" spans="1:3" x14ac:dyDescent="0.25">
      <c r="A8661" s="117">
        <v>45651</v>
      </c>
      <c r="B8661" s="105">
        <v>19</v>
      </c>
      <c r="C8661" s="232">
        <v>3.8902345282000002</v>
      </c>
    </row>
    <row r="8662" spans="1:3" x14ac:dyDescent="0.25">
      <c r="A8662" s="117">
        <v>45651</v>
      </c>
      <c r="B8662" s="105">
        <v>20</v>
      </c>
      <c r="C8662" s="232">
        <v>3.9121314399</v>
      </c>
    </row>
    <row r="8663" spans="1:3" x14ac:dyDescent="0.25">
      <c r="A8663" s="117">
        <v>45651</v>
      </c>
      <c r="B8663" s="105">
        <v>21</v>
      </c>
      <c r="C8663" s="232">
        <v>3.8570505377000002</v>
      </c>
    </row>
    <row r="8664" spans="1:3" x14ac:dyDescent="0.25">
      <c r="A8664" s="117">
        <v>45651</v>
      </c>
      <c r="B8664" s="105">
        <v>22</v>
      </c>
      <c r="C8664" s="232">
        <v>3.8579979558000002</v>
      </c>
    </row>
    <row r="8665" spans="1:3" x14ac:dyDescent="0.25">
      <c r="A8665" s="117">
        <v>45651</v>
      </c>
      <c r="B8665" s="105">
        <v>23</v>
      </c>
      <c r="C8665" s="232">
        <v>3.8488100896000002</v>
      </c>
    </row>
    <row r="8666" spans="1:3" x14ac:dyDescent="0.25">
      <c r="A8666" s="117">
        <v>45651</v>
      </c>
      <c r="B8666" s="105">
        <v>24</v>
      </c>
      <c r="C8666" s="232">
        <v>3.8407801212999999</v>
      </c>
    </row>
    <row r="8667" spans="1:3" x14ac:dyDescent="0.25">
      <c r="A8667" s="117">
        <v>45652</v>
      </c>
      <c r="B8667" s="105">
        <v>1</v>
      </c>
      <c r="C8667" s="232">
        <v>3.8389181522000002</v>
      </c>
    </row>
    <row r="8668" spans="1:3" x14ac:dyDescent="0.25">
      <c r="A8668" s="117">
        <v>45652</v>
      </c>
      <c r="B8668" s="105">
        <v>2</v>
      </c>
      <c r="C8668" s="232">
        <v>3.8606503911000001</v>
      </c>
    </row>
    <row r="8669" spans="1:3" x14ac:dyDescent="0.25">
      <c r="A8669" s="117">
        <v>45652</v>
      </c>
      <c r="B8669" s="105">
        <v>3</v>
      </c>
      <c r="C8669" s="232">
        <v>3.8918910529000001</v>
      </c>
    </row>
    <row r="8670" spans="1:3" x14ac:dyDescent="0.25">
      <c r="A8670" s="117">
        <v>45652</v>
      </c>
      <c r="B8670" s="105">
        <v>4</v>
      </c>
      <c r="C8670" s="232">
        <v>3.9339331671000002</v>
      </c>
    </row>
    <row r="8671" spans="1:3" x14ac:dyDescent="0.25">
      <c r="A8671" s="117">
        <v>45652</v>
      </c>
      <c r="B8671" s="105">
        <v>5</v>
      </c>
      <c r="C8671" s="232">
        <v>4.0164595343</v>
      </c>
    </row>
    <row r="8672" spans="1:3" x14ac:dyDescent="0.25">
      <c r="A8672" s="117">
        <v>45652</v>
      </c>
      <c r="B8672" s="105">
        <v>6</v>
      </c>
      <c r="C8672" s="232">
        <v>4.1803370062000003</v>
      </c>
    </row>
    <row r="8673" spans="1:3" x14ac:dyDescent="0.25">
      <c r="A8673" s="117">
        <v>45652</v>
      </c>
      <c r="B8673" s="105">
        <v>7</v>
      </c>
      <c r="C8673" s="232">
        <v>4.5005833137</v>
      </c>
    </row>
    <row r="8674" spans="1:3" x14ac:dyDescent="0.25">
      <c r="A8674" s="117">
        <v>45652</v>
      </c>
      <c r="B8674" s="105">
        <v>8</v>
      </c>
      <c r="C8674" s="232">
        <v>4.7252574164999999</v>
      </c>
    </row>
    <row r="8675" spans="1:3" x14ac:dyDescent="0.25">
      <c r="A8675" s="117">
        <v>45652</v>
      </c>
      <c r="B8675" s="105">
        <v>9</v>
      </c>
      <c r="C8675" s="232">
        <v>4.8213708808</v>
      </c>
    </row>
    <row r="8676" spans="1:3" x14ac:dyDescent="0.25">
      <c r="A8676" s="117">
        <v>45652</v>
      </c>
      <c r="B8676" s="105">
        <v>10</v>
      </c>
      <c r="C8676" s="232">
        <v>4.8296938480999998</v>
      </c>
    </row>
    <row r="8677" spans="1:3" x14ac:dyDescent="0.25">
      <c r="A8677" s="117">
        <v>45652</v>
      </c>
      <c r="B8677" s="105">
        <v>11</v>
      </c>
      <c r="C8677" s="232">
        <v>4.7968237007000001</v>
      </c>
    </row>
    <row r="8678" spans="1:3" x14ac:dyDescent="0.25">
      <c r="A8678" s="117">
        <v>45652</v>
      </c>
      <c r="B8678" s="105">
        <v>12</v>
      </c>
      <c r="C8678" s="232">
        <v>4.7406281133999997</v>
      </c>
    </row>
    <row r="8679" spans="1:3" x14ac:dyDescent="0.25">
      <c r="A8679" s="117">
        <v>45652</v>
      </c>
      <c r="B8679" s="105">
        <v>13</v>
      </c>
      <c r="C8679" s="232">
        <v>4.8074298407000002</v>
      </c>
    </row>
    <row r="8680" spans="1:3" x14ac:dyDescent="0.25">
      <c r="A8680" s="117">
        <v>45652</v>
      </c>
      <c r="B8680" s="105">
        <v>14</v>
      </c>
      <c r="C8680" s="232">
        <v>4.6990620426999996</v>
      </c>
    </row>
    <row r="8681" spans="1:3" x14ac:dyDescent="0.25">
      <c r="A8681" s="117">
        <v>45652</v>
      </c>
      <c r="B8681" s="105">
        <v>15</v>
      </c>
      <c r="C8681" s="232">
        <v>4.6900192572000003</v>
      </c>
    </row>
    <row r="8682" spans="1:3" x14ac:dyDescent="0.25">
      <c r="A8682" s="117">
        <v>45652</v>
      </c>
      <c r="B8682" s="105">
        <v>16</v>
      </c>
      <c r="C8682" s="232">
        <v>4.5878315130000002</v>
      </c>
    </row>
    <row r="8683" spans="1:3" x14ac:dyDescent="0.25">
      <c r="A8683" s="117">
        <v>45652</v>
      </c>
      <c r="B8683" s="105">
        <v>17</v>
      </c>
      <c r="C8683" s="232">
        <v>4.2828174444</v>
      </c>
    </row>
    <row r="8684" spans="1:3" x14ac:dyDescent="0.25">
      <c r="A8684" s="117">
        <v>45652</v>
      </c>
      <c r="B8684" s="105">
        <v>18</v>
      </c>
      <c r="C8684" s="232">
        <v>4.1560551153</v>
      </c>
    </row>
    <row r="8685" spans="1:3" x14ac:dyDescent="0.25">
      <c r="A8685" s="117">
        <v>45652</v>
      </c>
      <c r="B8685" s="105">
        <v>19</v>
      </c>
      <c r="C8685" s="232">
        <v>4.1342108771000001</v>
      </c>
    </row>
    <row r="8686" spans="1:3" x14ac:dyDescent="0.25">
      <c r="A8686" s="117">
        <v>45652</v>
      </c>
      <c r="B8686" s="105">
        <v>20</v>
      </c>
      <c r="C8686" s="232">
        <v>4.1272450262999998</v>
      </c>
    </row>
    <row r="8687" spans="1:3" x14ac:dyDescent="0.25">
      <c r="A8687" s="117">
        <v>45652</v>
      </c>
      <c r="B8687" s="105">
        <v>21</v>
      </c>
      <c r="C8687" s="232">
        <v>4.0116289985</v>
      </c>
    </row>
    <row r="8688" spans="1:3" x14ac:dyDescent="0.25">
      <c r="A8688" s="117">
        <v>45652</v>
      </c>
      <c r="B8688" s="105">
        <v>22</v>
      </c>
      <c r="C8688" s="232">
        <v>4.0237642523000003</v>
      </c>
    </row>
    <row r="8689" spans="1:3" x14ac:dyDescent="0.25">
      <c r="A8689" s="117">
        <v>45652</v>
      </c>
      <c r="B8689" s="105">
        <v>23</v>
      </c>
      <c r="C8689" s="232">
        <v>4.1619136358000004</v>
      </c>
    </row>
    <row r="8690" spans="1:3" x14ac:dyDescent="0.25">
      <c r="A8690" s="117">
        <v>45652</v>
      </c>
      <c r="B8690" s="105">
        <v>24</v>
      </c>
      <c r="C8690" s="232">
        <v>4.1489430853</v>
      </c>
    </row>
    <row r="8691" spans="1:3" x14ac:dyDescent="0.25">
      <c r="A8691" s="117">
        <v>45653</v>
      </c>
      <c r="B8691" s="105">
        <v>1</v>
      </c>
      <c r="C8691" s="232">
        <v>4.1771853031999999</v>
      </c>
    </row>
    <row r="8692" spans="1:3" x14ac:dyDescent="0.25">
      <c r="A8692" s="117">
        <v>45653</v>
      </c>
      <c r="B8692" s="105">
        <v>2</v>
      </c>
      <c r="C8692" s="232">
        <v>4.0809712223999997</v>
      </c>
    </row>
    <row r="8693" spans="1:3" x14ac:dyDescent="0.25">
      <c r="A8693" s="117">
        <v>45653</v>
      </c>
      <c r="B8693" s="105">
        <v>3</v>
      </c>
      <c r="C8693" s="232">
        <v>4.0597998662999997</v>
      </c>
    </row>
    <row r="8694" spans="1:3" x14ac:dyDescent="0.25">
      <c r="A8694" s="117">
        <v>45653</v>
      </c>
      <c r="B8694" s="105">
        <v>4</v>
      </c>
      <c r="C8694" s="232">
        <v>4.0746078803000003</v>
      </c>
    </row>
    <row r="8695" spans="1:3" x14ac:dyDescent="0.25">
      <c r="A8695" s="117">
        <v>45653</v>
      </c>
      <c r="B8695" s="105">
        <v>5</v>
      </c>
      <c r="C8695" s="232">
        <v>4.1120184027000004</v>
      </c>
    </row>
    <row r="8696" spans="1:3" x14ac:dyDescent="0.25">
      <c r="A8696" s="117">
        <v>45653</v>
      </c>
      <c r="B8696" s="105">
        <v>6</v>
      </c>
      <c r="C8696" s="232">
        <v>4.3100926213999999</v>
      </c>
    </row>
    <row r="8697" spans="1:3" x14ac:dyDescent="0.25">
      <c r="A8697" s="117">
        <v>45653</v>
      </c>
      <c r="B8697" s="105">
        <v>7</v>
      </c>
      <c r="C8697" s="232">
        <v>4.5429776314000003</v>
      </c>
    </row>
    <row r="8698" spans="1:3" x14ac:dyDescent="0.25">
      <c r="A8698" s="117">
        <v>45653</v>
      </c>
      <c r="B8698" s="105">
        <v>8</v>
      </c>
      <c r="C8698" s="232">
        <v>4.8708344122999998</v>
      </c>
    </row>
    <row r="8699" spans="1:3" x14ac:dyDescent="0.25">
      <c r="A8699" s="117">
        <v>45653</v>
      </c>
      <c r="B8699" s="105">
        <v>9</v>
      </c>
      <c r="C8699" s="232">
        <v>5.0120177619000001</v>
      </c>
    </row>
    <row r="8700" spans="1:3" x14ac:dyDescent="0.25">
      <c r="A8700" s="117">
        <v>45653</v>
      </c>
      <c r="B8700" s="105">
        <v>10</v>
      </c>
      <c r="C8700" s="232">
        <v>4.9680057380999996</v>
      </c>
    </row>
    <row r="8701" spans="1:3" x14ac:dyDescent="0.25">
      <c r="A8701" s="117">
        <v>45653</v>
      </c>
      <c r="B8701" s="105">
        <v>11</v>
      </c>
      <c r="C8701" s="232">
        <v>4.9821439215999996</v>
      </c>
    </row>
    <row r="8702" spans="1:3" x14ac:dyDescent="0.25">
      <c r="A8702" s="117">
        <v>45653</v>
      </c>
      <c r="B8702" s="105">
        <v>12</v>
      </c>
      <c r="C8702" s="232">
        <v>4.8140396124000002</v>
      </c>
    </row>
    <row r="8703" spans="1:3" x14ac:dyDescent="0.25">
      <c r="A8703" s="117">
        <v>45653</v>
      </c>
      <c r="B8703" s="105">
        <v>13</v>
      </c>
      <c r="C8703" s="232">
        <v>4.7192177739999996</v>
      </c>
    </row>
    <row r="8704" spans="1:3" x14ac:dyDescent="0.25">
      <c r="A8704" s="117">
        <v>45653</v>
      </c>
      <c r="B8704" s="105">
        <v>14</v>
      </c>
      <c r="C8704" s="232">
        <v>4.6798184514000001</v>
      </c>
    </row>
    <row r="8705" spans="1:3" x14ac:dyDescent="0.25">
      <c r="A8705" s="117">
        <v>45653</v>
      </c>
      <c r="B8705" s="105">
        <v>15</v>
      </c>
      <c r="C8705" s="232">
        <v>4.5831114813999996</v>
      </c>
    </row>
    <row r="8706" spans="1:3" x14ac:dyDescent="0.25">
      <c r="A8706" s="117">
        <v>45653</v>
      </c>
      <c r="B8706" s="105">
        <v>16</v>
      </c>
      <c r="C8706" s="232">
        <v>4.4314296880999997</v>
      </c>
    </row>
    <row r="8707" spans="1:3" x14ac:dyDescent="0.25">
      <c r="A8707" s="117">
        <v>45653</v>
      </c>
      <c r="B8707" s="105">
        <v>17</v>
      </c>
      <c r="C8707" s="232">
        <v>4.1946684576999997</v>
      </c>
    </row>
    <row r="8708" spans="1:3" x14ac:dyDescent="0.25">
      <c r="A8708" s="117">
        <v>45653</v>
      </c>
      <c r="B8708" s="105">
        <v>18</v>
      </c>
      <c r="C8708" s="232">
        <v>4.1835076605000001</v>
      </c>
    </row>
    <row r="8709" spans="1:3" x14ac:dyDescent="0.25">
      <c r="A8709" s="117">
        <v>45653</v>
      </c>
      <c r="B8709" s="105">
        <v>19</v>
      </c>
      <c r="C8709" s="232">
        <v>4.1452784427999996</v>
      </c>
    </row>
    <row r="8710" spans="1:3" x14ac:dyDescent="0.25">
      <c r="A8710" s="117">
        <v>45653</v>
      </c>
      <c r="B8710" s="105">
        <v>20</v>
      </c>
      <c r="C8710" s="232">
        <v>4.1422054144000002</v>
      </c>
    </row>
    <row r="8711" spans="1:3" x14ac:dyDescent="0.25">
      <c r="A8711" s="117">
        <v>45653</v>
      </c>
      <c r="B8711" s="105">
        <v>21</v>
      </c>
      <c r="C8711" s="232">
        <v>4.1472398686999998</v>
      </c>
    </row>
    <row r="8712" spans="1:3" x14ac:dyDescent="0.25">
      <c r="A8712" s="117">
        <v>45653</v>
      </c>
      <c r="B8712" s="105">
        <v>22</v>
      </c>
      <c r="C8712" s="232">
        <v>4.1183340458000002</v>
      </c>
    </row>
    <row r="8713" spans="1:3" x14ac:dyDescent="0.25">
      <c r="A8713" s="117">
        <v>45653</v>
      </c>
      <c r="B8713" s="105">
        <v>23</v>
      </c>
      <c r="C8713" s="232">
        <v>4.0882528386999999</v>
      </c>
    </row>
    <row r="8714" spans="1:3" x14ac:dyDescent="0.25">
      <c r="A8714" s="117">
        <v>45653</v>
      </c>
      <c r="B8714" s="105">
        <v>24</v>
      </c>
      <c r="C8714" s="232">
        <v>4.0673759771000002</v>
      </c>
    </row>
    <row r="8715" spans="1:3" x14ac:dyDescent="0.25">
      <c r="A8715" s="117">
        <v>45654</v>
      </c>
      <c r="B8715" s="105">
        <v>1</v>
      </c>
      <c r="C8715" s="232">
        <v>4.0139940497</v>
      </c>
    </row>
    <row r="8716" spans="1:3" x14ac:dyDescent="0.25">
      <c r="A8716" s="117">
        <v>45654</v>
      </c>
      <c r="B8716" s="105">
        <v>2</v>
      </c>
      <c r="C8716" s="232">
        <v>3.9309328617000001</v>
      </c>
    </row>
    <row r="8717" spans="1:3" x14ac:dyDescent="0.25">
      <c r="A8717" s="117">
        <v>45654</v>
      </c>
      <c r="B8717" s="105">
        <v>3</v>
      </c>
      <c r="C8717" s="232">
        <v>3.8968959052000001</v>
      </c>
    </row>
    <row r="8718" spans="1:3" x14ac:dyDescent="0.25">
      <c r="A8718" s="117">
        <v>45654</v>
      </c>
      <c r="B8718" s="105">
        <v>4</v>
      </c>
      <c r="C8718" s="232">
        <v>3.8512136846999998</v>
      </c>
    </row>
    <row r="8719" spans="1:3" x14ac:dyDescent="0.25">
      <c r="A8719" s="117">
        <v>45654</v>
      </c>
      <c r="B8719" s="105">
        <v>5</v>
      </c>
      <c r="C8719" s="232">
        <v>3.8918738104999999</v>
      </c>
    </row>
    <row r="8720" spans="1:3" x14ac:dyDescent="0.25">
      <c r="A8720" s="117">
        <v>45654</v>
      </c>
      <c r="B8720" s="105">
        <v>6</v>
      </c>
      <c r="C8720" s="232">
        <v>3.9033637702999999</v>
      </c>
    </row>
    <row r="8721" spans="1:3" x14ac:dyDescent="0.25">
      <c r="A8721" s="117">
        <v>45654</v>
      </c>
      <c r="B8721" s="105">
        <v>7</v>
      </c>
      <c r="C8721" s="232">
        <v>3.9017636725</v>
      </c>
    </row>
    <row r="8722" spans="1:3" x14ac:dyDescent="0.25">
      <c r="A8722" s="117">
        <v>45654</v>
      </c>
      <c r="B8722" s="105">
        <v>8</v>
      </c>
      <c r="C8722" s="232">
        <v>4.0373933110999998</v>
      </c>
    </row>
    <row r="8723" spans="1:3" x14ac:dyDescent="0.25">
      <c r="A8723" s="117">
        <v>45654</v>
      </c>
      <c r="B8723" s="105">
        <v>9</v>
      </c>
      <c r="C8723" s="232">
        <v>3.9880185246000002</v>
      </c>
    </row>
    <row r="8724" spans="1:3" x14ac:dyDescent="0.25">
      <c r="A8724" s="117">
        <v>45654</v>
      </c>
      <c r="B8724" s="105">
        <v>10</v>
      </c>
      <c r="C8724" s="232">
        <v>3.8366020208</v>
      </c>
    </row>
    <row r="8725" spans="1:3" x14ac:dyDescent="0.25">
      <c r="A8725" s="117">
        <v>45654</v>
      </c>
      <c r="B8725" s="105">
        <v>11</v>
      </c>
      <c r="C8725" s="232">
        <v>3.9358912967999999</v>
      </c>
    </row>
    <row r="8726" spans="1:3" x14ac:dyDescent="0.25">
      <c r="A8726" s="117">
        <v>45654</v>
      </c>
      <c r="B8726" s="105">
        <v>12</v>
      </c>
      <c r="C8726" s="232">
        <v>3.7713940739999998</v>
      </c>
    </row>
    <row r="8727" spans="1:3" x14ac:dyDescent="0.25">
      <c r="A8727" s="117">
        <v>45654</v>
      </c>
      <c r="B8727" s="105">
        <v>13</v>
      </c>
      <c r="C8727" s="232">
        <v>3.7940977179000002</v>
      </c>
    </row>
    <row r="8728" spans="1:3" x14ac:dyDescent="0.25">
      <c r="A8728" s="117">
        <v>45654</v>
      </c>
      <c r="B8728" s="105">
        <v>14</v>
      </c>
      <c r="C8728" s="232">
        <v>3.8731984566</v>
      </c>
    </row>
    <row r="8729" spans="1:3" x14ac:dyDescent="0.25">
      <c r="A8729" s="117">
        <v>45654</v>
      </c>
      <c r="B8729" s="105">
        <v>15</v>
      </c>
      <c r="C8729" s="232">
        <v>3.8667062078000001</v>
      </c>
    </row>
    <row r="8730" spans="1:3" x14ac:dyDescent="0.25">
      <c r="A8730" s="117">
        <v>45654</v>
      </c>
      <c r="B8730" s="105">
        <v>16</v>
      </c>
      <c r="C8730" s="232">
        <v>3.6885986333999998</v>
      </c>
    </row>
    <row r="8731" spans="1:3" x14ac:dyDescent="0.25">
      <c r="A8731" s="117">
        <v>45654</v>
      </c>
      <c r="B8731" s="105">
        <v>17</v>
      </c>
      <c r="C8731" s="232">
        <v>3.6722890325000002</v>
      </c>
    </row>
    <row r="8732" spans="1:3" x14ac:dyDescent="0.25">
      <c r="A8732" s="117">
        <v>45654</v>
      </c>
      <c r="B8732" s="105">
        <v>18</v>
      </c>
      <c r="C8732" s="232">
        <v>3.7716931159999998</v>
      </c>
    </row>
    <row r="8733" spans="1:3" x14ac:dyDescent="0.25">
      <c r="A8733" s="117">
        <v>45654</v>
      </c>
      <c r="B8733" s="105">
        <v>19</v>
      </c>
      <c r="C8733" s="232">
        <v>3.7827575688000001</v>
      </c>
    </row>
    <row r="8734" spans="1:3" x14ac:dyDescent="0.25">
      <c r="A8734" s="117">
        <v>45654</v>
      </c>
      <c r="B8734" s="105">
        <v>20</v>
      </c>
      <c r="C8734" s="232">
        <v>3.8143224188999998</v>
      </c>
    </row>
    <row r="8735" spans="1:3" x14ac:dyDescent="0.25">
      <c r="A8735" s="117">
        <v>45654</v>
      </c>
      <c r="B8735" s="105">
        <v>21</v>
      </c>
      <c r="C8735" s="232">
        <v>3.9322425847</v>
      </c>
    </row>
    <row r="8736" spans="1:3" x14ac:dyDescent="0.25">
      <c r="A8736" s="117">
        <v>45654</v>
      </c>
      <c r="B8736" s="105">
        <v>22</v>
      </c>
      <c r="C8736" s="232">
        <v>3.9471036383000002</v>
      </c>
    </row>
    <row r="8737" spans="1:3" x14ac:dyDescent="0.25">
      <c r="A8737" s="117">
        <v>45654</v>
      </c>
      <c r="B8737" s="105">
        <v>23</v>
      </c>
      <c r="C8737" s="232">
        <v>3.7688152775999999</v>
      </c>
    </row>
    <row r="8738" spans="1:3" x14ac:dyDescent="0.25">
      <c r="A8738" s="117">
        <v>45654</v>
      </c>
      <c r="B8738" s="105">
        <v>24</v>
      </c>
      <c r="C8738" s="232">
        <v>3.8120219429</v>
      </c>
    </row>
    <row r="8739" spans="1:3" x14ac:dyDescent="0.25">
      <c r="A8739" s="117">
        <v>45655</v>
      </c>
      <c r="B8739" s="105">
        <v>1</v>
      </c>
      <c r="C8739" s="232">
        <v>3.9177007757999998</v>
      </c>
    </row>
    <row r="8740" spans="1:3" x14ac:dyDescent="0.25">
      <c r="A8740" s="117">
        <v>45655</v>
      </c>
      <c r="B8740" s="105">
        <v>2</v>
      </c>
      <c r="C8740" s="232">
        <v>3.8448583991</v>
      </c>
    </row>
    <row r="8741" spans="1:3" x14ac:dyDescent="0.25">
      <c r="A8741" s="117">
        <v>45655</v>
      </c>
      <c r="B8741" s="105">
        <v>3</v>
      </c>
      <c r="C8741" s="232">
        <v>3.8692742621999998</v>
      </c>
    </row>
    <row r="8742" spans="1:3" x14ac:dyDescent="0.25">
      <c r="A8742" s="117">
        <v>45655</v>
      </c>
      <c r="B8742" s="105">
        <v>4</v>
      </c>
      <c r="C8742" s="232">
        <v>3.9112090154999999</v>
      </c>
    </row>
    <row r="8743" spans="1:3" x14ac:dyDescent="0.25">
      <c r="A8743" s="117">
        <v>45655</v>
      </c>
      <c r="B8743" s="105">
        <v>5</v>
      </c>
      <c r="C8743" s="232">
        <v>3.9676761787000001</v>
      </c>
    </row>
    <row r="8744" spans="1:3" x14ac:dyDescent="0.25">
      <c r="A8744" s="117">
        <v>45655</v>
      </c>
      <c r="B8744" s="105">
        <v>6</v>
      </c>
      <c r="C8744" s="232">
        <v>3.9671447761</v>
      </c>
    </row>
    <row r="8745" spans="1:3" x14ac:dyDescent="0.25">
      <c r="A8745" s="117">
        <v>45655</v>
      </c>
      <c r="B8745" s="105">
        <v>7</v>
      </c>
      <c r="C8745" s="232">
        <v>3.9483551944999999</v>
      </c>
    </row>
    <row r="8746" spans="1:3" x14ac:dyDescent="0.25">
      <c r="A8746" s="117">
        <v>45655</v>
      </c>
      <c r="B8746" s="105">
        <v>8</v>
      </c>
      <c r="C8746" s="232">
        <v>3.8909910589000001</v>
      </c>
    </row>
    <row r="8747" spans="1:3" x14ac:dyDescent="0.25">
      <c r="A8747" s="117">
        <v>45655</v>
      </c>
      <c r="B8747" s="105">
        <v>9</v>
      </c>
      <c r="C8747" s="232">
        <v>3.8305732734000002</v>
      </c>
    </row>
    <row r="8748" spans="1:3" x14ac:dyDescent="0.25">
      <c r="A8748" s="117">
        <v>45655</v>
      </c>
      <c r="B8748" s="105">
        <v>10</v>
      </c>
      <c r="C8748" s="232">
        <v>3.8016276555999999</v>
      </c>
    </row>
    <row r="8749" spans="1:3" x14ac:dyDescent="0.25">
      <c r="A8749" s="117">
        <v>45655</v>
      </c>
      <c r="B8749" s="105">
        <v>11</v>
      </c>
      <c r="C8749" s="232">
        <v>3.7744562995000002</v>
      </c>
    </row>
    <row r="8750" spans="1:3" x14ac:dyDescent="0.25">
      <c r="A8750" s="117">
        <v>45655</v>
      </c>
      <c r="B8750" s="105">
        <v>12</v>
      </c>
      <c r="C8750" s="232">
        <v>3.7995788577999998</v>
      </c>
    </row>
    <row r="8751" spans="1:3" x14ac:dyDescent="0.25">
      <c r="A8751" s="117">
        <v>45655</v>
      </c>
      <c r="B8751" s="105">
        <v>13</v>
      </c>
      <c r="C8751" s="232">
        <v>3.7777452399000002</v>
      </c>
    </row>
    <row r="8752" spans="1:3" x14ac:dyDescent="0.25">
      <c r="A8752" s="117">
        <v>45655</v>
      </c>
      <c r="B8752" s="105">
        <v>14</v>
      </c>
      <c r="C8752" s="232">
        <v>3.7375058903</v>
      </c>
    </row>
    <row r="8753" spans="1:3" x14ac:dyDescent="0.25">
      <c r="A8753" s="117">
        <v>45655</v>
      </c>
      <c r="B8753" s="105">
        <v>15</v>
      </c>
      <c r="C8753" s="232">
        <v>3.7342607732999999</v>
      </c>
    </row>
    <row r="8754" spans="1:3" x14ac:dyDescent="0.25">
      <c r="A8754" s="117">
        <v>45655</v>
      </c>
      <c r="B8754" s="105">
        <v>16</v>
      </c>
      <c r="C8754" s="232">
        <v>3.7446423041000001</v>
      </c>
    </row>
    <row r="8755" spans="1:3" x14ac:dyDescent="0.25">
      <c r="A8755" s="117">
        <v>45655</v>
      </c>
      <c r="B8755" s="105">
        <v>17</v>
      </c>
      <c r="C8755" s="232">
        <v>3.7928401801999998</v>
      </c>
    </row>
    <row r="8756" spans="1:3" x14ac:dyDescent="0.25">
      <c r="A8756" s="117">
        <v>45655</v>
      </c>
      <c r="B8756" s="105">
        <v>18</v>
      </c>
      <c r="C8756" s="232">
        <v>3.9038944709000001</v>
      </c>
    </row>
    <row r="8757" spans="1:3" x14ac:dyDescent="0.25">
      <c r="A8757" s="117">
        <v>45655</v>
      </c>
      <c r="B8757" s="105">
        <v>19</v>
      </c>
      <c r="C8757" s="232">
        <v>3.9705483709</v>
      </c>
    </row>
    <row r="8758" spans="1:3" x14ac:dyDescent="0.25">
      <c r="A8758" s="117">
        <v>45655</v>
      </c>
      <c r="B8758" s="105">
        <v>20</v>
      </c>
      <c r="C8758" s="232">
        <v>3.8526784675000001</v>
      </c>
    </row>
    <row r="8759" spans="1:3" x14ac:dyDescent="0.25">
      <c r="A8759" s="117">
        <v>45655</v>
      </c>
      <c r="B8759" s="105">
        <v>21</v>
      </c>
      <c r="C8759" s="232">
        <v>3.4570031746000001</v>
      </c>
    </row>
    <row r="8760" spans="1:3" x14ac:dyDescent="0.25">
      <c r="A8760" s="117">
        <v>45655</v>
      </c>
      <c r="B8760" s="105">
        <v>22</v>
      </c>
      <c r="C8760" s="232">
        <v>4.0086631475000001</v>
      </c>
    </row>
    <row r="8761" spans="1:3" x14ac:dyDescent="0.25">
      <c r="A8761" s="117">
        <v>45655</v>
      </c>
      <c r="B8761" s="105">
        <v>23</v>
      </c>
      <c r="C8761" s="232">
        <v>3.9935492865</v>
      </c>
    </row>
    <row r="8762" spans="1:3" x14ac:dyDescent="0.25">
      <c r="A8762" s="117">
        <v>45655</v>
      </c>
      <c r="B8762" s="105">
        <v>24</v>
      </c>
      <c r="C8762" s="232">
        <v>4.0009259344999997</v>
      </c>
    </row>
    <row r="8763" spans="1:3" x14ac:dyDescent="0.25">
      <c r="A8763" s="117">
        <v>45656</v>
      </c>
      <c r="B8763" s="105">
        <v>1</v>
      </c>
      <c r="C8763" s="232">
        <v>3.9879638983999999</v>
      </c>
    </row>
    <row r="8764" spans="1:3" x14ac:dyDescent="0.25">
      <c r="A8764" s="117">
        <v>45656</v>
      </c>
      <c r="B8764" s="105">
        <v>2</v>
      </c>
      <c r="C8764" s="232">
        <v>3.9910583807000002</v>
      </c>
    </row>
    <row r="8765" spans="1:3" x14ac:dyDescent="0.25">
      <c r="A8765" s="117">
        <v>45656</v>
      </c>
      <c r="B8765" s="105">
        <v>3</v>
      </c>
      <c r="C8765" s="232">
        <v>4.0309465640999997</v>
      </c>
    </row>
    <row r="8766" spans="1:3" x14ac:dyDescent="0.25">
      <c r="A8766" s="117">
        <v>45656</v>
      </c>
      <c r="B8766" s="105">
        <v>4</v>
      </c>
      <c r="C8766" s="232">
        <v>4.0570506596999998</v>
      </c>
    </row>
    <row r="8767" spans="1:3" x14ac:dyDescent="0.25">
      <c r="A8767" s="117">
        <v>45656</v>
      </c>
      <c r="B8767" s="105">
        <v>5</v>
      </c>
      <c r="C8767" s="232">
        <v>4.1753516852999999</v>
      </c>
    </row>
    <row r="8768" spans="1:3" x14ac:dyDescent="0.25">
      <c r="A8768" s="117">
        <v>45656</v>
      </c>
      <c r="B8768" s="105">
        <v>6</v>
      </c>
      <c r="C8768" s="232">
        <v>4.3511653450000001</v>
      </c>
    </row>
    <row r="8769" spans="1:3" x14ac:dyDescent="0.25">
      <c r="A8769" s="117">
        <v>45656</v>
      </c>
      <c r="B8769" s="105">
        <v>7</v>
      </c>
      <c r="C8769" s="232">
        <v>4.5964331061000001</v>
      </c>
    </row>
    <row r="8770" spans="1:3" x14ac:dyDescent="0.25">
      <c r="A8770" s="117">
        <v>45656</v>
      </c>
      <c r="B8770" s="105">
        <v>8</v>
      </c>
      <c r="C8770" s="232">
        <v>4.9185378119000003</v>
      </c>
    </row>
    <row r="8771" spans="1:3" x14ac:dyDescent="0.25">
      <c r="A8771" s="117">
        <v>45656</v>
      </c>
      <c r="B8771" s="105">
        <v>9</v>
      </c>
      <c r="C8771" s="232">
        <v>4.9302614447000002</v>
      </c>
    </row>
    <row r="8772" spans="1:3" x14ac:dyDescent="0.25">
      <c r="A8772" s="117">
        <v>45656</v>
      </c>
      <c r="B8772" s="105">
        <v>10</v>
      </c>
      <c r="C8772" s="232">
        <v>4.7697984623999998</v>
      </c>
    </row>
    <row r="8773" spans="1:3" x14ac:dyDescent="0.25">
      <c r="A8773" s="117">
        <v>45656</v>
      </c>
      <c r="B8773" s="105">
        <v>11</v>
      </c>
      <c r="C8773" s="232">
        <v>4.9223634649000001</v>
      </c>
    </row>
    <row r="8774" spans="1:3" x14ac:dyDescent="0.25">
      <c r="A8774" s="117">
        <v>45656</v>
      </c>
      <c r="B8774" s="105">
        <v>12</v>
      </c>
      <c r="C8774" s="232">
        <v>4.9779019477000004</v>
      </c>
    </row>
    <row r="8775" spans="1:3" x14ac:dyDescent="0.25">
      <c r="A8775" s="117">
        <v>45656</v>
      </c>
      <c r="B8775" s="105">
        <v>13</v>
      </c>
      <c r="C8775" s="232">
        <v>4.9067974554999996</v>
      </c>
    </row>
    <row r="8776" spans="1:3" x14ac:dyDescent="0.25">
      <c r="A8776" s="117">
        <v>45656</v>
      </c>
      <c r="B8776" s="105">
        <v>14</v>
      </c>
      <c r="C8776" s="232">
        <v>4.7225766607999997</v>
      </c>
    </row>
    <row r="8777" spans="1:3" x14ac:dyDescent="0.25">
      <c r="A8777" s="117">
        <v>45656</v>
      </c>
      <c r="B8777" s="105">
        <v>15</v>
      </c>
      <c r="C8777" s="232">
        <v>4.4967967229000001</v>
      </c>
    </row>
    <row r="8778" spans="1:3" x14ac:dyDescent="0.25">
      <c r="A8778" s="117">
        <v>45656</v>
      </c>
      <c r="B8778" s="105">
        <v>16</v>
      </c>
      <c r="C8778" s="232">
        <v>4.3812624212999998</v>
      </c>
    </row>
    <row r="8779" spans="1:3" x14ac:dyDescent="0.25">
      <c r="A8779" s="117">
        <v>45656</v>
      </c>
      <c r="B8779" s="105">
        <v>17</v>
      </c>
      <c r="C8779" s="232">
        <v>4.1353135078000003</v>
      </c>
    </row>
    <row r="8780" spans="1:3" x14ac:dyDescent="0.25">
      <c r="A8780" s="117">
        <v>45656</v>
      </c>
      <c r="B8780" s="105">
        <v>18</v>
      </c>
      <c r="C8780" s="232">
        <v>4.0218543705999998</v>
      </c>
    </row>
    <row r="8781" spans="1:3" x14ac:dyDescent="0.25">
      <c r="A8781" s="117">
        <v>45656</v>
      </c>
      <c r="B8781" s="105">
        <v>19</v>
      </c>
      <c r="C8781" s="232">
        <v>4.0037544561000002</v>
      </c>
    </row>
    <row r="8782" spans="1:3" x14ac:dyDescent="0.25">
      <c r="A8782" s="117">
        <v>45656</v>
      </c>
      <c r="B8782" s="105">
        <v>20</v>
      </c>
      <c r="C8782" s="232">
        <v>4.1555290839000003</v>
      </c>
    </row>
    <row r="8783" spans="1:3" x14ac:dyDescent="0.25">
      <c r="A8783" s="117">
        <v>45656</v>
      </c>
      <c r="B8783" s="105">
        <v>21</v>
      </c>
      <c r="C8783" s="232">
        <v>4.1817413640999996</v>
      </c>
    </row>
    <row r="8784" spans="1:3" x14ac:dyDescent="0.25">
      <c r="A8784" s="117">
        <v>45656</v>
      </c>
      <c r="B8784" s="105">
        <v>22</v>
      </c>
      <c r="C8784" s="232">
        <v>4.1840541692000004</v>
      </c>
    </row>
    <row r="8785" spans="1:3" x14ac:dyDescent="0.25">
      <c r="A8785" s="117">
        <v>45656</v>
      </c>
      <c r="B8785" s="105">
        <v>23</v>
      </c>
      <c r="C8785" s="232">
        <v>4.1989172065</v>
      </c>
    </row>
    <row r="8786" spans="1:3" x14ac:dyDescent="0.25">
      <c r="A8786" s="117">
        <v>45656</v>
      </c>
      <c r="B8786" s="105">
        <v>24</v>
      </c>
      <c r="C8786" s="232">
        <v>4.2869105536000003</v>
      </c>
    </row>
    <row r="8787" spans="1:3" x14ac:dyDescent="0.25">
      <c r="A8787" s="117">
        <v>45657</v>
      </c>
      <c r="B8787" s="105">
        <v>1</v>
      </c>
      <c r="C8787" s="232">
        <v>4.2180851750999997</v>
      </c>
    </row>
    <row r="8788" spans="1:3" x14ac:dyDescent="0.25">
      <c r="A8788" s="117">
        <v>45657</v>
      </c>
      <c r="B8788" s="105">
        <v>2</v>
      </c>
      <c r="C8788" s="232">
        <v>4.1881937261999997</v>
      </c>
    </row>
    <row r="8789" spans="1:3" x14ac:dyDescent="0.25">
      <c r="A8789" s="117">
        <v>45657</v>
      </c>
      <c r="B8789" s="105">
        <v>3</v>
      </c>
      <c r="C8789" s="232">
        <v>4.1140269781000001</v>
      </c>
    </row>
    <row r="8790" spans="1:3" x14ac:dyDescent="0.25">
      <c r="A8790" s="117">
        <v>45657</v>
      </c>
      <c r="B8790" s="105">
        <v>4</v>
      </c>
      <c r="C8790" s="232">
        <v>4.064309937</v>
      </c>
    </row>
    <row r="8791" spans="1:3" x14ac:dyDescent="0.25">
      <c r="A8791" s="117">
        <v>45657</v>
      </c>
      <c r="B8791" s="105">
        <v>5</v>
      </c>
      <c r="C8791" s="232">
        <v>4.1511620184</v>
      </c>
    </row>
    <row r="8792" spans="1:3" x14ac:dyDescent="0.25">
      <c r="A8792" s="117">
        <v>45657</v>
      </c>
      <c r="B8792" s="105">
        <v>6</v>
      </c>
      <c r="C8792" s="232">
        <v>4.3519091498</v>
      </c>
    </row>
    <row r="8793" spans="1:3" x14ac:dyDescent="0.25">
      <c r="A8793" s="117">
        <v>45657</v>
      </c>
      <c r="B8793" s="105">
        <v>7</v>
      </c>
      <c r="C8793" s="232">
        <v>4.5356835029000004</v>
      </c>
    </row>
    <row r="8794" spans="1:3" x14ac:dyDescent="0.25">
      <c r="A8794" s="117">
        <v>45657</v>
      </c>
      <c r="B8794" s="105">
        <v>8</v>
      </c>
      <c r="C8794" s="232">
        <v>4.7987728584999996</v>
      </c>
    </row>
    <row r="8795" spans="1:3" x14ac:dyDescent="0.25">
      <c r="A8795" s="117">
        <v>45657</v>
      </c>
      <c r="B8795" s="105">
        <v>9</v>
      </c>
      <c r="C8795" s="232">
        <v>4.9487765507999999</v>
      </c>
    </row>
    <row r="8796" spans="1:3" x14ac:dyDescent="0.25">
      <c r="A8796" s="117">
        <v>45657</v>
      </c>
      <c r="B8796" s="105">
        <v>10</v>
      </c>
      <c r="C8796" s="232">
        <v>4.9128061834999999</v>
      </c>
    </row>
    <row r="8797" spans="1:3" x14ac:dyDescent="0.25">
      <c r="A8797" s="117">
        <v>45657</v>
      </c>
      <c r="B8797" s="105">
        <v>11</v>
      </c>
      <c r="C8797" s="232">
        <v>4.7807970892</v>
      </c>
    </row>
    <row r="8798" spans="1:3" x14ac:dyDescent="0.25">
      <c r="A8798" s="117">
        <v>45657</v>
      </c>
      <c r="B8798" s="105">
        <v>12</v>
      </c>
      <c r="C8798" s="232">
        <v>4.7410048529999997</v>
      </c>
    </row>
    <row r="8799" spans="1:3" x14ac:dyDescent="0.25">
      <c r="A8799" s="117">
        <v>45657</v>
      </c>
      <c r="B8799" s="105">
        <v>13</v>
      </c>
      <c r="C8799" s="232">
        <v>4.5947047429000003</v>
      </c>
    </row>
    <row r="8800" spans="1:3" x14ac:dyDescent="0.25">
      <c r="A8800" s="117">
        <v>45657</v>
      </c>
      <c r="B8800" s="105">
        <v>14</v>
      </c>
      <c r="C8800" s="232">
        <v>4.4950943914000003</v>
      </c>
    </row>
    <row r="8801" spans="1:3" x14ac:dyDescent="0.25">
      <c r="A8801" s="117">
        <v>45657</v>
      </c>
      <c r="B8801" s="105">
        <v>15</v>
      </c>
      <c r="C8801" s="232">
        <v>4.5381489875999996</v>
      </c>
    </row>
    <row r="8802" spans="1:3" x14ac:dyDescent="0.25">
      <c r="A8802" s="117">
        <v>45657</v>
      </c>
      <c r="B8802" s="105">
        <v>16</v>
      </c>
      <c r="C8802" s="232">
        <v>4.4103414616999999</v>
      </c>
    </row>
    <row r="8803" spans="1:3" x14ac:dyDescent="0.25">
      <c r="A8803" s="117">
        <v>45657</v>
      </c>
      <c r="B8803" s="105">
        <v>17</v>
      </c>
      <c r="C8803" s="232">
        <v>4.1948627936999996</v>
      </c>
    </row>
    <row r="8804" spans="1:3" x14ac:dyDescent="0.25">
      <c r="A8804" s="117">
        <v>45657</v>
      </c>
      <c r="B8804" s="105">
        <v>18</v>
      </c>
      <c r="C8804" s="232">
        <v>4.1298324590000002</v>
      </c>
    </row>
    <row r="8805" spans="1:3" x14ac:dyDescent="0.25">
      <c r="A8805" s="117">
        <v>45657</v>
      </c>
      <c r="B8805" s="105">
        <v>19</v>
      </c>
      <c r="C8805" s="232">
        <v>4.1387781073000003</v>
      </c>
    </row>
    <row r="8806" spans="1:3" x14ac:dyDescent="0.25">
      <c r="A8806" s="117">
        <v>45657</v>
      </c>
      <c r="B8806" s="105">
        <v>20</v>
      </c>
      <c r="C8806" s="232">
        <v>4.1674750983999989</v>
      </c>
    </row>
    <row r="8807" spans="1:3" x14ac:dyDescent="0.25">
      <c r="A8807" s="117">
        <v>45657</v>
      </c>
      <c r="B8807" s="105">
        <v>21</v>
      </c>
      <c r="C8807" s="232">
        <v>4.1495392157</v>
      </c>
    </row>
    <row r="8808" spans="1:3" x14ac:dyDescent="0.25">
      <c r="A8808" s="117">
        <v>45657</v>
      </c>
      <c r="B8808" s="105">
        <v>22</v>
      </c>
      <c r="C8808" s="232">
        <v>4.1589516913000004</v>
      </c>
    </row>
    <row r="8809" spans="1:3" x14ac:dyDescent="0.25">
      <c r="A8809" s="117">
        <v>45657</v>
      </c>
      <c r="B8809" s="105">
        <v>23</v>
      </c>
      <c r="C8809" s="232">
        <v>4.0975013128000004</v>
      </c>
    </row>
    <row r="8810" spans="1:3" x14ac:dyDescent="0.25">
      <c r="A8810" s="117">
        <v>45657</v>
      </c>
      <c r="B8810" s="105">
        <v>24</v>
      </c>
      <c r="C8810" s="232">
        <v>4.0451978460999998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topLeftCell="B1" zoomScale="90" zoomScaleNormal="90" zoomScaleSheetLayoutView="30" workbookViewId="0">
      <selection activeCell="J26" sqref="J26"/>
    </sheetView>
  </sheetViews>
  <sheetFormatPr defaultColWidth="23.125" defaultRowHeight="14.25" x14ac:dyDescent="0.2"/>
  <cols>
    <col min="1" max="1" width="14.125" style="128" bestFit="1" customWidth="1"/>
    <col min="2" max="2" width="85" style="128" bestFit="1" customWidth="1"/>
    <col min="3" max="3" width="14.625" style="44" bestFit="1" customWidth="1"/>
    <col min="4" max="4" width="26.375" style="128" bestFit="1" customWidth="1"/>
    <col min="5" max="5" width="48.375" style="131" bestFit="1" customWidth="1"/>
    <col min="6" max="6" width="31.125" style="131" customWidth="1"/>
    <col min="7" max="7" width="16.625" style="131" bestFit="1" customWidth="1"/>
    <col min="8" max="8" width="21.375" style="131" bestFit="1" customWidth="1"/>
    <col min="9" max="9" width="19.125" style="128" bestFit="1" customWidth="1"/>
    <col min="10" max="10" width="26.625" style="128" bestFit="1" customWidth="1"/>
    <col min="11" max="11" width="26.625" style="128" customWidth="1"/>
    <col min="12" max="12" width="9.125" style="128" bestFit="1" customWidth="1"/>
    <col min="13" max="13" width="9.125" style="145" bestFit="1" customWidth="1"/>
    <col min="14" max="14" width="2.375" style="43" customWidth="1"/>
    <col min="15" max="17" width="23.125" style="43"/>
    <col min="18" max="18" width="23.125" style="144"/>
    <col min="19" max="143" width="23.125" style="43"/>
    <col min="144" max="16384" width="23.125" style="128"/>
  </cols>
  <sheetData>
    <row r="1" spans="1:143" s="43" customFormat="1" x14ac:dyDescent="0.25">
      <c r="A1" s="43" t="s">
        <v>0</v>
      </c>
      <c r="C1" s="3"/>
      <c r="E1" s="118"/>
      <c r="F1" s="118"/>
      <c r="G1" s="118"/>
      <c r="H1" s="118"/>
    </row>
    <row r="2" spans="1:143" s="43" customFormat="1" x14ac:dyDescent="0.25">
      <c r="A2" s="43" t="s">
        <v>1</v>
      </c>
      <c r="C2" s="3"/>
      <c r="E2" s="118"/>
      <c r="F2" s="118"/>
      <c r="G2" s="118"/>
      <c r="H2" s="118"/>
    </row>
    <row r="3" spans="1:143" s="119" customFormat="1" ht="15.75" customHeight="1" x14ac:dyDescent="0.25">
      <c r="A3" s="5" t="s">
        <v>2</v>
      </c>
      <c r="C3"/>
      <c r="E3" s="118"/>
      <c r="F3" s="120"/>
      <c r="G3" s="120"/>
      <c r="H3" s="120"/>
      <c r="I3" s="121"/>
      <c r="J3" s="121"/>
      <c r="K3" s="121"/>
    </row>
    <row r="4" spans="1:143" s="119" customFormat="1" ht="15.75" customHeight="1" x14ac:dyDescent="0.25">
      <c r="A4" s="139" t="s">
        <v>262</v>
      </c>
      <c r="E4" s="118"/>
      <c r="F4" s="118"/>
      <c r="G4" s="118"/>
      <c r="H4" s="118"/>
    </row>
    <row r="5" spans="1:143" s="119" customFormat="1" ht="15.75" customHeight="1" x14ac:dyDescent="0.25">
      <c r="A5" s="43" t="s">
        <v>263</v>
      </c>
      <c r="E5" s="118"/>
      <c r="F5" s="118"/>
      <c r="G5" s="118"/>
      <c r="H5" s="118"/>
    </row>
    <row r="6" spans="1:143" s="119" customFormat="1" ht="15.75" customHeight="1" x14ac:dyDescent="0.25">
      <c r="A6" s="140" t="str">
        <f>'Admin Info'!B6</f>
        <v>Port of Stockton</v>
      </c>
      <c r="E6" s="43"/>
      <c r="F6" s="118"/>
      <c r="G6" s="118"/>
      <c r="H6" s="118"/>
      <c r="L6" s="120"/>
    </row>
    <row r="7" spans="1:143" s="124" customFormat="1" x14ac:dyDescent="0.25">
      <c r="A7" s="141"/>
      <c r="B7" s="122" t="s">
        <v>27</v>
      </c>
      <c r="C7" s="123"/>
      <c r="E7" s="125"/>
      <c r="F7" s="126"/>
      <c r="G7" s="126"/>
      <c r="H7" s="12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</row>
    <row r="8" spans="1:143" s="127" customFormat="1" ht="30" x14ac:dyDescent="0.25">
      <c r="A8" s="137" t="s">
        <v>264</v>
      </c>
      <c r="B8" s="137" t="s">
        <v>265</v>
      </c>
      <c r="C8" s="137" t="s">
        <v>266</v>
      </c>
      <c r="D8" s="137" t="s">
        <v>267</v>
      </c>
      <c r="E8" s="137" t="s">
        <v>268</v>
      </c>
      <c r="F8" s="137" t="s">
        <v>269</v>
      </c>
      <c r="G8" s="138" t="s">
        <v>270</v>
      </c>
      <c r="H8" s="138" t="s">
        <v>271</v>
      </c>
      <c r="I8" s="137" t="s">
        <v>272</v>
      </c>
      <c r="J8" s="137" t="s">
        <v>273</v>
      </c>
      <c r="K8" s="137" t="s">
        <v>274</v>
      </c>
      <c r="L8" s="137" t="s">
        <v>275</v>
      </c>
      <c r="M8" s="137" t="s">
        <v>276</v>
      </c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</row>
    <row r="9" spans="1:143" ht="28.5" x14ac:dyDescent="0.2">
      <c r="A9" s="128" t="str">
        <f>'S-2_SUPPLY'!A33</f>
        <v>6b</v>
      </c>
      <c r="B9" s="129" t="str">
        <f>'S-2_SUPPLY'!B33</f>
        <v>Purchases from Shell through 2033</v>
      </c>
      <c r="C9" s="130" t="s">
        <v>392</v>
      </c>
      <c r="D9" s="128" t="s">
        <v>393</v>
      </c>
      <c r="F9" s="131" t="s">
        <v>394</v>
      </c>
      <c r="G9" s="131">
        <v>44206</v>
      </c>
      <c r="H9" s="128" t="s">
        <v>395</v>
      </c>
      <c r="J9" s="128" t="s">
        <v>395</v>
      </c>
      <c r="K9" s="128" t="s">
        <v>396</v>
      </c>
      <c r="M9" s="128"/>
    </row>
    <row r="10" spans="1:143" x14ac:dyDescent="0.2">
      <c r="A10" s="128" t="str">
        <f>'S-2_SUPPLY'!A34</f>
        <v>6c</v>
      </c>
      <c r="B10" s="129" t="str">
        <f>'S-2_SUPPLY'!B34</f>
        <v>(For Renewable Details - See Port RPS filing)</v>
      </c>
      <c r="C10" s="130"/>
      <c r="M10" s="128"/>
    </row>
    <row r="11" spans="1:143" x14ac:dyDescent="0.2">
      <c r="A11" s="128" t="str">
        <f>'S-2_SUPPLY'!A35</f>
        <v>6d</v>
      </c>
      <c r="B11" s="129">
        <f>'S-2_SUPPLY'!B35</f>
        <v>0</v>
      </c>
      <c r="C11" s="132"/>
      <c r="M11" s="128"/>
    </row>
    <row r="12" spans="1:143" x14ac:dyDescent="0.2">
      <c r="B12" s="133"/>
      <c r="C12" s="132"/>
      <c r="M12" s="128"/>
    </row>
    <row r="13" spans="1:143" x14ac:dyDescent="0.2">
      <c r="A13" s="128" t="str">
        <f>'S-2_SUPPLY'!A38</f>
        <v>7b</v>
      </c>
      <c r="B13" s="133" t="str">
        <f>'S-2_SUPPLY'!B38</f>
        <v>Purchases from Shell through 2028</v>
      </c>
      <c r="C13" s="132"/>
      <c r="F13" s="131" t="s">
        <v>397</v>
      </c>
      <c r="G13" s="131">
        <v>45658</v>
      </c>
      <c r="H13" s="131">
        <v>46387</v>
      </c>
      <c r="I13" s="128" t="s">
        <v>398</v>
      </c>
      <c r="J13" s="128" t="s">
        <v>399</v>
      </c>
      <c r="K13" s="128" t="s">
        <v>400</v>
      </c>
      <c r="M13" s="128"/>
    </row>
    <row r="14" spans="1:143" x14ac:dyDescent="0.2">
      <c r="A14" s="128" t="str">
        <f>'S-2_SUPPLY'!A39</f>
        <v>7c</v>
      </c>
      <c r="B14" s="133">
        <f>'S-2_SUPPLY'!B39</f>
        <v>0</v>
      </c>
      <c r="C14" s="130"/>
      <c r="M14" s="128"/>
    </row>
    <row r="15" spans="1:143" s="135" customFormat="1" x14ac:dyDescent="0.2">
      <c r="A15" s="128" t="str">
        <f>'S-2_SUPPLY'!A40</f>
        <v>7d</v>
      </c>
      <c r="B15" s="133">
        <f>'S-2_SUPPLY'!B40</f>
        <v>0</v>
      </c>
      <c r="C15" s="134"/>
      <c r="E15" s="136"/>
      <c r="F15" s="136"/>
      <c r="G15" s="136"/>
      <c r="H15" s="136"/>
      <c r="M15" s="128"/>
      <c r="N15" s="43"/>
      <c r="O15" s="43"/>
      <c r="P15" s="43"/>
      <c r="Q15" s="43"/>
      <c r="R15" s="144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2">
      <c r="A16" s="128" t="str">
        <f>'S-2_SUPPLY'!A41</f>
        <v>7e</v>
      </c>
      <c r="B16" s="133">
        <f>'S-2_SUPPLY'!B41</f>
        <v>0</v>
      </c>
      <c r="C16" s="130"/>
      <c r="M16" s="128"/>
    </row>
    <row r="17" spans="2:18" s="43" customFormat="1" x14ac:dyDescent="0.2">
      <c r="B17" s="142"/>
      <c r="C17" s="143"/>
      <c r="E17" s="118"/>
      <c r="F17" s="118"/>
      <c r="G17" s="118"/>
      <c r="H17" s="118"/>
      <c r="R17" s="144"/>
    </row>
    <row r="18" spans="2:18" s="43" customFormat="1" x14ac:dyDescent="0.2">
      <c r="C18" s="143"/>
      <c r="E18" s="118"/>
      <c r="F18" s="118"/>
      <c r="G18" s="118"/>
      <c r="H18" s="118"/>
      <c r="R18" s="144"/>
    </row>
    <row r="19" spans="2:18" s="43" customFormat="1" ht="15.75" customHeight="1" x14ac:dyDescent="0.2">
      <c r="B19" s="140"/>
      <c r="C19" s="143"/>
      <c r="E19" s="118"/>
      <c r="F19" s="118"/>
      <c r="G19" s="118"/>
      <c r="H19" s="118"/>
      <c r="R19" s="144"/>
    </row>
    <row r="20" spans="2:18" s="43" customFormat="1" x14ac:dyDescent="0.2">
      <c r="C20" s="143"/>
      <c r="E20" s="118"/>
      <c r="F20" s="118"/>
      <c r="G20" s="118"/>
      <c r="H20" s="118"/>
      <c r="R20" s="144"/>
    </row>
    <row r="21" spans="2:18" s="43" customFormat="1" x14ac:dyDescent="0.2">
      <c r="C21" s="143"/>
      <c r="E21" s="118"/>
      <c r="F21" s="118"/>
      <c r="G21" s="118"/>
      <c r="H21" s="118"/>
      <c r="R21" s="144"/>
    </row>
    <row r="22" spans="2:18" s="43" customFormat="1" x14ac:dyDescent="0.2">
      <c r="C22" s="143"/>
      <c r="E22" s="118"/>
      <c r="F22" s="118"/>
      <c r="G22" s="118"/>
      <c r="H22" s="118"/>
      <c r="R22" s="144"/>
    </row>
    <row r="23" spans="2:18" s="43" customFormat="1" x14ac:dyDescent="0.2">
      <c r="C23" s="143"/>
      <c r="E23" s="118"/>
      <c r="F23" s="118"/>
      <c r="G23" s="118"/>
      <c r="H23" s="118"/>
      <c r="R23" s="144"/>
    </row>
    <row r="24" spans="2:18" s="43" customFormat="1" x14ac:dyDescent="0.2">
      <c r="C24" s="143"/>
      <c r="E24" s="118"/>
      <c r="F24" s="118"/>
      <c r="G24" s="118"/>
      <c r="H24" s="118"/>
      <c r="R24" s="144"/>
    </row>
    <row r="25" spans="2:18" s="43" customFormat="1" x14ac:dyDescent="0.2">
      <c r="C25" s="143"/>
      <c r="E25" s="118"/>
      <c r="F25" s="118"/>
      <c r="G25" s="118"/>
      <c r="H25" s="118"/>
      <c r="R25" s="144"/>
    </row>
    <row r="26" spans="2:18" s="43" customFormat="1" x14ac:dyDescent="0.2">
      <c r="C26" s="143"/>
      <c r="E26" s="118"/>
      <c r="F26" s="118"/>
      <c r="G26" s="118"/>
      <c r="H26" s="118"/>
      <c r="R26" s="144"/>
    </row>
    <row r="27" spans="2:18" s="43" customFormat="1" x14ac:dyDescent="0.2">
      <c r="C27" s="143"/>
      <c r="E27" s="118"/>
      <c r="F27" s="118"/>
      <c r="G27" s="118"/>
      <c r="H27" s="118"/>
      <c r="R27" s="144"/>
    </row>
    <row r="28" spans="2:18" s="43" customFormat="1" x14ac:dyDescent="0.2">
      <c r="C28" s="143"/>
      <c r="E28" s="118"/>
      <c r="F28" s="118"/>
      <c r="G28" s="118"/>
      <c r="H28" s="118"/>
      <c r="R28" s="144"/>
    </row>
    <row r="29" spans="2:18" s="43" customFormat="1" x14ac:dyDescent="0.2">
      <c r="C29" s="143"/>
      <c r="E29" s="118"/>
      <c r="F29" s="118"/>
      <c r="G29" s="118"/>
      <c r="H29" s="118"/>
      <c r="R29" s="144"/>
    </row>
    <row r="30" spans="2:18" s="43" customFormat="1" x14ac:dyDescent="0.2">
      <c r="C30" s="143"/>
      <c r="E30" s="118"/>
      <c r="F30" s="118"/>
      <c r="G30" s="118"/>
      <c r="H30" s="118"/>
      <c r="R30" s="144"/>
    </row>
    <row r="31" spans="2:18" s="43" customFormat="1" x14ac:dyDescent="0.2">
      <c r="C31" s="143"/>
      <c r="E31" s="118"/>
      <c r="F31" s="118"/>
      <c r="G31" s="118"/>
      <c r="H31" s="118"/>
      <c r="R31" s="144"/>
    </row>
    <row r="32" spans="2:18" s="43" customFormat="1" x14ac:dyDescent="0.2">
      <c r="C32" s="143"/>
      <c r="E32" s="118"/>
      <c r="F32" s="118"/>
      <c r="G32" s="118"/>
      <c r="H32" s="118"/>
      <c r="R32" s="144"/>
    </row>
    <row r="33" spans="3:18" s="43" customFormat="1" x14ac:dyDescent="0.2">
      <c r="C33" s="143"/>
      <c r="E33" s="118"/>
      <c r="F33" s="118"/>
      <c r="G33" s="118"/>
      <c r="H33" s="118"/>
      <c r="R33" s="144"/>
    </row>
    <row r="34" spans="3:18" s="43" customFormat="1" x14ac:dyDescent="0.2">
      <c r="C34" s="143"/>
      <c r="E34" s="118"/>
      <c r="F34" s="118"/>
      <c r="G34" s="118"/>
      <c r="H34" s="118"/>
      <c r="R34" s="144"/>
    </row>
    <row r="35" spans="3:18" s="43" customFormat="1" x14ac:dyDescent="0.2">
      <c r="C35" s="3"/>
      <c r="E35" s="118"/>
      <c r="F35" s="118"/>
      <c r="G35" s="118"/>
      <c r="H35" s="118"/>
      <c r="R35" s="144"/>
    </row>
    <row r="36" spans="3:18" s="43" customFormat="1" x14ac:dyDescent="0.2">
      <c r="C36" s="3"/>
      <c r="E36" s="118"/>
      <c r="F36" s="118"/>
      <c r="G36" s="118"/>
      <c r="H36" s="118"/>
      <c r="R36" s="144"/>
    </row>
    <row r="37" spans="3:18" s="43" customFormat="1" x14ac:dyDescent="0.2">
      <c r="C37" s="3"/>
      <c r="E37" s="118"/>
      <c r="F37" s="118"/>
      <c r="G37" s="118"/>
      <c r="H37" s="118"/>
      <c r="R37" s="144"/>
    </row>
    <row r="38" spans="3:18" s="43" customFormat="1" x14ac:dyDescent="0.2">
      <c r="C38" s="3"/>
      <c r="E38" s="118"/>
      <c r="F38" s="118"/>
      <c r="G38" s="118"/>
      <c r="H38" s="118"/>
      <c r="R38" s="144"/>
    </row>
    <row r="39" spans="3:18" s="43" customFormat="1" x14ac:dyDescent="0.2">
      <c r="C39" s="3"/>
      <c r="E39" s="118"/>
      <c r="F39" s="118"/>
      <c r="G39" s="118"/>
      <c r="H39" s="118"/>
      <c r="R39" s="144"/>
    </row>
    <row r="40" spans="3:18" s="43" customFormat="1" x14ac:dyDescent="0.2">
      <c r="C40" s="3"/>
      <c r="E40" s="118"/>
      <c r="F40" s="118"/>
      <c r="G40" s="118"/>
      <c r="H40" s="118"/>
      <c r="R40" s="144"/>
    </row>
    <row r="41" spans="3:18" s="43" customFormat="1" x14ac:dyDescent="0.2">
      <c r="C41" s="3"/>
      <c r="E41" s="118"/>
      <c r="F41" s="118"/>
      <c r="G41" s="118"/>
      <c r="H41" s="118"/>
      <c r="R41" s="144"/>
    </row>
    <row r="42" spans="3:18" s="43" customFormat="1" x14ac:dyDescent="0.2">
      <c r="C42" s="143"/>
      <c r="E42" s="118"/>
      <c r="F42" s="118"/>
      <c r="G42" s="118"/>
      <c r="H42" s="118"/>
      <c r="R42" s="144"/>
    </row>
    <row r="43" spans="3:18" s="43" customFormat="1" x14ac:dyDescent="0.2">
      <c r="C43" s="143"/>
      <c r="E43" s="118"/>
      <c r="F43" s="118"/>
      <c r="G43" s="118"/>
      <c r="H43" s="118"/>
      <c r="R43" s="144"/>
    </row>
    <row r="44" spans="3:18" s="43" customFormat="1" x14ac:dyDescent="0.2">
      <c r="C44" s="143"/>
      <c r="E44" s="118"/>
      <c r="F44" s="118"/>
      <c r="G44" s="118"/>
      <c r="H44" s="118"/>
      <c r="R44" s="144"/>
    </row>
    <row r="45" spans="3:18" s="43" customFormat="1" x14ac:dyDescent="0.2">
      <c r="C45" s="143"/>
      <c r="E45" s="118"/>
      <c r="F45" s="118"/>
      <c r="G45" s="118"/>
      <c r="H45" s="118"/>
      <c r="R45" s="144"/>
    </row>
    <row r="46" spans="3:18" s="43" customFormat="1" x14ac:dyDescent="0.2">
      <c r="C46" s="143"/>
      <c r="E46" s="118"/>
      <c r="F46" s="118"/>
      <c r="G46" s="118"/>
      <c r="H46" s="118"/>
      <c r="R46" s="144"/>
    </row>
    <row r="47" spans="3:18" s="43" customFormat="1" x14ac:dyDescent="0.2">
      <c r="C47" s="143"/>
      <c r="E47" s="118"/>
      <c r="F47" s="118"/>
      <c r="G47" s="118"/>
      <c r="H47" s="118"/>
      <c r="R47" s="144"/>
    </row>
    <row r="48" spans="3:18" s="43" customFormat="1" x14ac:dyDescent="0.2">
      <c r="C48" s="143"/>
      <c r="E48" s="118"/>
      <c r="F48" s="118"/>
      <c r="G48" s="118"/>
      <c r="H48" s="118"/>
      <c r="R48" s="14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120</v>
      </c>
      <c r="E6" t="s">
        <v>277</v>
      </c>
    </row>
    <row r="7" spans="3:5" x14ac:dyDescent="0.25">
      <c r="C7" s="1" t="s">
        <v>348</v>
      </c>
      <c r="E7" t="s">
        <v>278</v>
      </c>
    </row>
    <row r="8" spans="3:5" x14ac:dyDescent="0.25">
      <c r="C8" s="1" t="s">
        <v>349</v>
      </c>
      <c r="E8" t="s">
        <v>280</v>
      </c>
    </row>
    <row r="9" spans="3:5" x14ac:dyDescent="0.25">
      <c r="C9" s="1" t="s">
        <v>350</v>
      </c>
      <c r="E9" t="s">
        <v>281</v>
      </c>
    </row>
    <row r="10" spans="3:5" x14ac:dyDescent="0.25">
      <c r="C10" s="1" t="s">
        <v>351</v>
      </c>
      <c r="E10" t="s">
        <v>282</v>
      </c>
    </row>
    <row r="11" spans="3:5" x14ac:dyDescent="0.25">
      <c r="C11" s="1" t="s">
        <v>352</v>
      </c>
      <c r="E11" t="s">
        <v>284</v>
      </c>
    </row>
    <row r="12" spans="3:5" x14ac:dyDescent="0.25">
      <c r="C12" s="1" t="s">
        <v>353</v>
      </c>
      <c r="E12" t="s">
        <v>286</v>
      </c>
    </row>
    <row r="13" spans="3:5" x14ac:dyDescent="0.25">
      <c r="C13" s="1" t="s">
        <v>354</v>
      </c>
      <c r="E13" t="s">
        <v>288</v>
      </c>
    </row>
    <row r="14" spans="3:5" x14ac:dyDescent="0.25">
      <c r="C14" s="1" t="s">
        <v>355</v>
      </c>
      <c r="E14" t="s">
        <v>290</v>
      </c>
    </row>
    <row r="15" spans="3:5" x14ac:dyDescent="0.25">
      <c r="C15" s="1" t="s">
        <v>356</v>
      </c>
      <c r="E15" t="s">
        <v>291</v>
      </c>
    </row>
    <row r="16" spans="3:5" x14ac:dyDescent="0.25">
      <c r="C16" s="1" t="s">
        <v>357</v>
      </c>
      <c r="E16" s="223" t="s">
        <v>338</v>
      </c>
    </row>
    <row r="17" spans="3:5" x14ac:dyDescent="0.25">
      <c r="C17" s="1" t="s">
        <v>124</v>
      </c>
      <c r="E17" s="223" t="s">
        <v>339</v>
      </c>
    </row>
    <row r="18" spans="3:5" x14ac:dyDescent="0.25">
      <c r="C18" s="1" t="s">
        <v>279</v>
      </c>
      <c r="E18" s="223" t="s">
        <v>340</v>
      </c>
    </row>
    <row r="19" spans="3:5" x14ac:dyDescent="0.25">
      <c r="C19" s="1" t="s">
        <v>126</v>
      </c>
      <c r="E19" s="223" t="s">
        <v>341</v>
      </c>
    </row>
    <row r="20" spans="3:5" x14ac:dyDescent="0.25">
      <c r="C20" s="1" t="s">
        <v>114</v>
      </c>
      <c r="E20" s="223" t="s">
        <v>342</v>
      </c>
    </row>
    <row r="21" spans="3:5" x14ac:dyDescent="0.25">
      <c r="C21" s="1" t="s">
        <v>283</v>
      </c>
      <c r="E21" s="223" t="s">
        <v>343</v>
      </c>
    </row>
    <row r="22" spans="3:5" x14ac:dyDescent="0.25">
      <c r="C22" s="1" t="s">
        <v>285</v>
      </c>
      <c r="E22" s="223" t="s">
        <v>344</v>
      </c>
    </row>
    <row r="23" spans="3:5" x14ac:dyDescent="0.25">
      <c r="C23" s="1" t="s">
        <v>287</v>
      </c>
      <c r="E23" s="223" t="s">
        <v>345</v>
      </c>
    </row>
    <row r="24" spans="3:5" x14ac:dyDescent="0.25">
      <c r="C24" s="1" t="s">
        <v>289</v>
      </c>
      <c r="E24" s="223" t="s">
        <v>292</v>
      </c>
    </row>
    <row r="25" spans="3:5" x14ac:dyDescent="0.25">
      <c r="C25" s="1" t="s">
        <v>293</v>
      </c>
      <c r="E25" s="223" t="s">
        <v>136</v>
      </c>
    </row>
    <row r="26" spans="3:5" x14ac:dyDescent="0.25">
      <c r="C26" s="1" t="s">
        <v>294</v>
      </c>
    </row>
    <row r="27" spans="3:5" x14ac:dyDescent="0.25">
      <c r="C27" s="1" t="s">
        <v>295</v>
      </c>
    </row>
    <row r="28" spans="3:5" x14ac:dyDescent="0.25">
      <c r="C28" s="1" t="s">
        <v>117</v>
      </c>
    </row>
    <row r="29" spans="3:5" x14ac:dyDescent="0.25">
      <c r="C29" s="1" t="s">
        <v>297</v>
      </c>
    </row>
    <row r="30" spans="3:5" x14ac:dyDescent="0.25">
      <c r="C30" s="1" t="s">
        <v>298</v>
      </c>
    </row>
    <row r="31" spans="3:5" x14ac:dyDescent="0.25">
      <c r="C31" s="1" t="s">
        <v>299</v>
      </c>
    </row>
    <row r="32" spans="3:5" x14ac:dyDescent="0.25">
      <c r="C32" s="1" t="s">
        <v>300</v>
      </c>
    </row>
    <row r="33" spans="3:3" x14ac:dyDescent="0.25">
      <c r="C33" s="1" t="s">
        <v>301</v>
      </c>
    </row>
    <row r="34" spans="3:3" x14ac:dyDescent="0.25">
      <c r="C34" s="1" t="s">
        <v>302</v>
      </c>
    </row>
    <row r="35" spans="3:3" x14ac:dyDescent="0.25">
      <c r="C35" s="1" t="s">
        <v>303</v>
      </c>
    </row>
    <row r="36" spans="3:3" x14ac:dyDescent="0.25">
      <c r="C36" s="1" t="s">
        <v>296</v>
      </c>
    </row>
    <row r="37" spans="3:3" x14ac:dyDescent="0.25">
      <c r="C37" s="1" t="s">
        <v>305</v>
      </c>
    </row>
    <row r="38" spans="3:3" x14ac:dyDescent="0.25">
      <c r="C38" s="1" t="s">
        <v>306</v>
      </c>
    </row>
    <row r="39" spans="3:3" x14ac:dyDescent="0.25">
      <c r="C39" s="1" t="s">
        <v>307</v>
      </c>
    </row>
    <row r="40" spans="3:3" x14ac:dyDescent="0.25">
      <c r="C40" s="1" t="s">
        <v>308</v>
      </c>
    </row>
    <row r="41" spans="3:3" x14ac:dyDescent="0.25">
      <c r="C41" s="1" t="s">
        <v>347</v>
      </c>
    </row>
    <row r="42" spans="3:3" x14ac:dyDescent="0.25">
      <c r="C42" s="1" t="s">
        <v>358</v>
      </c>
    </row>
    <row r="43" spans="3:3" x14ac:dyDescent="0.25">
      <c r="C43" s="1" t="s">
        <v>309</v>
      </c>
    </row>
    <row r="44" spans="3:3" x14ac:dyDescent="0.25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Kevin Nichols</cp:lastModifiedBy>
  <cp:revision/>
  <cp:lastPrinted>2022-05-26T22:24:35Z</cp:lastPrinted>
  <dcterms:created xsi:type="dcterms:W3CDTF">2004-11-07T17:37:25Z</dcterms:created>
  <dcterms:modified xsi:type="dcterms:W3CDTF">2025-11-04T18:39:27Z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