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08"/>
  <workbookPr showInkAnnotation="0" codeName="ThisWorkbook" hidePivotFieldList="1" defaultThemeVersion="124226"/>
  <mc:AlternateContent xmlns:mc="http://schemas.openxmlformats.org/markup-compatibility/2006">
    <mc:Choice Requires="x15">
      <x15ac:absPath xmlns:x15ac="http://schemas.microsoft.com/office/spreadsheetml/2010/11/ac" url="https://ebce.sharepoint.com/Shared Documents/Departments/Public Policy/Regulatory/CEC Integrated Energy Policy Report (IEPR)/2025 IEPR/2025 Ava Electricity Demand Forecast/Form 8 - For Submission 2025-07-14/"/>
    </mc:Choice>
  </mc:AlternateContent>
  <xr:revisionPtr revIDLastSave="393" documentId="8_{C90B3170-97BB-CF44-B9A0-BD4E1B554C14}" xr6:coauthVersionLast="47" xr6:coauthVersionMax="47" xr10:uidLastSave="{A1346463-585A-4E6C-A80B-5F3C672D7614}"/>
  <bookViews>
    <workbookView minimized="1" xWindow="690" yWindow="675" windowWidth="17010" windowHeight="10095" tabRatio="762" firstSheet="2" activeTab="1" xr2:uid="{00000000-000D-0000-FFFF-FFFF00000000}"/>
  </bookViews>
  <sheets>
    <sheet name="Cover" sheetId="36" r:id="rId1"/>
    <sheet name="FormsList&amp;FilerInfo" sheetId="2" r:id="rId2"/>
    <sheet name="Form 8.1a (CCA)" sheetId="41" r:id="rId3"/>
    <sheet name="Form 8.1b (CCA)" sheetId="42" r:id="rId4"/>
  </sheets>
  <externalReferences>
    <externalReference r:id="rId5"/>
    <externalReference r:id="rId6"/>
    <externalReference r:id="rId7"/>
    <externalReference r:id="rId8"/>
  </externalReferences>
  <definedNames>
    <definedName name="_Order1" hidden="1">255</definedName>
    <definedName name="_Order2" hidden="1">255</definedName>
    <definedName name="ComName" localSheetId="2">'[1]FormList&amp;FilerInfo'!$B$2</definedName>
    <definedName name="ComName" localSheetId="3">'[1]FormList&amp;FilerInfo'!$B$2</definedName>
    <definedName name="ComName">'[2]FormList&amp;FilerInfo'!$B$2</definedName>
    <definedName name="CoName" localSheetId="2">'[3]FormsList&amp;FilerInfo'!$B$2</definedName>
    <definedName name="CoName" localSheetId="3">'[3]FormsList&amp;FilerInfo'!$B$2</definedName>
    <definedName name="CoName">'FormsList&amp;FilerInfo'!$B$2</definedName>
    <definedName name="Data3.4" localSheetId="0">#REF!</definedName>
    <definedName name="Data3.4" localSheetId="3">#REF!</definedName>
    <definedName name="Data3.4">#REF!</definedName>
    <definedName name="filedate">'FormsList&amp;FilerInfo'!$B$3</definedName>
    <definedName name="_xlnm.Print_Area" localSheetId="0">Cover!$A$1:$B$21</definedName>
    <definedName name="_xlnm.Print_Area" localSheetId="1">'FormsList&amp;FilerInfo'!$A$1:$C$17</definedName>
    <definedName name="pv">#REF!</definedName>
    <definedName name="Z_2C54E754_4594_47E3_AFE9_B28C28B63E5C_.wvu.PrintArea" localSheetId="0" hidden="1">Cover!$A$1:$B$21</definedName>
    <definedName name="Z_2C54E754_4594_47E3_AFE9_B28C28B63E5C_.wvu.PrintArea" localSheetId="2" hidden="1">'Form 8.1a (CCA)'!$C$1:$Q$7</definedName>
    <definedName name="Z_2C54E754_4594_47E3_AFE9_B28C28B63E5C_.wvu.PrintArea" localSheetId="3" hidden="1">'Form 8.1b (CCA)'!$A$1:$O$24</definedName>
    <definedName name="Z_2C54E754_4594_47E3_AFE9_B28C28B63E5C_.wvu.PrintArea" localSheetId="1" hidden="1">'FormsList&amp;FilerInfo'!$A$1:$C$17</definedName>
    <definedName name="Z_64245E33_E577_4C25_9B98_21C112E84FF6_.wvu.PrintArea" localSheetId="0" hidden="1">Cover!$A$1:$B$21</definedName>
    <definedName name="Z_64245E33_E577_4C25_9B98_21C112E84FF6_.wvu.PrintArea" localSheetId="2" hidden="1">'Form 8.1a (CCA)'!$C$1:$Q$7</definedName>
    <definedName name="Z_64245E33_E577_4C25_9B98_21C112E84FF6_.wvu.PrintArea" localSheetId="3" hidden="1">'Form 8.1b (CCA)'!$A$1:$O$24</definedName>
    <definedName name="Z_64245E33_E577_4C25_9B98_21C112E84FF6_.wvu.PrintArea" localSheetId="1" hidden="1">'FormsList&amp;FilerInfo'!$A$1:$C$17</definedName>
    <definedName name="Z_C3E70234_FA18_40E7_B25F_218A5F7D2EA2_.wvu.PrintArea" localSheetId="0" hidden="1">Cover!$A$1:$B$21</definedName>
    <definedName name="Z_C3E70234_FA18_40E7_B25F_218A5F7D2EA2_.wvu.PrintArea" localSheetId="2" hidden="1">'Form 8.1a (CCA)'!$C$1:$Q$7</definedName>
    <definedName name="Z_C3E70234_FA18_40E7_B25F_218A5F7D2EA2_.wvu.PrintArea" localSheetId="3" hidden="1">'Form 8.1b (CCA)'!$A$1:$O$24</definedName>
    <definedName name="Z_C3E70234_FA18_40E7_B25F_218A5F7D2EA2_.wvu.PrintArea" localSheetId="1" hidden="1">'FormsList&amp;FilerInfo'!$A$1:$C$17</definedName>
    <definedName name="Z_DC437496_B10F_474B_8F6E_F19B4DA7C026_.wvu.PrintArea" localSheetId="0" hidden="1">Cover!$A$1:$B$21</definedName>
    <definedName name="Z_DC437496_B10F_474B_8F6E_F19B4DA7C026_.wvu.PrintArea" localSheetId="2" hidden="1">'Form 8.1a (CCA)'!$C$1:$Q$7</definedName>
    <definedName name="Z_DC437496_B10F_474B_8F6E_F19B4DA7C026_.wvu.PrintArea" localSheetId="3" hidden="1">'Form 8.1b (CCA)'!$A$1:$O$24</definedName>
    <definedName name="Z_DC437496_B10F_474B_8F6E_F19B4DA7C026_.wvu.PrintArea" localSheetId="1" hidden="1">'FormsList&amp;FilerInfo'!$A$1:$C$17</definedName>
  </definedNames>
  <calcPr calcId="191028"/>
  <customWorkbookViews>
    <customWorkbookView name="lmarshal - Personal View" guid="{C3E70234-FA18-40E7-B25F-218A5F7D2EA2}" mergeInterval="0" personalView="1" maximized="1" xWindow="1" yWindow="1" windowWidth="1280" windowHeight="743" tabRatio="838" activeSheetId="20" showComments="commIndAndComment"/>
    <customWorkbookView name="Nick Fugate - Personal View" guid="{DC437496-B10F-474B-8F6E-F19B4DA7C026}" mergeInterval="0" personalView="1" maximized="1" xWindow="1" yWindow="1" windowWidth="1700" windowHeight="838" tabRatio="838" activeSheetId="28"/>
    <customWorkbookView name="Garcia, Cary@Energy - Personal View" guid="{2C54E754-4594-47E3-AFE9-B28C28B63E5C}" mergeInterval="0" personalView="1" maximized="1" windowWidth="1920" windowHeight="975" tabRatio="838" activeSheetId="30"/>
    <customWorkbookView name="Marshall, Lynn@Energy - Personal View" guid="{64245E33-E577-4C25-9B98-21C112E84FF6}" mergeInterval="0" personalView="1" maximized="1" windowWidth="1276" windowHeight="759" tabRatio="838" activeSheetId="27"/>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42" l="1"/>
  <c r="C2" i="41"/>
</calcChain>
</file>

<file path=xl/sharedStrings.xml><?xml version="1.0" encoding="utf-8"?>
<sst xmlns="http://schemas.openxmlformats.org/spreadsheetml/2006/main" count="119" uniqueCount="99">
  <si>
    <t>Electricity Demand Forecast Forms</t>
  </si>
  <si>
    <t>California Energy Commission</t>
  </si>
  <si>
    <t>2025 Integrated Energy Policy Report</t>
  </si>
  <si>
    <t>Docket Number 25-IEPR-03</t>
  </si>
  <si>
    <r>
      <t xml:space="preserve">The following spreadsheets are the California Energy Commission (CEC) forms for collecting data and analyses relating to electricity demand in order to prepare the </t>
    </r>
    <r>
      <rPr>
        <i/>
        <sz val="12"/>
        <rFont val="Arial"/>
        <family val="2"/>
      </rPr>
      <t>Integrated Energy Policy Report</t>
    </r>
    <r>
      <rPr>
        <sz val="12"/>
        <rFont val="Arial"/>
        <family val="2"/>
      </rPr>
      <t>. Public Resources Code (PRC) Section 25301 directs the CEC to conduct regular assessments of all aspects of energy demand and supply so that it may develop energy policies that conserve resources, protect the environment, ensure energy reliability, enhance the state's economy, and protect public health and safety. 
To carry out these assessments, the CEC may require submission of demand forecasts, resource plans, market assessments, related outlooks, individual customer historic electric or gas service usage, or both, and individual customer historic billing data, in a format and level of granularity specified by the CEC from electric and natural gas utilities, transportation fuel and technology suppliers, and other market participants.</t>
    </r>
  </si>
  <si>
    <t xml:space="preserve">Who must file: </t>
  </si>
  <si>
    <r>
      <t xml:space="preserve">Data are required from utility distribution companies (UDCs), energy service providers (ESPs), community choice aggregators (CCAs) and all other entities that serve end-use loads, collectively referred to as load-serving entities (LSEs). However, for this specific IEPR proceeding, </t>
    </r>
    <r>
      <rPr>
        <b/>
        <sz val="12"/>
        <rFont val="Arial"/>
        <family val="2"/>
      </rPr>
      <t xml:space="preserve">the Energy Commission is not requesting forecast data from any LSE with peak demand less than 200 MW.   </t>
    </r>
    <r>
      <rPr>
        <sz val="12"/>
        <rFont val="Arial"/>
        <family val="2"/>
      </rPr>
      <t xml:space="preserve">                                              </t>
    </r>
  </si>
  <si>
    <t>Submittal:</t>
  </si>
  <si>
    <r>
      <rPr>
        <sz val="12"/>
        <color rgb="FF000000"/>
        <rFont val="Arial"/>
        <family val="2"/>
      </rP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color rgb="FF000000"/>
        <rFont val="Arial"/>
        <family val="2"/>
      </rPr>
      <t>http://www.energy.ca.gov/e-filing/</t>
    </r>
    <r>
      <rPr>
        <sz val="12"/>
        <color rgb="FF000000"/>
        <rFont val="Arial"/>
        <family val="2"/>
      </rPr>
      <t xml:space="preserve">. 
After completing registration, log in and select the following proceeding: </t>
    </r>
    <r>
      <rPr>
        <b/>
        <i/>
        <sz val="12"/>
        <color rgb="FF000000"/>
        <rFont val="Arial"/>
        <family val="2"/>
      </rPr>
      <t xml:space="preserve">25-IEPR-03 Electricity and Gas Demand Forecast.
</t>
    </r>
    <r>
      <rPr>
        <sz val="12"/>
        <color rgb="FF000000"/>
        <rFont val="Arial"/>
        <family val="2"/>
      </rPr>
      <t xml:space="preserve">When naming an attached file of 50 megabytes or less, please include the LSE’s name in
the filename. Attachments should be submitted as separate files and clearly identified.
</t>
    </r>
  </si>
  <si>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</si>
  <si>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t>
    </r>
  </si>
  <si>
    <t>Due Dates:</t>
  </si>
  <si>
    <t>Forms 1 - 7 Due:</t>
  </si>
  <si>
    <t>Form 8 Due:</t>
  </si>
  <si>
    <t>Questions relating to the electricity demand forecast forms should be directed to Cam-Giang.Nguyen@energy.ca.gov.</t>
  </si>
  <si>
    <t>Please Enter the Following Information:</t>
  </si>
  <si>
    <t>Community Choice Aggregator Name:</t>
  </si>
  <si>
    <t>Ava Community Energy</t>
  </si>
  <si>
    <t>Date Submitted:</t>
  </si>
  <si>
    <t>Contact Information:</t>
  </si>
  <si>
    <t>Claire Huang, Regulatory Analyst II</t>
  </si>
  <si>
    <t>1999 Harrison St, Suite 2300, Oakland, CA 94612</t>
  </si>
  <si>
    <t>(510) 759-5269</t>
  </si>
  <si>
    <t>chuang@avaenergy.org</t>
  </si>
  <si>
    <t>CCA</t>
  </si>
  <si>
    <t>Form 1.1b</t>
  </si>
  <si>
    <t>RETAIL SALES OF ELECTRICITY BY CLASS OR SECTOR</t>
  </si>
  <si>
    <t>X</t>
  </si>
  <si>
    <t>Form 1.3</t>
  </si>
  <si>
    <t>LSE COINCIDENT PEAK DEMAND BY SECTOR</t>
  </si>
  <si>
    <t>Form 3</t>
  </si>
  <si>
    <t>INCREMENTAL DEMAND MODIFIER IMPACTS</t>
  </si>
  <si>
    <t>x</t>
  </si>
  <si>
    <t>Form 4</t>
  </si>
  <si>
    <t>REPORT ON FORECAST METHODS AND MODELS</t>
  </si>
  <si>
    <t>Form 8.1a (CCA)</t>
  </si>
  <si>
    <t>BUDGET APPROPRIATIONS OR ACTUAL COSTS AND COST PROJECTIONS BY MAJOR EXPENSE CATEGORY</t>
  </si>
  <si>
    <t>Form 8.1b (CCA)</t>
  </si>
  <si>
    <t>REVENUE REQUIREMENTS ALLOCATION</t>
  </si>
  <si>
    <t>FORM 8.1a (CCA)</t>
  </si>
  <si>
    <t>Budget Appropriations or Actual Costs and Cost Projections by Major Expense Category</t>
  </si>
  <si>
    <t>(report in nominal dollars, thousands)</t>
  </si>
  <si>
    <t>Line Number</t>
  </si>
  <si>
    <t>Cost Category</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</si>
  <si>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</si>
  <si>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</si>
  <si>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</si>
  <si>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</si>
  <si>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</si>
  <si>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</si>
  <si>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</si>
  <si>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</si>
  <si>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</si>
  <si>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Average Natural Gas Price $/MMBtu</t>
  </si>
  <si>
    <t>Average Carbon Allowance Price $/MTCO2E</t>
  </si>
  <si>
    <t>Coal:</t>
  </si>
  <si>
    <t>Coal Price Forecast $/MMBtu</t>
  </si>
  <si>
    <t>RPS Eligible Renewables:</t>
  </si>
  <si>
    <t>Battery Storage</t>
  </si>
  <si>
    <t>Power Purchases</t>
  </si>
  <si>
    <t xml:space="preserve">Federal power </t>
  </si>
  <si>
    <t>Contracts (Bilateral or with joint powers agencies)</t>
  </si>
  <si>
    <t>Nuclear</t>
  </si>
  <si>
    <t>Conventional Hydroelectric</t>
  </si>
  <si>
    <t>Natural Gas-Fired</t>
  </si>
  <si>
    <t>Renewable Resources</t>
  </si>
  <si>
    <t>Other Storage (Long Duration)</t>
  </si>
  <si>
    <t>Other</t>
  </si>
  <si>
    <t>Other Resources or Procurement Expenses</t>
  </si>
  <si>
    <t>Surplus Power Sales Revenue (-)</t>
  </si>
  <si>
    <t>CUSTOMER-RELATED EXPENSES</t>
  </si>
  <si>
    <t>GENERAL AND ADMINISTRATIVE EXPENSES</t>
  </si>
  <si>
    <t>PUBLIC BENEFIT PROGRAMS:</t>
  </si>
  <si>
    <t>Low income</t>
  </si>
  <si>
    <t>Energy efficiency</t>
  </si>
  <si>
    <t>Transportation or building electrification</t>
  </si>
  <si>
    <t>Battery storage / distributed resources</t>
  </si>
  <si>
    <t>All other public benefit programs</t>
  </si>
  <si>
    <t>OPERATING EXPENSES NOT ALREADY REPORTED</t>
  </si>
  <si>
    <t>CAPITAL IMPROVEMENT PROJECTS:</t>
  </si>
  <si>
    <t>GENERATION PLANT</t>
  </si>
  <si>
    <t>DISTRIBUTION PLANT</t>
  </si>
  <si>
    <t>ALL OTHER CAPITAL IMPROVEMENT PROJECTS</t>
  </si>
  <si>
    <t>DEBT SERVICE</t>
  </si>
  <si>
    <t xml:space="preserve">RESERVE FUND CONTRIBUTIONS </t>
  </si>
  <si>
    <t xml:space="preserve">TRANSFERS TO CITY GENERAL FUND, PAYMENTS IN LIEU OF TAXES, &amp; OTHER FEES  </t>
  </si>
  <si>
    <t>TOTAL REVENUE REQUIREMENTS</t>
  </si>
  <si>
    <t>Revenue Requirements Allocation</t>
  </si>
  <si>
    <t>Total Revenue Requirements (From Form 8.1a)</t>
  </si>
  <si>
    <t>Total Generation Revenue Requirement:</t>
  </si>
  <si>
    <t>Residential/Domestic</t>
  </si>
  <si>
    <t xml:space="preserve"> Commercial</t>
  </si>
  <si>
    <t xml:space="preserve"> Industrial</t>
  </si>
  <si>
    <t>Agricultural</t>
  </si>
  <si>
    <t>All Other Customer Classes</t>
  </si>
  <si>
    <t xml:space="preserve">GENERATION SUBTOTAL </t>
  </si>
  <si>
    <t>All Other Revenue Requirements:</t>
  </si>
  <si>
    <t xml:space="preserve">"ALL OTHER" SUBTOTAL </t>
  </si>
  <si>
    <t>Total Revenue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</si>
</sst>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44" formatCode="_(&quot;$&quot;* #,##0.00_);_(&quot;$&quot;* \(#,##0.00\);_(&quot;$&quot;* &quot;-&quot;??_);_(@_)"/>
    <numFmt numFmtId="43" formatCode="_(* #,##0.00_);_(* \(#,##0.00\);_(* &quot;-&quot;??_);_(@_)"/>
    <numFmt numFmtId="164" formatCode="0.00_)"/>
    <numFmt numFmtId="165" formatCode="&quot;$&quot;#,##0\ ;\(&quot;$&quot;#,##0\)"/>
    <numFmt numFmtId="166" formatCode="m/d"/>
    <numFmt numFmtId="167" formatCode="[$-F800]dddd\,\ mmmm\ dd\,\ yyyy"/>
    <numFmt numFmtId="168" formatCode="m\-d\-yy"/>
    <numFmt numFmtId="169" formatCode="#,##0.00&quot; $&quot;;\-#,##0.00&quot; $&quot;"/>
    <numFmt numFmtId="170" formatCode="_(* #,##0_);_(* \(#,##0\);_(* &quot;-&quot;??_);_(@_)"/>
    <numFmt numFmtId="171" formatCode="_([$$-409]* #,##0_);_([$$-409]* \(#,##0\);_([$$-409]* &quot;-&quot;??_);_(@_)"/>
  </numFmts>
  <fonts count="32">
    <font>
      <sz val="8"/>
      <name val="Arial"/>
    </font>
    <font>
      <sz val="11"/>
      <color theme="1"/>
      <name val="Calibri"/>
      <family val="2"/>
      <scheme val="minor"/>
    </font>
    <font>
      <sz val="8"/>
      <name val="Arial"/>
      <family val="2"/>
    </font>
    <font>
      <b/>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b/>
      <sz val="14"/>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4"/>
      <color rgb="FFFF0000"/>
      <name val="Arial"/>
      <family val="2"/>
    </font>
    <font>
      <b/>
      <sz val="12"/>
      <color theme="0"/>
      <name val="Arial"/>
      <family val="2"/>
    </font>
    <font>
      <b/>
      <sz val="12"/>
      <color theme="1"/>
      <name val="Arial"/>
      <family val="2"/>
    </font>
    <font>
      <b/>
      <sz val="14"/>
      <color theme="0"/>
      <name val="Arial"/>
      <family val="2"/>
    </font>
    <font>
      <sz val="14"/>
      <name val="Arial"/>
      <family val="2"/>
    </font>
    <font>
      <b/>
      <sz val="11"/>
      <name val="Arial"/>
      <family val="2"/>
    </font>
    <font>
      <sz val="12"/>
      <color rgb="FF000000"/>
      <name val="Arial"/>
      <family val="2"/>
    </font>
    <font>
      <b/>
      <i/>
      <sz val="12"/>
      <color rgb="FF000000"/>
      <name val="Arial"/>
      <family val="2"/>
    </font>
    <font>
      <u/>
      <sz val="8"/>
      <color theme="10"/>
      <name val="Arial"/>
    </font>
  </fonts>
  <fills count="12">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theme="1"/>
        <bgColor indexed="64"/>
      </patternFill>
    </fill>
    <fill>
      <patternFill patternType="solid">
        <fgColor theme="0"/>
        <bgColor indexed="64"/>
      </patternFill>
    </fill>
  </fills>
  <borders count="41">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indexed="64"/>
      </left>
      <right/>
      <top style="medium">
        <color indexed="64"/>
      </top>
      <bottom style="thin">
        <color indexed="64"/>
      </bottom>
      <diagonal/>
    </border>
    <border>
      <left style="thin">
        <color indexed="64"/>
      </left>
      <right/>
      <top/>
      <bottom/>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bottom style="medium">
        <color indexed="64"/>
      </bottom>
      <diagonal/>
    </border>
  </borders>
  <cellStyleXfs count="31">
    <xf numFmtId="0" fontId="0" fillId="0" borderId="0"/>
    <xf numFmtId="168" fontId="10" fillId="2" borderId="1">
      <alignment horizontal="center" vertical="center"/>
    </xf>
    <xf numFmtId="43" fontId="4" fillId="0" borderId="0" applyFont="0" applyFill="0" applyBorder="0" applyAlignment="0" applyProtection="0"/>
    <xf numFmtId="3"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2" fontId="4" fillId="0" borderId="0" applyFont="0" applyFill="0" applyBorder="0" applyAlignment="0" applyProtection="0"/>
    <xf numFmtId="38" fontId="5" fillId="3" borderId="0" applyNumberFormat="0" applyBorder="0" applyAlignment="0" applyProtection="0"/>
    <xf numFmtId="0" fontId="13" fillId="0" borderId="0" applyNumberFormat="0" applyFill="0" applyBorder="0" applyAlignment="0" applyProtection="0"/>
    <xf numFmtId="0" fontId="7" fillId="0" borderId="0" applyNumberFormat="0" applyFont="0" applyFill="0" applyAlignment="0" applyProtection="0"/>
    <xf numFmtId="0" fontId="8" fillId="0" borderId="0" applyNumberFormat="0" applyFont="0" applyFill="0" applyAlignment="0" applyProtection="0"/>
    <xf numFmtId="169" fontId="4" fillId="0" borderId="0">
      <protection locked="0"/>
    </xf>
    <xf numFmtId="169" fontId="4" fillId="0" borderId="0">
      <protection locked="0"/>
    </xf>
    <xf numFmtId="0" fontId="14" fillId="0" borderId="2" applyNumberFormat="0" applyFill="0" applyAlignment="0" applyProtection="0"/>
    <xf numFmtId="10" fontId="5" fillId="4" borderId="3" applyNumberFormat="0" applyBorder="0" applyAlignment="0" applyProtection="0"/>
    <xf numFmtId="37" fontId="15" fillId="0" borderId="0"/>
    <xf numFmtId="164" fontId="16" fillId="0" borderId="0"/>
    <xf numFmtId="0" fontId="4" fillId="0" borderId="0"/>
    <xf numFmtId="0" fontId="19" fillId="0" borderId="0"/>
    <xf numFmtId="0" fontId="2" fillId="0" borderId="0"/>
    <xf numFmtId="0" fontId="4" fillId="0" borderId="0"/>
    <xf numFmtId="10" fontId="4" fillId="0" borderId="0" applyFont="0" applyFill="0" applyBorder="0" applyAlignment="0" applyProtection="0"/>
    <xf numFmtId="0" fontId="4" fillId="0" borderId="4" applyNumberFormat="0" applyFont="0" applyBorder="0" applyAlignment="0" applyProtection="0"/>
    <xf numFmtId="37" fontId="5" fillId="5" borderId="0" applyNumberFormat="0" applyBorder="0" applyAlignment="0" applyProtection="0"/>
    <xf numFmtId="37" fontId="2" fillId="0" borderId="0"/>
    <xf numFmtId="3" fontId="17" fillId="0" borderId="2" applyProtection="0"/>
    <xf numFmtId="0" fontId="1" fillId="0" borderId="0"/>
    <xf numFmtId="0" fontId="4" fillId="0" borderId="0"/>
    <xf numFmtId="43" fontId="1" fillId="0" borderId="0" applyFont="0" applyFill="0" applyBorder="0" applyAlignment="0" applyProtection="0"/>
    <xf numFmtId="0" fontId="31" fillId="0" borderId="0" applyNumberFormat="0" applyFill="0" applyBorder="0" applyAlignment="0" applyProtection="0"/>
  </cellStyleXfs>
  <cellXfs count="185">
    <xf numFmtId="0" fontId="0" fillId="0" borderId="0" xfId="0"/>
    <xf numFmtId="0" fontId="4" fillId="0" borderId="0" xfId="18"/>
    <xf numFmtId="0" fontId="11" fillId="8" borderId="9" xfId="18" applyFont="1" applyFill="1" applyBorder="1" applyAlignment="1">
      <alignment vertical="top" wrapText="1"/>
    </xf>
    <xf numFmtId="0" fontId="11" fillId="8" borderId="10" xfId="18" applyFont="1" applyFill="1" applyBorder="1" applyAlignment="1">
      <alignment horizontal="center" vertical="top" wrapText="1"/>
    </xf>
    <xf numFmtId="0" fontId="11" fillId="8" borderId="11" xfId="18" applyFont="1" applyFill="1" applyBorder="1" applyAlignment="1">
      <alignment horizontal="center" vertical="top" wrapText="1"/>
    </xf>
    <xf numFmtId="0" fontId="8" fillId="6" borderId="9" xfId="18" applyFont="1" applyFill="1" applyBorder="1" applyAlignment="1">
      <alignment horizontal="left" vertical="top" wrapText="1"/>
    </xf>
    <xf numFmtId="0" fontId="6" fillId="6" borderId="10" xfId="18" applyFont="1" applyFill="1" applyBorder="1" applyAlignment="1">
      <alignment vertical="top" wrapText="1"/>
    </xf>
    <xf numFmtId="0" fontId="6" fillId="6" borderId="11" xfId="18" applyFont="1" applyFill="1" applyBorder="1" applyAlignment="1">
      <alignment vertical="top" wrapText="1"/>
    </xf>
    <xf numFmtId="0" fontId="8" fillId="3" borderId="9" xfId="18" applyFont="1" applyFill="1" applyBorder="1" applyAlignment="1">
      <alignment horizontal="left" vertical="top" wrapText="1"/>
    </xf>
    <xf numFmtId="0" fontId="6" fillId="3" borderId="10" xfId="18" applyFont="1" applyFill="1" applyBorder="1" applyAlignment="1">
      <alignment vertical="top" wrapText="1"/>
    </xf>
    <xf numFmtId="0" fontId="6" fillId="3" borderId="11" xfId="18" applyFont="1" applyFill="1" applyBorder="1" applyAlignment="1">
      <alignment vertical="top" wrapText="1"/>
    </xf>
    <xf numFmtId="0" fontId="8" fillId="6" borderId="12" xfId="18" applyFont="1" applyFill="1" applyBorder="1" applyAlignment="1">
      <alignment horizontal="right" vertical="top" wrapText="1"/>
    </xf>
    <xf numFmtId="0" fontId="8" fillId="6" borderId="13" xfId="18" applyFont="1" applyFill="1" applyBorder="1" applyAlignment="1">
      <alignment horizontal="right" vertical="top" wrapText="1"/>
    </xf>
    <xf numFmtId="0" fontId="8" fillId="6" borderId="14" xfId="18" applyFont="1" applyFill="1" applyBorder="1" applyAlignment="1">
      <alignment horizontal="right" vertical="top" wrapText="1"/>
    </xf>
    <xf numFmtId="0" fontId="6" fillId="6" borderId="14" xfId="18" applyFont="1" applyFill="1" applyBorder="1" applyAlignment="1">
      <alignment vertical="top" wrapText="1"/>
    </xf>
    <xf numFmtId="0" fontId="8" fillId="6" borderId="15" xfId="18" applyFont="1" applyFill="1" applyBorder="1" applyAlignment="1">
      <alignment horizontal="right" vertical="top" wrapText="1"/>
    </xf>
    <xf numFmtId="0" fontId="6" fillId="6" borderId="15" xfId="18" applyFont="1" applyFill="1" applyBorder="1" applyAlignment="1">
      <alignment vertical="top" wrapText="1"/>
    </xf>
    <xf numFmtId="0" fontId="6" fillId="6" borderId="12" xfId="18" applyFont="1" applyFill="1" applyBorder="1" applyAlignment="1">
      <alignment vertical="top" wrapText="1"/>
    </xf>
    <xf numFmtId="0" fontId="6" fillId="6" borderId="13" xfId="18" applyFont="1" applyFill="1" applyBorder="1" applyAlignment="1">
      <alignment vertical="top" wrapText="1"/>
    </xf>
    <xf numFmtId="0" fontId="6" fillId="6" borderId="16" xfId="18" applyFont="1" applyFill="1" applyBorder="1" applyAlignment="1">
      <alignment vertical="top" wrapText="1"/>
    </xf>
    <xf numFmtId="0" fontId="6" fillId="6" borderId="17" xfId="18" applyFont="1" applyFill="1" applyBorder="1" applyAlignment="1">
      <alignment vertical="top" wrapText="1"/>
    </xf>
    <xf numFmtId="0" fontId="8" fillId="7" borderId="15" xfId="18" applyFont="1" applyFill="1" applyBorder="1" applyAlignment="1">
      <alignment horizontal="right" vertical="top" wrapText="1"/>
    </xf>
    <xf numFmtId="0" fontId="6" fillId="7" borderId="13" xfId="18" applyFont="1" applyFill="1" applyBorder="1" applyAlignment="1">
      <alignment vertical="top" wrapText="1"/>
    </xf>
    <xf numFmtId="0" fontId="6" fillId="0" borderId="12" xfId="18" applyFont="1" applyBorder="1" applyAlignment="1">
      <alignment vertical="top" wrapText="1"/>
    </xf>
    <xf numFmtId="0" fontId="6" fillId="0" borderId="13" xfId="18" applyFont="1" applyBorder="1" applyAlignment="1">
      <alignment vertical="top" wrapText="1"/>
    </xf>
    <xf numFmtId="0" fontId="8" fillId="0" borderId="18" xfId="18" applyFont="1" applyBorder="1" applyAlignment="1">
      <alignment horizontal="left" vertical="top" wrapText="1"/>
    </xf>
    <xf numFmtId="0" fontId="6" fillId="0" borderId="19" xfId="18" applyFont="1" applyBorder="1" applyAlignment="1">
      <alignment vertical="top" wrapText="1"/>
    </xf>
    <xf numFmtId="0" fontId="8" fillId="0" borderId="14" xfId="18" applyFont="1" applyBorder="1" applyAlignment="1">
      <alignment horizontal="right" vertical="top" wrapText="1"/>
    </xf>
    <xf numFmtId="0" fontId="8" fillId="0" borderId="16" xfId="18" applyFont="1" applyBorder="1" applyAlignment="1">
      <alignment horizontal="right" vertical="top" wrapText="1"/>
    </xf>
    <xf numFmtId="0" fontId="8" fillId="0" borderId="15" xfId="18" applyFont="1" applyBorder="1" applyAlignment="1">
      <alignment horizontal="right" vertical="top" wrapText="1"/>
    </xf>
    <xf numFmtId="0" fontId="6" fillId="0" borderId="16" xfId="18" applyFont="1" applyBorder="1" applyAlignment="1">
      <alignment vertical="top" wrapText="1"/>
    </xf>
    <xf numFmtId="0" fontId="6" fillId="0" borderId="15" xfId="18" applyFont="1" applyBorder="1" applyAlignment="1">
      <alignment vertical="top" wrapText="1"/>
    </xf>
    <xf numFmtId="0" fontId="8" fillId="7" borderId="6" xfId="18" applyFont="1" applyFill="1" applyBorder="1" applyAlignment="1">
      <alignment horizontal="right" vertical="top" wrapText="1"/>
    </xf>
    <xf numFmtId="0" fontId="9" fillId="0" borderId="0" xfId="18" applyFont="1" applyAlignment="1">
      <alignment horizontal="center" vertical="top" wrapText="1"/>
    </xf>
    <xf numFmtId="15" fontId="0" fillId="0" borderId="0" xfId="0" applyNumberFormat="1" applyAlignment="1">
      <alignment horizontal="center"/>
    </xf>
    <xf numFmtId="6" fontId="4" fillId="0" borderId="0" xfId="21" applyNumberFormat="1" applyAlignment="1">
      <alignment horizontal="center"/>
    </xf>
    <xf numFmtId="0" fontId="0" fillId="0" borderId="21" xfId="0" applyBorder="1"/>
    <xf numFmtId="0" fontId="0" fillId="0" borderId="24" xfId="0" applyBorder="1"/>
    <xf numFmtId="0" fontId="0" fillId="0" borderId="36" xfId="0" applyBorder="1"/>
    <xf numFmtId="0" fontId="2" fillId="0" borderId="36" xfId="18" applyFont="1" applyBorder="1" applyAlignment="1">
      <alignment horizontal="center"/>
    </xf>
    <xf numFmtId="0" fontId="2" fillId="0" borderId="36" xfId="0" applyFont="1" applyBorder="1"/>
    <xf numFmtId="0" fontId="23" fillId="0" borderId="30" xfId="0" applyFont="1" applyBorder="1"/>
    <xf numFmtId="0" fontId="9" fillId="0" borderId="21" xfId="0" applyFont="1" applyBorder="1"/>
    <xf numFmtId="0" fontId="8" fillId="3" borderId="23" xfId="18" applyFont="1" applyFill="1" applyBorder="1" applyAlignment="1">
      <alignment horizontal="left" vertical="top" wrapText="1"/>
    </xf>
    <xf numFmtId="0" fontId="8" fillId="0" borderId="32" xfId="18" applyFont="1" applyBorder="1" applyAlignment="1">
      <alignment horizontal="right" vertical="top" wrapText="1"/>
    </xf>
    <xf numFmtId="0" fontId="8" fillId="0" borderId="28" xfId="18" applyFont="1" applyBorder="1" applyAlignment="1">
      <alignment horizontal="right" vertical="top" wrapText="1"/>
    </xf>
    <xf numFmtId="0" fontId="11" fillId="8" borderId="35" xfId="18" applyFont="1" applyFill="1" applyBorder="1" applyAlignment="1">
      <alignment vertical="top" wrapText="1"/>
    </xf>
    <xf numFmtId="0" fontId="8" fillId="0" borderId="27" xfId="18" applyFont="1" applyBorder="1" applyAlignment="1">
      <alignment horizontal="left" vertical="top" wrapText="1"/>
    </xf>
    <xf numFmtId="0" fontId="8" fillId="0" borderId="28" xfId="18" applyFont="1" applyBorder="1" applyAlignment="1">
      <alignment horizontal="left" vertical="top" wrapText="1"/>
    </xf>
    <xf numFmtId="0" fontId="8" fillId="0" borderId="29" xfId="18" applyFont="1" applyBorder="1" applyAlignment="1">
      <alignment horizontal="left" vertical="top" wrapText="1"/>
    </xf>
    <xf numFmtId="0" fontId="11" fillId="8" borderId="23" xfId="18" applyFont="1" applyFill="1" applyBorder="1" applyAlignment="1">
      <alignment vertical="top" wrapText="1"/>
    </xf>
    <xf numFmtId="0" fontId="11" fillId="8" borderId="23" xfId="18" applyFont="1" applyFill="1" applyBorder="1"/>
    <xf numFmtId="0" fontId="3" fillId="9" borderId="38" xfId="18" applyFont="1" applyFill="1" applyBorder="1" applyAlignment="1">
      <alignment horizontal="right" vertical="top" wrapText="1"/>
    </xf>
    <xf numFmtId="0" fontId="12" fillId="3" borderId="35" xfId="18" applyFont="1" applyFill="1" applyBorder="1" applyAlignment="1">
      <alignment vertical="top" shrinkToFit="1"/>
    </xf>
    <xf numFmtId="0" fontId="8" fillId="0" borderId="8" xfId="18" applyFont="1" applyBorder="1" applyAlignment="1">
      <alignment horizontal="center" vertical="center" wrapText="1"/>
    </xf>
    <xf numFmtId="0" fontId="6" fillId="7" borderId="11" xfId="18" applyFont="1" applyFill="1" applyBorder="1" applyAlignment="1">
      <alignment vertical="top" wrapText="1"/>
    </xf>
    <xf numFmtId="0" fontId="6" fillId="7" borderId="8" xfId="18" applyFont="1" applyFill="1" applyBorder="1" applyAlignment="1">
      <alignment vertical="top" wrapText="1"/>
    </xf>
    <xf numFmtId="6" fontId="3" fillId="0" borderId="6" xfId="21" applyNumberFormat="1" applyFont="1" applyBorder="1"/>
    <xf numFmtId="0" fontId="3" fillId="0" borderId="6" xfId="0" applyFont="1" applyBorder="1"/>
    <xf numFmtId="0" fontId="20" fillId="0" borderId="0" xfId="20" applyFont="1"/>
    <xf numFmtId="0" fontId="2" fillId="0" borderId="0" xfId="20"/>
    <xf numFmtId="0" fontId="8" fillId="11" borderId="6" xfId="20" applyFont="1" applyFill="1" applyBorder="1" applyAlignment="1">
      <alignment horizontal="left" vertical="top" wrapText="1"/>
    </xf>
    <xf numFmtId="0" fontId="6" fillId="11" borderId="6" xfId="20" applyFont="1" applyFill="1" applyBorder="1" applyAlignment="1">
      <alignment horizontal="right" vertical="top" wrapText="1"/>
    </xf>
    <xf numFmtId="167" fontId="8" fillId="11" borderId="7" xfId="20" applyNumberFormat="1" applyFont="1" applyFill="1" applyBorder="1" applyAlignment="1">
      <alignment horizontal="left" vertical="top" wrapText="1" indent="3"/>
    </xf>
    <xf numFmtId="0" fontId="22" fillId="0" borderId="0" xfId="20" applyFont="1"/>
    <xf numFmtId="0" fontId="9" fillId="0" borderId="0" xfId="20" applyFont="1"/>
    <xf numFmtId="0" fontId="8" fillId="0" borderId="17" xfId="18" applyFont="1" applyBorder="1" applyAlignment="1">
      <alignment horizontal="right" vertical="top" wrapText="1"/>
    </xf>
    <xf numFmtId="0" fontId="8" fillId="0" borderId="23" xfId="18" applyFont="1" applyBorder="1" applyAlignment="1">
      <alignment horizontal="left" vertical="top" wrapText="1"/>
    </xf>
    <xf numFmtId="0" fontId="8" fillId="0" borderId="35" xfId="18" applyFont="1" applyBorder="1" applyAlignment="1">
      <alignment horizontal="left" vertical="top" wrapText="1"/>
    </xf>
    <xf numFmtId="0" fontId="8" fillId="0" borderId="37" xfId="18" applyFont="1" applyBorder="1" applyAlignment="1">
      <alignment horizontal="right" vertical="top" wrapText="1"/>
    </xf>
    <xf numFmtId="0" fontId="11" fillId="0" borderId="8" xfId="18" applyFont="1" applyBorder="1" applyAlignment="1">
      <alignment horizontal="center" vertical="top" wrapText="1"/>
    </xf>
    <xf numFmtId="0" fontId="4" fillId="9" borderId="0" xfId="18" applyFill="1" applyAlignment="1">
      <alignment vertical="top" wrapText="1"/>
    </xf>
    <xf numFmtId="0" fontId="4" fillId="9" borderId="7" xfId="18" applyFill="1" applyBorder="1" applyAlignment="1">
      <alignment vertical="top" wrapText="1"/>
    </xf>
    <xf numFmtId="0" fontId="12" fillId="0" borderId="6" xfId="18" applyFont="1" applyBorder="1" applyAlignment="1">
      <alignment horizontal="center" vertical="top" wrapText="1"/>
    </xf>
    <xf numFmtId="0" fontId="12" fillId="0" borderId="0" xfId="18" applyFont="1" applyAlignment="1">
      <alignment horizontal="center" vertical="top" wrapText="1"/>
    </xf>
    <xf numFmtId="6" fontId="12" fillId="0" borderId="6" xfId="18" applyNumberFormat="1" applyFont="1" applyBorder="1" applyAlignment="1">
      <alignment vertical="top"/>
    </xf>
    <xf numFmtId="0" fontId="8" fillId="0" borderId="24" xfId="18" applyFont="1" applyBorder="1" applyAlignment="1">
      <alignment vertical="top" wrapText="1"/>
    </xf>
    <xf numFmtId="0" fontId="27" fillId="0" borderId="25" xfId="18" applyFont="1" applyBorder="1"/>
    <xf numFmtId="0" fontId="8" fillId="0" borderId="18" xfId="18" applyFont="1" applyBorder="1" applyAlignment="1">
      <alignment horizontal="center" vertical="center" wrapText="1"/>
    </xf>
    <xf numFmtId="0" fontId="28" fillId="3" borderId="25" xfId="18" applyFont="1" applyFill="1" applyBorder="1" applyAlignment="1">
      <alignment vertical="top" wrapText="1"/>
    </xf>
    <xf numFmtId="0" fontId="6" fillId="3" borderId="21" xfId="18" applyFont="1" applyFill="1" applyBorder="1" applyAlignment="1">
      <alignment vertical="top" wrapText="1"/>
    </xf>
    <xf numFmtId="0" fontId="6" fillId="3" borderId="22" xfId="18" applyFont="1" applyFill="1" applyBorder="1" applyAlignment="1">
      <alignment vertical="top" wrapText="1"/>
    </xf>
    <xf numFmtId="0" fontId="28" fillId="0" borderId="25" xfId="18" applyFont="1" applyBorder="1" applyAlignment="1">
      <alignment vertical="top" shrinkToFit="1"/>
    </xf>
    <xf numFmtId="0" fontId="28" fillId="3" borderId="9" xfId="18" applyFont="1" applyFill="1" applyBorder="1" applyAlignment="1">
      <alignment vertical="top" wrapText="1"/>
    </xf>
    <xf numFmtId="0" fontId="28" fillId="0" borderId="12" xfId="18" applyFont="1" applyBorder="1" applyAlignment="1">
      <alignment horizontal="right" vertical="top" wrapText="1"/>
    </xf>
    <xf numFmtId="0" fontId="28" fillId="0" borderId="16" xfId="18" applyFont="1" applyBorder="1" applyAlignment="1">
      <alignment horizontal="right" vertical="top" wrapText="1"/>
    </xf>
    <xf numFmtId="0" fontId="28" fillId="0" borderId="15" xfId="18" applyFont="1" applyBorder="1" applyAlignment="1">
      <alignment horizontal="right" vertical="top" wrapText="1"/>
    </xf>
    <xf numFmtId="0" fontId="3" fillId="0" borderId="39" xfId="18" applyFont="1" applyBorder="1" applyAlignment="1">
      <alignment horizontal="right" vertical="top" wrapText="1"/>
    </xf>
    <xf numFmtId="0" fontId="28" fillId="3" borderId="8" xfId="18" applyFont="1" applyFill="1" applyBorder="1" applyAlignment="1">
      <alignment vertical="top" wrapText="1"/>
    </xf>
    <xf numFmtId="0" fontId="3" fillId="0" borderId="0" xfId="18" applyFont="1"/>
    <xf numFmtId="0" fontId="4" fillId="0" borderId="6" xfId="0" applyFont="1" applyBorder="1"/>
    <xf numFmtId="0" fontId="4" fillId="0" borderId="25" xfId="0" applyFont="1" applyBorder="1"/>
    <xf numFmtId="0" fontId="4" fillId="0" borderId="0" xfId="0" applyFont="1"/>
    <xf numFmtId="0" fontId="3" fillId="0" borderId="8" xfId="18" applyFont="1" applyBorder="1"/>
    <xf numFmtId="0" fontId="8" fillId="0" borderId="30" xfId="18" applyFont="1" applyBorder="1" applyAlignment="1">
      <alignment horizontal="left" vertical="top" shrinkToFit="1"/>
    </xf>
    <xf numFmtId="0" fontId="2" fillId="11" borderId="7" xfId="20" applyFill="1" applyBorder="1"/>
    <xf numFmtId="0" fontId="8" fillId="0" borderId="9" xfId="18" applyFont="1" applyBorder="1" applyAlignment="1">
      <alignment horizontal="left" vertical="top" wrapText="1"/>
    </xf>
    <xf numFmtId="0" fontId="8" fillId="0" borderId="10" xfId="18" applyFont="1" applyBorder="1" applyAlignment="1">
      <alignment horizontal="left" vertical="top" wrapText="1"/>
    </xf>
    <xf numFmtId="0" fontId="8" fillId="0" borderId="11" xfId="18" applyFont="1" applyBorder="1" applyAlignment="1">
      <alignment horizontal="left" vertical="top" wrapText="1"/>
    </xf>
    <xf numFmtId="0" fontId="6" fillId="11" borderId="6" xfId="20" applyFont="1" applyFill="1" applyBorder="1" applyAlignment="1">
      <alignment vertical="top" wrapText="1"/>
    </xf>
    <xf numFmtId="0" fontId="8" fillId="11" borderId="6" xfId="20" applyFont="1" applyFill="1" applyBorder="1" applyAlignment="1">
      <alignment vertical="top" wrapText="1"/>
    </xf>
    <xf numFmtId="0" fontId="6" fillId="11" borderId="6" xfId="20" applyFont="1" applyFill="1" applyBorder="1" applyAlignment="1">
      <alignment horizontal="left" vertical="top" wrapText="1"/>
    </xf>
    <xf numFmtId="0" fontId="6" fillId="11" borderId="7" xfId="20" applyFont="1" applyFill="1" applyBorder="1" applyAlignment="1">
      <alignment horizontal="left" vertical="top" wrapText="1"/>
    </xf>
    <xf numFmtId="0" fontId="12" fillId="11" borderId="6" xfId="20" applyFont="1" applyFill="1" applyBorder="1" applyAlignment="1">
      <alignment horizontal="center" vertical="top"/>
    </xf>
    <xf numFmtId="6" fontId="25" fillId="0" borderId="0" xfId="18" applyNumberFormat="1" applyFont="1" applyAlignment="1">
      <alignment horizontal="center"/>
    </xf>
    <xf numFmtId="0" fontId="25" fillId="0" borderId="0" xfId="18" applyFont="1" applyAlignment="1">
      <alignment horizontal="center"/>
    </xf>
    <xf numFmtId="0" fontId="3" fillId="0" borderId="0" xfId="18" applyFont="1" applyAlignment="1">
      <alignment horizontal="center"/>
    </xf>
    <xf numFmtId="15" fontId="31" fillId="0" borderId="24" xfId="30" applyNumberFormat="1" applyBorder="1" applyAlignment="1">
      <alignment horizontal="center"/>
    </xf>
    <xf numFmtId="14" fontId="0" fillId="0" borderId="0" xfId="0" applyNumberFormat="1" applyAlignment="1">
      <alignment horizontal="center"/>
    </xf>
    <xf numFmtId="170" fontId="6" fillId="0" borderId="20" xfId="18" applyNumberFormat="1" applyFont="1" applyBorder="1" applyAlignment="1">
      <alignment horizontal="right" vertical="top" wrapText="1"/>
    </xf>
    <xf numFmtId="170" fontId="6" fillId="0" borderId="17" xfId="18" applyNumberFormat="1" applyFont="1" applyBorder="1" applyAlignment="1">
      <alignment horizontal="right" vertical="top" wrapText="1"/>
    </xf>
    <xf numFmtId="170" fontId="6" fillId="0" borderId="6" xfId="18" applyNumberFormat="1" applyFont="1" applyBorder="1" applyAlignment="1">
      <alignment horizontal="right" vertical="top" wrapText="1"/>
    </xf>
    <xf numFmtId="170" fontId="6" fillId="0" borderId="25" xfId="18" applyNumberFormat="1" applyFont="1" applyBorder="1" applyAlignment="1">
      <alignment horizontal="right" vertical="top" wrapText="1"/>
    </xf>
    <xf numFmtId="170" fontId="6" fillId="0" borderId="31" xfId="18" applyNumberFormat="1" applyFont="1" applyBorder="1" applyAlignment="1">
      <alignment horizontal="right" vertical="top" wrapText="1"/>
    </xf>
    <xf numFmtId="170" fontId="12" fillId="0" borderId="8" xfId="18" applyNumberFormat="1" applyFont="1" applyBorder="1" applyAlignment="1">
      <alignment horizontal="right" vertical="center" wrapText="1"/>
    </xf>
    <xf numFmtId="170" fontId="6" fillId="0" borderId="8" xfId="18" applyNumberFormat="1" applyFont="1" applyBorder="1" applyAlignment="1">
      <alignment horizontal="right" vertical="top" wrapText="1"/>
    </xf>
    <xf numFmtId="170" fontId="6" fillId="6" borderId="10" xfId="18" applyNumberFormat="1" applyFont="1" applyFill="1" applyBorder="1" applyAlignment="1">
      <alignment horizontal="right" vertical="top" wrapText="1"/>
    </xf>
    <xf numFmtId="170" fontId="6" fillId="6" borderId="11" xfId="18" applyNumberFormat="1" applyFont="1" applyFill="1" applyBorder="1" applyAlignment="1">
      <alignment horizontal="right" vertical="top" wrapText="1"/>
    </xf>
    <xf numFmtId="170" fontId="6" fillId="0" borderId="12" xfId="18" applyNumberFormat="1" applyFont="1" applyBorder="1" applyAlignment="1">
      <alignment horizontal="right" vertical="top" wrapText="1"/>
    </xf>
    <xf numFmtId="170" fontId="6" fillId="0" borderId="19" xfId="18" applyNumberFormat="1" applyFont="1" applyBorder="1" applyAlignment="1">
      <alignment horizontal="right" vertical="top" wrapText="1"/>
    </xf>
    <xf numFmtId="171" fontId="6" fillId="0" borderId="26" xfId="18" applyNumberFormat="1" applyFont="1" applyBorder="1" applyAlignment="1">
      <alignment vertical="top" wrapText="1"/>
    </xf>
    <xf numFmtId="171" fontId="6" fillId="3" borderId="0" xfId="18" applyNumberFormat="1" applyFont="1" applyFill="1" applyAlignment="1">
      <alignment vertical="top" wrapText="1"/>
    </xf>
    <xf numFmtId="171" fontId="6" fillId="3" borderId="7" xfId="18" applyNumberFormat="1" applyFont="1" applyFill="1" applyBorder="1" applyAlignment="1">
      <alignment vertical="top" wrapText="1"/>
    </xf>
    <xf numFmtId="171" fontId="6" fillId="0" borderId="5" xfId="18" applyNumberFormat="1" applyFont="1" applyBorder="1" applyAlignment="1">
      <alignment vertical="top" wrapText="1"/>
    </xf>
    <xf numFmtId="171" fontId="3" fillId="0" borderId="39" xfId="18" applyNumberFormat="1" applyFont="1" applyBorder="1" applyAlignment="1">
      <alignment vertical="top" wrapText="1"/>
    </xf>
    <xf numFmtId="171" fontId="6" fillId="3" borderId="10" xfId="18" applyNumberFormat="1" applyFont="1" applyFill="1" applyBorder="1" applyAlignment="1">
      <alignment vertical="top" wrapText="1"/>
    </xf>
    <xf numFmtId="171" fontId="6" fillId="3" borderId="11" xfId="18" applyNumberFormat="1" applyFont="1" applyFill="1" applyBorder="1" applyAlignment="1">
      <alignment vertical="top" wrapText="1"/>
    </xf>
    <xf numFmtId="171" fontId="8" fillId="0" borderId="40" xfId="18" applyNumberFormat="1" applyFont="1" applyBorder="1" applyAlignment="1">
      <alignment vertical="top" wrapText="1"/>
    </xf>
    <xf numFmtId="10" fontId="4" fillId="0" borderId="0" xfId="18" applyNumberFormat="1"/>
    <xf numFmtId="171" fontId="6" fillId="10" borderId="26" xfId="18" applyNumberFormat="1" applyFont="1" applyFill="1" applyBorder="1" applyAlignment="1">
      <alignment vertical="top" wrapText="1"/>
    </xf>
    <xf numFmtId="171" fontId="6" fillId="10" borderId="5" xfId="18" applyNumberFormat="1" applyFont="1" applyFill="1" applyBorder="1" applyAlignment="1">
      <alignment vertical="top" wrapText="1"/>
    </xf>
    <xf numFmtId="171" fontId="3" fillId="10" borderId="39" xfId="18" applyNumberFormat="1" applyFont="1" applyFill="1" applyBorder="1" applyAlignment="1">
      <alignment vertical="top" wrapText="1"/>
    </xf>
    <xf numFmtId="171" fontId="8" fillId="10" borderId="40" xfId="18" applyNumberFormat="1" applyFont="1" applyFill="1" applyBorder="1" applyAlignment="1">
      <alignment vertical="top" wrapText="1"/>
    </xf>
    <xf numFmtId="0" fontId="6" fillId="10" borderId="10" xfId="18" applyFont="1" applyFill="1" applyBorder="1" applyAlignment="1">
      <alignment vertical="top" wrapText="1"/>
    </xf>
    <xf numFmtId="0" fontId="6" fillId="10" borderId="11" xfId="18" applyFont="1" applyFill="1" applyBorder="1" applyAlignment="1">
      <alignment vertical="top" wrapText="1"/>
    </xf>
    <xf numFmtId="0" fontId="6" fillId="10" borderId="12" xfId="18" applyFont="1" applyFill="1" applyBorder="1" applyAlignment="1">
      <alignment vertical="top" wrapText="1"/>
    </xf>
    <xf numFmtId="0" fontId="6" fillId="10" borderId="13" xfId="18" applyFont="1" applyFill="1" applyBorder="1" applyAlignment="1">
      <alignment vertical="top" wrapText="1"/>
    </xf>
    <xf numFmtId="0" fontId="6" fillId="10" borderId="14" xfId="18" applyFont="1" applyFill="1" applyBorder="1" applyAlignment="1">
      <alignment vertical="top" wrapText="1"/>
    </xf>
    <xf numFmtId="0" fontId="6" fillId="10" borderId="15" xfId="18" applyFont="1" applyFill="1" applyBorder="1" applyAlignment="1">
      <alignment vertical="top" wrapText="1"/>
    </xf>
    <xf numFmtId="0" fontId="6" fillId="10" borderId="16" xfId="18" applyFont="1" applyFill="1" applyBorder="1" applyAlignment="1">
      <alignment vertical="top" wrapText="1"/>
    </xf>
    <xf numFmtId="0" fontId="6" fillId="10" borderId="8" xfId="18" applyFont="1" applyFill="1" applyBorder="1" applyAlignment="1">
      <alignment vertical="top" wrapText="1"/>
    </xf>
    <xf numFmtId="0" fontId="6" fillId="10" borderId="17" xfId="18" applyFont="1" applyFill="1" applyBorder="1" applyAlignment="1">
      <alignment vertical="top" wrapText="1"/>
    </xf>
    <xf numFmtId="0" fontId="6" fillId="10" borderId="19" xfId="18" applyFont="1" applyFill="1" applyBorder="1" applyAlignment="1">
      <alignment vertical="top" wrapText="1"/>
    </xf>
    <xf numFmtId="0" fontId="6" fillId="10" borderId="6" xfId="18" applyFont="1" applyFill="1" applyBorder="1" applyAlignment="1">
      <alignment vertical="top" wrapText="1"/>
    </xf>
    <xf numFmtId="170" fontId="6" fillId="10" borderId="20" xfId="18" applyNumberFormat="1" applyFont="1" applyFill="1" applyBorder="1" applyAlignment="1">
      <alignment horizontal="right" vertical="top" wrapText="1"/>
    </xf>
    <xf numFmtId="170" fontId="6" fillId="10" borderId="14" xfId="18" applyNumberFormat="1" applyFont="1" applyFill="1" applyBorder="1" applyAlignment="1">
      <alignment horizontal="right" vertical="top" wrapText="1"/>
    </xf>
    <xf numFmtId="170" fontId="6" fillId="10" borderId="34" xfId="18" applyNumberFormat="1" applyFont="1" applyFill="1" applyBorder="1" applyAlignment="1">
      <alignment horizontal="right" vertical="top" wrapText="1"/>
    </xf>
    <xf numFmtId="170" fontId="6" fillId="10" borderId="17" xfId="18" applyNumberFormat="1" applyFont="1" applyFill="1" applyBorder="1" applyAlignment="1">
      <alignment horizontal="right" vertical="top" wrapText="1"/>
    </xf>
    <xf numFmtId="170" fontId="6" fillId="10" borderId="6" xfId="18" applyNumberFormat="1" applyFont="1" applyFill="1" applyBorder="1" applyAlignment="1">
      <alignment horizontal="right" vertical="top" wrapText="1"/>
    </xf>
    <xf numFmtId="170" fontId="6" fillId="10" borderId="25" xfId="18" applyNumberFormat="1" applyFont="1" applyFill="1" applyBorder="1" applyAlignment="1">
      <alignment horizontal="right" vertical="top" wrapText="1"/>
    </xf>
    <xf numFmtId="170" fontId="6" fillId="10" borderId="31" xfId="18" applyNumberFormat="1" applyFont="1" applyFill="1" applyBorder="1" applyAlignment="1">
      <alignment horizontal="right" vertical="top" wrapText="1"/>
    </xf>
    <xf numFmtId="170" fontId="6" fillId="10" borderId="8" xfId="18" applyNumberFormat="1" applyFont="1" applyFill="1" applyBorder="1" applyAlignment="1">
      <alignment horizontal="right" vertical="top" wrapText="1"/>
    </xf>
    <xf numFmtId="170" fontId="6" fillId="10" borderId="12" xfId="18" applyNumberFormat="1" applyFont="1" applyFill="1" applyBorder="1" applyAlignment="1">
      <alignment horizontal="right" vertical="top" wrapText="1"/>
    </xf>
    <xf numFmtId="170" fontId="6" fillId="10" borderId="19" xfId="18" applyNumberFormat="1" applyFont="1" applyFill="1" applyBorder="1" applyAlignment="1">
      <alignment horizontal="right" vertical="top" wrapText="1"/>
    </xf>
    <xf numFmtId="0" fontId="11" fillId="10" borderId="10" xfId="18" applyFont="1" applyFill="1" applyBorder="1" applyAlignment="1">
      <alignment horizontal="center" vertical="top" wrapText="1"/>
    </xf>
    <xf numFmtId="0" fontId="11" fillId="10" borderId="11" xfId="18" applyFont="1" applyFill="1" applyBorder="1" applyAlignment="1">
      <alignment horizontal="center" vertical="top" wrapText="1"/>
    </xf>
    <xf numFmtId="0" fontId="11" fillId="10" borderId="8" xfId="18" applyFont="1" applyFill="1" applyBorder="1" applyAlignment="1">
      <alignment horizontal="center" vertical="top" wrapText="1"/>
    </xf>
    <xf numFmtId="170" fontId="12" fillId="10" borderId="8" xfId="18" applyNumberFormat="1" applyFont="1" applyFill="1" applyBorder="1" applyAlignment="1">
      <alignment horizontal="right" vertical="center" wrapText="1"/>
    </xf>
    <xf numFmtId="0" fontId="6" fillId="11" borderId="6" xfId="20" applyFont="1" applyFill="1" applyBorder="1" applyAlignment="1">
      <alignment vertical="top" wrapText="1"/>
    </xf>
    <xf numFmtId="0" fontId="6" fillId="11" borderId="7" xfId="20" applyFont="1" applyFill="1" applyBorder="1" applyAlignment="1">
      <alignment vertical="top" wrapText="1"/>
    </xf>
    <xf numFmtId="0" fontId="8" fillId="11" borderId="6" xfId="20" applyFont="1" applyFill="1" applyBorder="1" applyAlignment="1">
      <alignment vertical="top" wrapText="1"/>
    </xf>
    <xf numFmtId="0" fontId="8" fillId="11" borderId="7" xfId="20" applyFont="1" applyFill="1" applyBorder="1" applyAlignment="1">
      <alignment vertical="top" wrapText="1"/>
    </xf>
    <xf numFmtId="0" fontId="29" fillId="11" borderId="6" xfId="20" applyFont="1" applyFill="1" applyBorder="1" applyAlignment="1">
      <alignment vertical="top" wrapText="1"/>
    </xf>
    <xf numFmtId="0" fontId="29" fillId="11" borderId="7" xfId="20" applyFont="1" applyFill="1" applyBorder="1" applyAlignment="1">
      <alignment vertical="top" wrapText="1"/>
    </xf>
    <xf numFmtId="0" fontId="6" fillId="11" borderId="6" xfId="20" applyFont="1" applyFill="1" applyBorder="1" applyAlignment="1">
      <alignment horizontal="left" vertical="top" wrapText="1"/>
    </xf>
    <xf numFmtId="0" fontId="6" fillId="11" borderId="7" xfId="20" applyFont="1" applyFill="1" applyBorder="1" applyAlignment="1">
      <alignment horizontal="left" vertical="top" wrapText="1"/>
    </xf>
    <xf numFmtId="0" fontId="6" fillId="11" borderId="25" xfId="20" applyFont="1" applyFill="1" applyBorder="1" applyAlignment="1">
      <alignment wrapText="1"/>
    </xf>
    <xf numFmtId="0" fontId="6" fillId="11" borderId="33" xfId="20" applyFont="1" applyFill="1" applyBorder="1" applyAlignment="1">
      <alignment wrapText="1"/>
    </xf>
    <xf numFmtId="0" fontId="18" fillId="11" borderId="30" xfId="20" applyFont="1" applyFill="1" applyBorder="1" applyAlignment="1">
      <alignment horizontal="center" vertical="top"/>
    </xf>
    <xf numFmtId="0" fontId="18" fillId="11" borderId="22" xfId="20" applyFont="1" applyFill="1" applyBorder="1" applyAlignment="1">
      <alignment horizontal="center" vertical="top"/>
    </xf>
    <xf numFmtId="0" fontId="12" fillId="11" borderId="6" xfId="20" applyFont="1" applyFill="1" applyBorder="1" applyAlignment="1">
      <alignment horizontal="center" vertical="top"/>
    </xf>
    <xf numFmtId="0" fontId="12" fillId="11" borderId="7" xfId="20" applyFont="1" applyFill="1" applyBorder="1" applyAlignment="1">
      <alignment horizontal="center" vertical="top"/>
    </xf>
    <xf numFmtId="0" fontId="24" fillId="10" borderId="0" xfId="18" applyFont="1" applyFill="1" applyAlignment="1">
      <alignment horizontal="center"/>
    </xf>
    <xf numFmtId="6" fontId="25" fillId="0" borderId="0" xfId="18" applyNumberFormat="1" applyFont="1" applyAlignment="1">
      <alignment horizontal="center"/>
    </xf>
    <xf numFmtId="0" fontId="25" fillId="0" borderId="0" xfId="18" applyFont="1" applyAlignment="1">
      <alignment horizontal="center"/>
    </xf>
    <xf numFmtId="0" fontId="12" fillId="0" borderId="0" xfId="18" applyFont="1" applyAlignment="1">
      <alignment horizontal="center"/>
    </xf>
    <xf numFmtId="0" fontId="3" fillId="0" borderId="0" xfId="18" applyFont="1" applyAlignment="1">
      <alignment horizontal="center"/>
    </xf>
    <xf numFmtId="0" fontId="26" fillId="10" borderId="30" xfId="18" applyFont="1" applyFill="1" applyBorder="1" applyAlignment="1">
      <alignment horizontal="center" vertical="top" wrapText="1"/>
    </xf>
    <xf numFmtId="0" fontId="26" fillId="10" borderId="21" xfId="18" applyFont="1" applyFill="1" applyBorder="1" applyAlignment="1">
      <alignment horizontal="center" vertical="top" wrapText="1"/>
    </xf>
    <xf numFmtId="6" fontId="8" fillId="0" borderId="6" xfId="18" applyNumberFormat="1" applyFont="1" applyBorder="1" applyAlignment="1">
      <alignment horizontal="center" vertical="top" wrapText="1"/>
    </xf>
    <xf numFmtId="0" fontId="8" fillId="0" borderId="0" xfId="18" applyFont="1" applyAlignment="1">
      <alignment horizontal="center" vertical="top" wrapText="1"/>
    </xf>
    <xf numFmtId="0" fontId="12" fillId="0" borderId="6" xfId="18" applyFont="1" applyBorder="1" applyAlignment="1">
      <alignment horizontal="center" vertical="top"/>
    </xf>
    <xf numFmtId="0" fontId="12" fillId="0" borderId="0" xfId="18" applyFont="1" applyAlignment="1">
      <alignment horizontal="center" vertical="top"/>
    </xf>
    <xf numFmtId="0" fontId="3" fillId="0" borderId="6" xfId="18" applyFont="1" applyBorder="1" applyAlignment="1">
      <alignment horizontal="center" vertical="center"/>
    </xf>
    <xf numFmtId="0" fontId="3" fillId="0" borderId="0" xfId="18" applyFont="1" applyAlignment="1">
      <alignment horizontal="center" vertical="center"/>
    </xf>
  </cellXfs>
  <cellStyles count="31">
    <cellStyle name="Actual Date" xfId="1" xr:uid="{00000000-0005-0000-0000-000000000000}"/>
    <cellStyle name="Comma 2" xfId="2" xr:uid="{00000000-0005-0000-0000-000001000000}"/>
    <cellStyle name="Comma 3" xfId="29" xr:uid="{27DDC8BF-53D5-4204-8048-774F9223E13F}"/>
    <cellStyle name="Comma0" xfId="3" xr:uid="{00000000-0005-0000-0000-000002000000}"/>
    <cellStyle name="Currency 2" xfId="4" xr:uid="{00000000-0005-0000-0000-000003000000}"/>
    <cellStyle name="Currency0" xfId="5" xr:uid="{00000000-0005-0000-0000-000004000000}"/>
    <cellStyle name="Date" xfId="6" xr:uid="{00000000-0005-0000-0000-000005000000}"/>
    <cellStyle name="Fixed" xfId="7" xr:uid="{00000000-0005-0000-0000-000006000000}"/>
    <cellStyle name="Grey" xfId="8" xr:uid="{00000000-0005-0000-0000-000007000000}"/>
    <cellStyle name="HEADER" xfId="9" xr:uid="{00000000-0005-0000-0000-000008000000}"/>
    <cellStyle name="Heading 1" xfId="10" builtinId="16" customBuiltin="1"/>
    <cellStyle name="Heading 2" xfId="11" builtinId="17" customBuiltin="1"/>
    <cellStyle name="Heading1" xfId="12" xr:uid="{00000000-0005-0000-0000-00000B000000}"/>
    <cellStyle name="Heading2" xfId="13" xr:uid="{00000000-0005-0000-0000-00000C000000}"/>
    <cellStyle name="HIGHLIGHT" xfId="14" xr:uid="{00000000-0005-0000-0000-00000D000000}"/>
    <cellStyle name="Hyperlink" xfId="30" builtinId="8"/>
    <cellStyle name="Input [yellow]" xfId="15" xr:uid="{00000000-0005-0000-0000-00000E000000}"/>
    <cellStyle name="no dec" xfId="16" xr:uid="{00000000-0005-0000-0000-00000F000000}"/>
    <cellStyle name="Normal" xfId="0" builtinId="0"/>
    <cellStyle name="Normal - Style1" xfId="17" xr:uid="{00000000-0005-0000-0000-000011000000}"/>
    <cellStyle name="Normal 2" xfId="18" xr:uid="{00000000-0005-0000-0000-000012000000}"/>
    <cellStyle name="Normal 3" xfId="19" xr:uid="{00000000-0005-0000-0000-000013000000}"/>
    <cellStyle name="Normal 4 2" xfId="27" xr:uid="{F10391C9-0C6B-479D-8CDE-243C5263C7C1}"/>
    <cellStyle name="Normal 5" xfId="20" xr:uid="{00000000-0005-0000-0000-000014000000}"/>
    <cellStyle name="Normal 6" xfId="28" xr:uid="{6249469D-FB5B-4673-8E0E-AF09F7049387}"/>
    <cellStyle name="Normal_distgn2k" xfId="21" xr:uid="{00000000-0005-0000-0000-000015000000}"/>
    <cellStyle name="Percent [2]" xfId="22" xr:uid="{00000000-0005-0000-0000-000016000000}"/>
    <cellStyle name="Total" xfId="23" builtinId="25" customBuiltin="1"/>
    <cellStyle name="Unprot" xfId="24" xr:uid="{00000000-0005-0000-0000-000018000000}"/>
    <cellStyle name="Unprot$" xfId="25" xr:uid="{00000000-0005-0000-0000-000019000000}"/>
    <cellStyle name="Unprotect" xfId="26" xr:uid="{00000000-0005-0000-0000-00001A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marshal\AppData\Local\Microsoft\Windows\Temporary%20Internet%20Files\Content.Outlook\XY7DG3XY\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Shared%20Documents/Departments/Public%20Policy/Regulatory/CEC%20Integrated%20Energy%20Policy%20Report%20(IEPR)/2025%20IEPR/2025%20Ava%20Electricity%20Demand%20Forecast/Forms%201-4%20-%20Submitted%202025-06-16/Ava%20Community%20Energy%202025%20IEPR%20Electricity%20Demand%20Forecasts%20Forms%201-4_CONFIDENTIAL.xlsx?4D4CADCB" TargetMode="External"/><Relationship Id="rId1" Type="http://schemas.openxmlformats.org/officeDocument/2006/relationships/externalLinkPath" Target="file:///\\4D4CADCB\Ava%20Community%20Energy%202025%20IEPR%20Electricity%20Demand%20Forecasts%20Forms%201-4_CONFIDENTI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 3"/>
    </sheetNames>
    <sheetDataSet>
      <sheetData sheetId="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printerSettings" Target="../printerSettings/printerSettings6.bin"/><Relationship Id="rId5" Type="http://schemas.openxmlformats.org/officeDocument/2006/relationships/hyperlink" Target="mailto:chuang@avaenergy.org" TargetMode="Externa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FFAE8-B68F-4E09-A6A7-F06EABBB9A67}">
  <sheetPr>
    <pageSetUpPr fitToPage="1"/>
  </sheetPr>
  <dimension ref="A1:B21"/>
  <sheetViews>
    <sheetView topLeftCell="A7" zoomScale="70" zoomScaleNormal="70" workbookViewId="0">
      <selection activeCell="B20" sqref="B20"/>
    </sheetView>
  </sheetViews>
  <sheetFormatPr defaultColWidth="8.6640625" defaultRowHeight="11.25"/>
  <cols>
    <col min="1" max="1" width="56.1640625" style="60" bestFit="1" customWidth="1"/>
    <col min="2" max="2" width="63.6640625" style="60" customWidth="1"/>
    <col min="3" max="16384" width="8.6640625" style="60"/>
  </cols>
  <sheetData>
    <row r="1" spans="1:2" s="59" customFormat="1" ht="20.25">
      <c r="A1" s="168" t="s">
        <v>0</v>
      </c>
      <c r="B1" s="169"/>
    </row>
    <row r="2" spans="1:2" ht="18">
      <c r="A2" s="170"/>
      <c r="B2" s="171"/>
    </row>
    <row r="3" spans="1:2" ht="18">
      <c r="A3" s="170" t="s">
        <v>1</v>
      </c>
      <c r="B3" s="171"/>
    </row>
    <row r="4" spans="1:2" ht="18">
      <c r="A4" s="170" t="s">
        <v>2</v>
      </c>
      <c r="B4" s="171"/>
    </row>
    <row r="5" spans="1:2" ht="18">
      <c r="A5" s="170" t="s">
        <v>3</v>
      </c>
      <c r="B5" s="171"/>
    </row>
    <row r="6" spans="1:2" ht="18">
      <c r="A6" s="103"/>
      <c r="B6" s="95"/>
    </row>
    <row r="7" spans="1:2" ht="185.25" customHeight="1">
      <c r="A7" s="158" t="s">
        <v>4</v>
      </c>
      <c r="B7" s="159"/>
    </row>
    <row r="8" spans="1:2" ht="18.75" customHeight="1">
      <c r="A8" s="99"/>
      <c r="B8" s="95"/>
    </row>
    <row r="9" spans="1:2" ht="15.75">
      <c r="A9" s="100" t="s">
        <v>5</v>
      </c>
      <c r="B9" s="95"/>
    </row>
    <row r="10" spans="1:2" ht="84" customHeight="1">
      <c r="A10" s="158" t="s">
        <v>6</v>
      </c>
      <c r="B10" s="159"/>
    </row>
    <row r="11" spans="1:2" ht="16.5" customHeight="1">
      <c r="A11" s="99"/>
      <c r="B11" s="95"/>
    </row>
    <row r="12" spans="1:2" ht="17.25" customHeight="1">
      <c r="A12" s="160" t="s">
        <v>7</v>
      </c>
      <c r="B12" s="161"/>
    </row>
    <row r="13" spans="1:2" ht="127.5" customHeight="1">
      <c r="A13" s="162" t="s">
        <v>8</v>
      </c>
      <c r="B13" s="163"/>
    </row>
    <row r="14" spans="1:2" ht="17.25" customHeight="1">
      <c r="A14" s="99"/>
      <c r="B14" s="95"/>
    </row>
    <row r="15" spans="1:2" ht="15.75">
      <c r="A15" s="100" t="s">
        <v>9</v>
      </c>
      <c r="B15" s="95"/>
    </row>
    <row r="16" spans="1:2" ht="46.5" customHeight="1">
      <c r="A16" s="164" t="s">
        <v>10</v>
      </c>
      <c r="B16" s="165"/>
    </row>
    <row r="17" spans="1:2" ht="15.75" customHeight="1">
      <c r="A17" s="101"/>
      <c r="B17" s="102"/>
    </row>
    <row r="18" spans="1:2" ht="24.75" customHeight="1">
      <c r="A18" s="61" t="s">
        <v>11</v>
      </c>
      <c r="B18" s="95"/>
    </row>
    <row r="19" spans="1:2" s="64" customFormat="1" ht="23.25" customHeight="1">
      <c r="A19" s="62" t="s">
        <v>12</v>
      </c>
      <c r="B19" s="63">
        <v>45824</v>
      </c>
    </row>
    <row r="20" spans="1:2" s="65" customFormat="1" ht="23.25" customHeight="1">
      <c r="A20" s="62" t="s">
        <v>13</v>
      </c>
      <c r="B20" s="63">
        <v>45852</v>
      </c>
    </row>
    <row r="21" spans="1:2" ht="33.75" customHeight="1">
      <c r="A21" s="166" t="s">
        <v>14</v>
      </c>
      <c r="B21" s="167"/>
    </row>
  </sheetData>
  <mergeCells count="11">
    <mergeCell ref="A7:B7"/>
    <mergeCell ref="A1:B1"/>
    <mergeCell ref="A2:B2"/>
    <mergeCell ref="A3:B3"/>
    <mergeCell ref="A4:B4"/>
    <mergeCell ref="A5:B5"/>
    <mergeCell ref="A10:B10"/>
    <mergeCell ref="A12:B12"/>
    <mergeCell ref="A13:B13"/>
    <mergeCell ref="A16:B16"/>
    <mergeCell ref="A21:B21"/>
  </mergeCells>
  <printOptions horizontalCentered="1"/>
  <pageMargins left="0.25" right="0.75" top="0.5" bottom="0.5" header="0.5" footer="0.5"/>
  <pageSetup scale="69" orientation="portrait"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17"/>
  <sheetViews>
    <sheetView tabSelected="1" zoomScaleNormal="100" workbookViewId="0">
      <selection activeCell="B14" sqref="B14"/>
    </sheetView>
  </sheetViews>
  <sheetFormatPr defaultColWidth="8.6640625" defaultRowHeight="11.25"/>
  <cols>
    <col min="1" max="1" width="45.5" customWidth="1"/>
    <col min="2" max="2" width="108.1640625" customWidth="1"/>
  </cols>
  <sheetData>
    <row r="1" spans="1:3" ht="18">
      <c r="A1" s="41" t="s">
        <v>15</v>
      </c>
      <c r="B1" s="42"/>
      <c r="C1" s="36"/>
    </row>
    <row r="2" spans="1:3" ht="17.25" customHeight="1">
      <c r="A2" s="57" t="s">
        <v>16</v>
      </c>
      <c r="B2" s="35" t="s">
        <v>17</v>
      </c>
    </row>
    <row r="3" spans="1:3" ht="12.75">
      <c r="A3" s="58" t="s">
        <v>18</v>
      </c>
      <c r="B3" s="108">
        <v>45852</v>
      </c>
    </row>
    <row r="4" spans="1:3" ht="15" customHeight="1">
      <c r="A4" s="58" t="s">
        <v>19</v>
      </c>
      <c r="B4" s="34" t="s">
        <v>20</v>
      </c>
    </row>
    <row r="5" spans="1:3" ht="12.75">
      <c r="A5" s="90"/>
      <c r="B5" s="34" t="s">
        <v>21</v>
      </c>
    </row>
    <row r="6" spans="1:3" ht="12.75">
      <c r="A6" s="90"/>
      <c r="B6" s="34" t="s">
        <v>22</v>
      </c>
    </row>
    <row r="7" spans="1:3" ht="12.75">
      <c r="A7" s="91"/>
      <c r="B7" s="107" t="s">
        <v>23</v>
      </c>
      <c r="C7" s="37"/>
    </row>
    <row r="8" spans="1:3" ht="12.75">
      <c r="A8" s="92"/>
      <c r="B8" s="34"/>
    </row>
    <row r="11" spans="1:3">
      <c r="C11" s="33" t="s">
        <v>24</v>
      </c>
    </row>
    <row r="12" spans="1:3">
      <c r="A12" s="40" t="s">
        <v>25</v>
      </c>
      <c r="B12" s="40" t="s">
        <v>26</v>
      </c>
      <c r="C12" s="39" t="s">
        <v>27</v>
      </c>
    </row>
    <row r="13" spans="1:3">
      <c r="A13" s="40" t="s">
        <v>28</v>
      </c>
      <c r="B13" s="38" t="s">
        <v>29</v>
      </c>
      <c r="C13" s="39" t="s">
        <v>27</v>
      </c>
    </row>
    <row r="14" spans="1:3">
      <c r="A14" s="40" t="s">
        <v>30</v>
      </c>
      <c r="B14" s="38" t="s">
        <v>31</v>
      </c>
      <c r="C14" s="39" t="s">
        <v>32</v>
      </c>
    </row>
    <row r="15" spans="1:3">
      <c r="A15" s="38" t="s">
        <v>33</v>
      </c>
      <c r="B15" s="38" t="s">
        <v>34</v>
      </c>
      <c r="C15" s="39" t="s">
        <v>27</v>
      </c>
    </row>
    <row r="16" spans="1:3">
      <c r="A16" s="40" t="s">
        <v>35</v>
      </c>
      <c r="B16" s="40" t="s">
        <v>36</v>
      </c>
      <c r="C16" s="39" t="s">
        <v>27</v>
      </c>
    </row>
    <row r="17" spans="1:3">
      <c r="A17" s="40" t="s">
        <v>37</v>
      </c>
      <c r="B17" s="40" t="s">
        <v>38</v>
      </c>
      <c r="C17" s="39" t="s">
        <v>27</v>
      </c>
    </row>
  </sheetData>
  <customSheetViews>
    <customSheetView guid="{C3E70234-FA18-40E7-B25F-218A5F7D2EA2}" scale="80" fitToPage="1">
      <selection activeCell="B51" sqref="B51"/>
      <pageMargins left="0" right="0" top="0" bottom="0" header="0" footer="0"/>
      <printOptions horizontalCentered="1"/>
      <pageSetup scale="93" orientation="landscape" r:id="rId1"/>
      <headerFooter alignWithMargins="0">
        <oddFooter>&amp;R&amp;A</oddFooter>
      </headerFooter>
    </customSheetView>
    <customSheetView guid="{DC437496-B10F-474B-8F6E-F19B4DA7C026}" scale="80" showPageBreaks="1" fitToPage="1" printArea="1">
      <selection activeCell="C29" sqref="C29"/>
      <pageMargins left="0" right="0" top="0" bottom="0" header="0" footer="0"/>
      <printOptions horizontalCentered="1"/>
      <pageSetup scale="93" orientation="landscape" r:id="rId2"/>
      <headerFooter alignWithMargins="0">
        <oddFooter>&amp;R&amp;A</oddFooter>
      </headerFooter>
    </customSheetView>
    <customSheetView guid="{2C54E754-4594-47E3-AFE9-B28C28B63E5C}" scale="80" fitToPage="1">
      <selection activeCell="D58" sqref="D58"/>
      <pageMargins left="0" right="0" top="0" bottom="0" header="0" footer="0"/>
      <printOptions horizontalCentered="1"/>
      <pageSetup scale="89" orientation="landscape" r:id="rId3"/>
      <headerFooter alignWithMargins="0">
        <oddFooter>&amp;R&amp;A</oddFooter>
      </headerFooter>
    </customSheetView>
    <customSheetView guid="{64245E33-E577-4C25-9B98-21C112E84FF6}" scale="80" showPageBreaks="1" fitToPage="1" printArea="1">
      <selection activeCell="D58" sqref="D58"/>
      <pageMargins left="0" right="0" top="0" bottom="0" header="0" footer="0"/>
      <printOptions horizontalCentered="1"/>
      <pageSetup scale="89" orientation="landscape" r:id="rId4"/>
      <headerFooter alignWithMargins="0">
        <oddFooter>&amp;R&amp;A</oddFooter>
      </headerFooter>
    </customSheetView>
  </customSheetViews>
  <phoneticPr fontId="0" type="noConversion"/>
  <hyperlinks>
    <hyperlink ref="B7" r:id="rId5" xr:uid="{D944FC20-2A8D-4D25-A798-CA825DEA9D24}"/>
  </hyperlinks>
  <printOptions horizontalCentered="1"/>
  <pageMargins left="0.25" right="0.25" top="1" bottom="1" header="0.5" footer="0.5"/>
  <pageSetup scale="98" orientation="landscape" r:id="rId6"/>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36020-162B-4086-9304-820E32B1207F}">
  <sheetPr>
    <tabColor indexed="47"/>
    <pageSetUpPr fitToPage="1"/>
  </sheetPr>
  <dimension ref="B1:Q64"/>
  <sheetViews>
    <sheetView zoomScale="80" zoomScaleNormal="80" workbookViewId="0">
      <pane ySplit="7" topLeftCell="C8" activePane="bottomLeft" state="frozen"/>
      <selection pane="bottomLeft" activeCell="I39" sqref="I39"/>
    </sheetView>
  </sheetViews>
  <sheetFormatPr defaultColWidth="9.1640625" defaultRowHeight="12.75"/>
  <cols>
    <col min="1" max="1" width="9.1640625" style="1"/>
    <col min="2" max="2" width="12.1640625" style="1" customWidth="1"/>
    <col min="3" max="3" width="104.6640625" style="1" customWidth="1"/>
    <col min="4" max="4" width="16.1640625" style="1" customWidth="1"/>
    <col min="5" max="5" width="14.83203125" style="1" customWidth="1"/>
    <col min="6" max="7" width="15.1640625" style="1" bestFit="1" customWidth="1"/>
    <col min="8" max="17" width="18" style="1" bestFit="1" customWidth="1"/>
    <col min="18" max="16384" width="9.1640625" style="1"/>
  </cols>
  <sheetData>
    <row r="1" spans="2:17" ht="15.75">
      <c r="C1" s="172" t="s">
        <v>39</v>
      </c>
      <c r="D1" s="172"/>
      <c r="E1" s="172"/>
      <c r="F1" s="172"/>
      <c r="G1" s="172"/>
      <c r="H1" s="172"/>
      <c r="I1" s="172"/>
      <c r="J1" s="172"/>
      <c r="K1" s="172"/>
      <c r="L1" s="172"/>
      <c r="M1" s="172"/>
      <c r="N1" s="172"/>
      <c r="O1" s="172"/>
      <c r="P1" s="172"/>
      <c r="Q1" s="172"/>
    </row>
    <row r="2" spans="2:17" ht="15.75">
      <c r="C2" s="173" t="str">
        <f>+'FormsList&amp;FilerInfo'!B2</f>
        <v>Ava Community Energy</v>
      </c>
      <c r="D2" s="174"/>
      <c r="E2" s="174"/>
      <c r="F2" s="174"/>
      <c r="G2" s="174"/>
      <c r="H2" s="174"/>
      <c r="I2" s="174"/>
      <c r="J2" s="174"/>
      <c r="K2" s="174"/>
      <c r="L2" s="174"/>
      <c r="M2" s="174"/>
      <c r="N2" s="174"/>
      <c r="O2" s="174"/>
      <c r="P2" s="174"/>
      <c r="Q2" s="174"/>
    </row>
    <row r="3" spans="2:17" ht="15.75">
      <c r="C3" s="104"/>
      <c r="D3" s="105"/>
      <c r="E3" s="105"/>
      <c r="F3" s="105"/>
      <c r="G3" s="105"/>
      <c r="H3" s="105"/>
      <c r="I3" s="105"/>
      <c r="J3" s="105"/>
      <c r="K3" s="105"/>
      <c r="L3" s="105"/>
      <c r="M3" s="105"/>
      <c r="N3" s="105"/>
      <c r="O3" s="105"/>
      <c r="P3" s="105"/>
      <c r="Q3" s="105"/>
    </row>
    <row r="4" spans="2:17" ht="18">
      <c r="C4" s="175" t="s">
        <v>40</v>
      </c>
      <c r="D4" s="175"/>
      <c r="E4" s="175"/>
      <c r="F4" s="175"/>
      <c r="G4" s="175"/>
      <c r="H4" s="175"/>
      <c r="I4" s="175"/>
      <c r="J4" s="175"/>
      <c r="K4" s="175"/>
      <c r="L4" s="175"/>
      <c r="M4" s="175"/>
      <c r="N4" s="175"/>
      <c r="O4" s="175"/>
      <c r="P4" s="175"/>
      <c r="Q4" s="175"/>
    </row>
    <row r="5" spans="2:17">
      <c r="C5" s="176" t="s">
        <v>41</v>
      </c>
      <c r="D5" s="176"/>
      <c r="E5" s="176"/>
      <c r="F5" s="176"/>
      <c r="G5" s="176"/>
      <c r="H5" s="176"/>
      <c r="I5" s="176"/>
      <c r="J5" s="176"/>
      <c r="K5" s="176"/>
      <c r="L5" s="176"/>
      <c r="M5" s="176"/>
      <c r="N5" s="176"/>
      <c r="O5" s="176"/>
      <c r="P5" s="176"/>
      <c r="Q5" s="176"/>
    </row>
    <row r="6" spans="2:17" ht="13.5" thickBot="1">
      <c r="C6" s="106"/>
      <c r="D6" s="106"/>
      <c r="E6" s="106"/>
      <c r="F6" s="106"/>
      <c r="G6" s="106"/>
      <c r="H6" s="106"/>
      <c r="I6" s="106"/>
      <c r="J6" s="106"/>
      <c r="K6" s="106"/>
      <c r="L6" s="106"/>
      <c r="M6" s="106"/>
      <c r="N6" s="106"/>
      <c r="O6" s="106"/>
      <c r="P6" s="106"/>
      <c r="Q6" s="106"/>
    </row>
    <row r="7" spans="2:17" ht="32.1" customHeight="1" thickBot="1">
      <c r="B7" s="54" t="s">
        <v>42</v>
      </c>
      <c r="C7" s="54" t="s">
        <v>43</v>
      </c>
      <c r="D7" s="54">
        <v>2023</v>
      </c>
      <c r="E7" s="54">
        <v>2024</v>
      </c>
      <c r="F7" s="54">
        <v>2025</v>
      </c>
      <c r="G7" s="54">
        <v>2026</v>
      </c>
      <c r="H7" s="54">
        <v>2027</v>
      </c>
      <c r="I7" s="54">
        <v>2028</v>
      </c>
      <c r="J7" s="54">
        <v>2029</v>
      </c>
      <c r="K7" s="54">
        <v>2030</v>
      </c>
      <c r="L7" s="54">
        <v>2031</v>
      </c>
      <c r="M7" s="54">
        <v>2032</v>
      </c>
      <c r="N7" s="54">
        <v>2033</v>
      </c>
      <c r="O7" s="54">
        <v>2034</v>
      </c>
      <c r="P7" s="54">
        <v>2035</v>
      </c>
      <c r="Q7" s="54">
        <v>2036</v>
      </c>
    </row>
    <row r="8" spans="2:17" ht="16.5" thickBot="1">
      <c r="B8" s="93"/>
      <c r="C8" s="2" t="s">
        <v>44</v>
      </c>
      <c r="D8" s="3"/>
      <c r="E8" s="3"/>
      <c r="F8" s="3"/>
      <c r="G8" s="3"/>
      <c r="H8" s="3"/>
      <c r="I8" s="3"/>
      <c r="J8" s="3"/>
      <c r="K8" s="3"/>
      <c r="L8" s="3"/>
      <c r="M8" s="3"/>
      <c r="N8" s="3"/>
      <c r="O8" s="3"/>
      <c r="P8" s="3"/>
      <c r="Q8" s="4"/>
    </row>
    <row r="9" spans="2:17" ht="16.5" thickBot="1">
      <c r="B9" s="93"/>
      <c r="C9" s="5" t="s">
        <v>45</v>
      </c>
      <c r="D9" s="6"/>
      <c r="E9" s="6"/>
      <c r="F9" s="133"/>
      <c r="G9" s="133"/>
      <c r="H9" s="133"/>
      <c r="I9" s="133"/>
      <c r="J9" s="133"/>
      <c r="K9" s="133"/>
      <c r="L9" s="133"/>
      <c r="M9" s="133"/>
      <c r="N9" s="133"/>
      <c r="O9" s="133"/>
      <c r="P9" s="133"/>
      <c r="Q9" s="134"/>
    </row>
    <row r="10" spans="2:17" ht="16.5" thickBot="1">
      <c r="B10" s="93"/>
      <c r="C10" s="8" t="s">
        <v>46</v>
      </c>
      <c r="D10" s="9"/>
      <c r="E10" s="9"/>
      <c r="F10" s="9"/>
      <c r="G10" s="9"/>
      <c r="H10" s="9"/>
      <c r="I10" s="9"/>
      <c r="J10" s="9"/>
      <c r="K10" s="9"/>
      <c r="L10" s="9"/>
      <c r="M10" s="9"/>
      <c r="N10" s="9"/>
      <c r="O10" s="9"/>
      <c r="P10" s="9"/>
      <c r="Q10" s="10"/>
    </row>
    <row r="11" spans="2:17" ht="13.5" customHeight="1" thickBot="1">
      <c r="B11" s="93"/>
      <c r="C11" s="96" t="s">
        <v>47</v>
      </c>
      <c r="D11" s="97"/>
      <c r="E11" s="97"/>
      <c r="F11" s="97"/>
      <c r="G11" s="97"/>
      <c r="H11" s="97"/>
      <c r="I11" s="97"/>
      <c r="J11" s="97"/>
      <c r="K11" s="97"/>
      <c r="L11" s="97"/>
      <c r="M11" s="97"/>
      <c r="N11" s="97"/>
      <c r="O11" s="97"/>
      <c r="P11" s="97"/>
      <c r="Q11" s="98"/>
    </row>
    <row r="12" spans="2:17" ht="16.5" thickBot="1">
      <c r="B12" s="93">
        <v>1</v>
      </c>
      <c r="C12" s="11" t="s">
        <v>48</v>
      </c>
      <c r="D12" s="23"/>
      <c r="E12" s="23"/>
      <c r="F12" s="135"/>
      <c r="G12" s="135"/>
      <c r="H12" s="135"/>
      <c r="I12" s="135"/>
      <c r="J12" s="135"/>
      <c r="K12" s="135"/>
      <c r="L12" s="135"/>
      <c r="M12" s="135"/>
      <c r="N12" s="135"/>
      <c r="O12" s="135"/>
      <c r="P12" s="135"/>
      <c r="Q12" s="135"/>
    </row>
    <row r="13" spans="2:17" ht="16.5" thickBot="1">
      <c r="B13" s="93">
        <v>2</v>
      </c>
      <c r="C13" s="12" t="s">
        <v>49</v>
      </c>
      <c r="D13" s="24"/>
      <c r="E13" s="24"/>
      <c r="F13" s="136"/>
      <c r="G13" s="136"/>
      <c r="H13" s="136"/>
      <c r="I13" s="136"/>
      <c r="J13" s="136"/>
      <c r="K13" s="136"/>
      <c r="L13" s="136"/>
      <c r="M13" s="136"/>
      <c r="N13" s="136"/>
      <c r="O13" s="136"/>
      <c r="P13" s="136"/>
      <c r="Q13" s="136"/>
    </row>
    <row r="14" spans="2:17" ht="16.5" thickBot="1">
      <c r="C14" s="5" t="s">
        <v>50</v>
      </c>
      <c r="D14" s="6"/>
      <c r="E14" s="6"/>
      <c r="F14" s="6"/>
      <c r="G14" s="6"/>
      <c r="H14" s="6"/>
      <c r="I14" s="6"/>
      <c r="J14" s="6"/>
      <c r="K14" s="6"/>
      <c r="L14" s="6"/>
      <c r="M14" s="6"/>
      <c r="N14" s="6"/>
      <c r="O14" s="6"/>
      <c r="P14" s="6"/>
      <c r="Q14" s="7"/>
    </row>
    <row r="15" spans="2:17" ht="16.5" thickBot="1">
      <c r="B15" s="93">
        <v>3</v>
      </c>
      <c r="C15" s="13" t="s">
        <v>48</v>
      </c>
      <c r="D15" s="14"/>
      <c r="E15" s="14"/>
      <c r="F15" s="137"/>
      <c r="G15" s="137"/>
      <c r="H15" s="137"/>
      <c r="I15" s="137"/>
      <c r="J15" s="137"/>
      <c r="K15" s="137"/>
      <c r="L15" s="137"/>
      <c r="M15" s="137"/>
      <c r="N15" s="137"/>
      <c r="O15" s="137"/>
      <c r="P15" s="137"/>
      <c r="Q15" s="137"/>
    </row>
    <row r="16" spans="2:17" ht="16.5" thickBot="1">
      <c r="B16" s="93">
        <v>4</v>
      </c>
      <c r="C16" s="15" t="s">
        <v>49</v>
      </c>
      <c r="D16" s="16"/>
      <c r="E16" s="16"/>
      <c r="F16" s="138"/>
      <c r="G16" s="138"/>
      <c r="H16" s="138"/>
      <c r="I16" s="138"/>
      <c r="J16" s="138"/>
      <c r="K16" s="138"/>
      <c r="L16" s="138"/>
      <c r="M16" s="138"/>
      <c r="N16" s="138"/>
      <c r="O16" s="138"/>
      <c r="P16" s="138"/>
      <c r="Q16" s="138"/>
    </row>
    <row r="17" spans="2:17" ht="16.5" thickBot="1">
      <c r="B17" s="93"/>
      <c r="C17" s="5" t="s">
        <v>51</v>
      </c>
      <c r="D17" s="6"/>
      <c r="E17" s="6"/>
      <c r="F17" s="6"/>
      <c r="G17" s="6"/>
      <c r="H17" s="6"/>
      <c r="I17" s="6"/>
      <c r="J17" s="6"/>
      <c r="K17" s="6"/>
      <c r="L17" s="6"/>
      <c r="M17" s="6"/>
      <c r="N17" s="6"/>
      <c r="O17" s="6"/>
      <c r="P17" s="6"/>
      <c r="Q17" s="7"/>
    </row>
    <row r="18" spans="2:17" ht="16.5" thickBot="1">
      <c r="B18" s="93">
        <v>5</v>
      </c>
      <c r="C18" s="13" t="s">
        <v>48</v>
      </c>
      <c r="D18" s="17"/>
      <c r="E18" s="17"/>
      <c r="F18" s="135"/>
      <c r="G18" s="135"/>
      <c r="H18" s="135"/>
      <c r="I18" s="135"/>
      <c r="J18" s="135"/>
      <c r="K18" s="135"/>
      <c r="L18" s="135"/>
      <c r="M18" s="135"/>
      <c r="N18" s="135"/>
      <c r="O18" s="135"/>
      <c r="P18" s="135"/>
      <c r="Q18" s="135"/>
    </row>
    <row r="19" spans="2:17" ht="16.5" thickBot="1">
      <c r="B19" s="93">
        <v>6</v>
      </c>
      <c r="C19" s="15" t="s">
        <v>49</v>
      </c>
      <c r="D19" s="18"/>
      <c r="E19" s="18"/>
      <c r="F19" s="136"/>
      <c r="G19" s="136"/>
      <c r="H19" s="136"/>
      <c r="I19" s="136"/>
      <c r="J19" s="136"/>
      <c r="K19" s="136"/>
      <c r="L19" s="136"/>
      <c r="M19" s="136"/>
      <c r="N19" s="136"/>
      <c r="O19" s="136"/>
      <c r="P19" s="136"/>
      <c r="Q19" s="136"/>
    </row>
    <row r="20" spans="2:17" ht="16.5" thickBot="1">
      <c r="B20" s="93"/>
      <c r="C20" s="5" t="s">
        <v>52</v>
      </c>
      <c r="D20" s="6"/>
      <c r="E20" s="6"/>
      <c r="F20" s="6"/>
      <c r="G20" s="6"/>
      <c r="H20" s="6"/>
      <c r="I20" s="6"/>
      <c r="J20" s="6"/>
      <c r="K20" s="6"/>
      <c r="L20" s="6"/>
      <c r="M20" s="6"/>
      <c r="N20" s="6"/>
      <c r="O20" s="6"/>
      <c r="P20" s="6"/>
      <c r="Q20" s="7"/>
    </row>
    <row r="21" spans="2:17" ht="16.5" thickBot="1">
      <c r="B21" s="93">
        <v>7</v>
      </c>
      <c r="C21" s="13" t="s">
        <v>48</v>
      </c>
      <c r="D21" s="14"/>
      <c r="E21" s="14"/>
      <c r="F21" s="137"/>
      <c r="G21" s="137"/>
      <c r="H21" s="137"/>
      <c r="I21" s="137"/>
      <c r="J21" s="137"/>
      <c r="K21" s="137"/>
      <c r="L21" s="137"/>
      <c r="M21" s="137"/>
      <c r="N21" s="137"/>
      <c r="O21" s="137"/>
      <c r="P21" s="137"/>
      <c r="Q21" s="137"/>
    </row>
    <row r="22" spans="2:17" ht="16.5" thickBot="1">
      <c r="B22" s="93">
        <v>8</v>
      </c>
      <c r="C22" s="15" t="s">
        <v>49</v>
      </c>
      <c r="D22" s="19"/>
      <c r="E22" s="19"/>
      <c r="F22" s="139"/>
      <c r="G22" s="139"/>
      <c r="H22" s="139"/>
      <c r="I22" s="139"/>
      <c r="J22" s="139"/>
      <c r="K22" s="139"/>
      <c r="L22" s="139"/>
      <c r="M22" s="139"/>
      <c r="N22" s="139"/>
      <c r="O22" s="139"/>
      <c r="P22" s="139"/>
      <c r="Q22" s="139"/>
    </row>
    <row r="23" spans="2:17" ht="16.5" thickBot="1">
      <c r="B23" s="93">
        <v>9</v>
      </c>
      <c r="C23" s="32" t="s">
        <v>53</v>
      </c>
      <c r="D23" s="22"/>
      <c r="E23" s="22"/>
      <c r="F23" s="136"/>
      <c r="G23" s="136"/>
      <c r="H23" s="136"/>
      <c r="I23" s="136"/>
      <c r="J23" s="136"/>
      <c r="K23" s="136"/>
      <c r="L23" s="136"/>
      <c r="M23" s="136"/>
      <c r="N23" s="136"/>
      <c r="O23" s="136"/>
      <c r="P23" s="136"/>
      <c r="Q23" s="136"/>
    </row>
    <row r="24" spans="2:17" ht="16.5" thickBot="1">
      <c r="B24" s="93">
        <v>10</v>
      </c>
      <c r="C24" s="32" t="s">
        <v>54</v>
      </c>
      <c r="D24" s="55"/>
      <c r="E24" s="56"/>
      <c r="F24" s="140"/>
      <c r="G24" s="140"/>
      <c r="H24" s="140"/>
      <c r="I24" s="140"/>
      <c r="J24" s="140"/>
      <c r="K24" s="140"/>
      <c r="L24" s="140"/>
      <c r="M24" s="140"/>
      <c r="N24" s="140"/>
      <c r="O24" s="140"/>
      <c r="P24" s="140"/>
      <c r="Q24" s="140"/>
    </row>
    <row r="25" spans="2:17" ht="16.5" thickBot="1">
      <c r="B25" s="93"/>
      <c r="C25" s="5" t="s">
        <v>55</v>
      </c>
      <c r="D25" s="6"/>
      <c r="E25" s="6"/>
      <c r="F25" s="6"/>
      <c r="G25" s="6"/>
      <c r="H25" s="6"/>
      <c r="I25" s="6"/>
      <c r="J25" s="6"/>
      <c r="K25" s="6"/>
      <c r="L25" s="6"/>
      <c r="M25" s="6"/>
      <c r="N25" s="6"/>
      <c r="O25" s="6"/>
      <c r="P25" s="6"/>
      <c r="Q25" s="7"/>
    </row>
    <row r="26" spans="2:17" ht="16.5" thickBot="1">
      <c r="B26" s="93">
        <v>11</v>
      </c>
      <c r="C26" s="13" t="s">
        <v>48</v>
      </c>
      <c r="D26" s="14"/>
      <c r="E26" s="14"/>
      <c r="F26" s="137"/>
      <c r="G26" s="137"/>
      <c r="H26" s="137"/>
      <c r="I26" s="137"/>
      <c r="J26" s="137"/>
      <c r="K26" s="137"/>
      <c r="L26" s="137"/>
      <c r="M26" s="137"/>
      <c r="N26" s="137"/>
      <c r="O26" s="137"/>
      <c r="P26" s="137"/>
      <c r="Q26" s="137"/>
    </row>
    <row r="27" spans="2:17" ht="16.5" thickBot="1">
      <c r="B27" s="93">
        <v>12</v>
      </c>
      <c r="C27" s="15" t="s">
        <v>49</v>
      </c>
      <c r="D27" s="20"/>
      <c r="E27" s="20"/>
      <c r="F27" s="141"/>
      <c r="G27" s="141"/>
      <c r="H27" s="141"/>
      <c r="I27" s="141"/>
      <c r="J27" s="141"/>
      <c r="K27" s="141"/>
      <c r="L27" s="141"/>
      <c r="M27" s="141"/>
      <c r="N27" s="141"/>
      <c r="O27" s="141"/>
      <c r="P27" s="141"/>
      <c r="Q27" s="141"/>
    </row>
    <row r="28" spans="2:17" ht="16.5" thickBot="1">
      <c r="B28" s="93">
        <v>13</v>
      </c>
      <c r="C28" s="21" t="s">
        <v>56</v>
      </c>
      <c r="D28" s="22"/>
      <c r="E28" s="22"/>
      <c r="F28" s="136"/>
      <c r="G28" s="136"/>
      <c r="H28" s="136"/>
      <c r="I28" s="136"/>
      <c r="J28" s="136"/>
      <c r="K28" s="136"/>
      <c r="L28" s="136"/>
      <c r="M28" s="136"/>
      <c r="N28" s="136"/>
      <c r="O28" s="136"/>
      <c r="P28" s="136"/>
      <c r="Q28" s="136"/>
    </row>
    <row r="29" spans="2:17" ht="16.5" thickBot="1">
      <c r="B29" s="93">
        <v>14</v>
      </c>
      <c r="C29" s="94" t="s">
        <v>57</v>
      </c>
      <c r="D29" s="6"/>
      <c r="E29" s="6"/>
      <c r="F29" s="6"/>
      <c r="G29" s="6"/>
      <c r="H29" s="6"/>
      <c r="I29" s="6"/>
      <c r="J29" s="6"/>
      <c r="K29" s="6"/>
      <c r="L29" s="6"/>
      <c r="M29" s="6"/>
      <c r="N29" s="6"/>
      <c r="O29" s="6"/>
      <c r="P29" s="6"/>
      <c r="Q29" s="7"/>
    </row>
    <row r="30" spans="2:17" ht="16.5" thickBot="1">
      <c r="B30" s="93">
        <v>15</v>
      </c>
      <c r="C30" s="5" t="s">
        <v>58</v>
      </c>
      <c r="D30" s="24"/>
      <c r="E30" s="24"/>
      <c r="F30" s="136"/>
      <c r="G30" s="136"/>
      <c r="H30" s="136"/>
      <c r="I30" s="136"/>
      <c r="J30" s="136"/>
      <c r="K30" s="136"/>
      <c r="L30" s="136"/>
      <c r="M30" s="136"/>
      <c r="N30" s="136"/>
      <c r="O30" s="136"/>
      <c r="P30" s="136"/>
      <c r="Q30" s="136"/>
    </row>
    <row r="31" spans="2:17" ht="16.5" thickBot="1">
      <c r="B31" s="93"/>
      <c r="C31" s="8" t="s">
        <v>59</v>
      </c>
      <c r="D31" s="9"/>
      <c r="E31" s="9"/>
      <c r="F31" s="9"/>
      <c r="G31" s="9"/>
      <c r="H31" s="9"/>
      <c r="I31" s="9"/>
      <c r="J31" s="9"/>
      <c r="K31" s="9"/>
      <c r="L31" s="9"/>
      <c r="M31" s="9"/>
      <c r="N31" s="9"/>
      <c r="O31" s="9"/>
      <c r="P31" s="9"/>
      <c r="Q31" s="10"/>
    </row>
    <row r="32" spans="2:17" ht="16.5" thickBot="1">
      <c r="B32" s="93">
        <v>16</v>
      </c>
      <c r="C32" s="25" t="s">
        <v>60</v>
      </c>
      <c r="D32" s="26"/>
      <c r="E32" s="26"/>
      <c r="F32" s="142"/>
      <c r="G32" s="142"/>
      <c r="H32" s="142"/>
      <c r="I32" s="142"/>
      <c r="J32" s="142"/>
      <c r="K32" s="142"/>
      <c r="L32" s="142"/>
      <c r="M32" s="141"/>
      <c r="N32" s="143"/>
      <c r="O32" s="143"/>
      <c r="P32" s="142"/>
      <c r="Q32" s="141"/>
    </row>
    <row r="33" spans="2:17" ht="16.5" thickBot="1">
      <c r="B33" s="93">
        <v>17</v>
      </c>
      <c r="C33" s="5" t="s">
        <v>61</v>
      </c>
      <c r="D33" s="6"/>
      <c r="E33" s="6"/>
      <c r="F33" s="6"/>
      <c r="G33" s="6"/>
      <c r="H33" s="6"/>
      <c r="I33" s="6"/>
      <c r="J33" s="6"/>
      <c r="K33" s="6"/>
      <c r="L33" s="6"/>
      <c r="M33" s="6"/>
      <c r="N33" s="6"/>
      <c r="O33" s="6"/>
      <c r="P33" s="6"/>
      <c r="Q33" s="7"/>
    </row>
    <row r="34" spans="2:17" ht="15.75">
      <c r="B34" s="93">
        <v>18</v>
      </c>
      <c r="C34" s="27" t="s">
        <v>62</v>
      </c>
      <c r="D34" s="109">
        <v>0</v>
      </c>
      <c r="E34" s="109">
        <v>0</v>
      </c>
      <c r="F34" s="144"/>
      <c r="G34" s="144"/>
      <c r="H34" s="144"/>
      <c r="I34" s="144"/>
      <c r="J34" s="144"/>
      <c r="K34" s="144"/>
      <c r="L34" s="144"/>
      <c r="M34" s="145"/>
      <c r="N34" s="146"/>
      <c r="O34" s="146"/>
      <c r="P34" s="144"/>
      <c r="Q34" s="145"/>
    </row>
    <row r="35" spans="2:17" ht="15.75">
      <c r="B35" s="93">
        <v>19</v>
      </c>
      <c r="C35" s="28" t="s">
        <v>63</v>
      </c>
      <c r="D35" s="109">
        <v>3338</v>
      </c>
      <c r="E35" s="109">
        <v>4398</v>
      </c>
      <c r="F35" s="144"/>
      <c r="G35" s="144"/>
      <c r="H35" s="144"/>
      <c r="I35" s="144"/>
      <c r="J35" s="144"/>
      <c r="K35" s="144"/>
      <c r="L35" s="144"/>
      <c r="M35" s="145"/>
      <c r="N35" s="146"/>
      <c r="O35" s="146"/>
      <c r="P35" s="144"/>
      <c r="Q35" s="145"/>
    </row>
    <row r="36" spans="2:17" ht="15.75">
      <c r="B36" s="93">
        <v>20</v>
      </c>
      <c r="C36" s="28" t="s">
        <v>64</v>
      </c>
      <c r="D36" s="109"/>
      <c r="E36" s="109"/>
      <c r="F36" s="144"/>
      <c r="G36" s="144"/>
      <c r="H36" s="144"/>
      <c r="I36" s="144"/>
      <c r="J36" s="144"/>
      <c r="K36" s="144"/>
      <c r="L36" s="144"/>
      <c r="M36" s="145"/>
      <c r="N36" s="146"/>
      <c r="O36" s="146"/>
      <c r="P36" s="144"/>
      <c r="Q36" s="145"/>
    </row>
    <row r="37" spans="2:17" ht="15.75">
      <c r="B37" s="93">
        <v>21</v>
      </c>
      <c r="C37" s="29" t="s">
        <v>65</v>
      </c>
      <c r="D37" s="109">
        <v>162961</v>
      </c>
      <c r="E37" s="109">
        <v>257044</v>
      </c>
      <c r="F37" s="144"/>
      <c r="G37" s="144"/>
      <c r="H37" s="144"/>
      <c r="I37" s="144"/>
      <c r="J37" s="144"/>
      <c r="K37" s="144"/>
      <c r="L37" s="144"/>
      <c r="M37" s="145"/>
      <c r="N37" s="146"/>
      <c r="O37" s="146"/>
      <c r="P37" s="144"/>
      <c r="Q37" s="145"/>
    </row>
    <row r="38" spans="2:17" ht="15.75">
      <c r="B38" s="93">
        <v>22</v>
      </c>
      <c r="C38" s="29" t="s">
        <v>58</v>
      </c>
      <c r="D38" s="110">
        <v>2613</v>
      </c>
      <c r="E38" s="110">
        <v>5198</v>
      </c>
      <c r="F38" s="147"/>
      <c r="G38" s="147"/>
      <c r="H38" s="147"/>
      <c r="I38" s="147"/>
      <c r="J38" s="147"/>
      <c r="K38" s="147"/>
      <c r="L38" s="147"/>
      <c r="M38" s="147"/>
      <c r="N38" s="147"/>
      <c r="O38" s="147"/>
      <c r="P38" s="147"/>
      <c r="Q38" s="147"/>
    </row>
    <row r="39" spans="2:17" ht="15.75">
      <c r="B39" s="93">
        <v>23</v>
      </c>
      <c r="C39" s="66" t="s">
        <v>66</v>
      </c>
      <c r="D39" s="111"/>
      <c r="E39" s="111"/>
      <c r="F39" s="148"/>
      <c r="G39" s="148"/>
      <c r="H39" s="148"/>
      <c r="I39" s="148"/>
      <c r="J39" s="148"/>
      <c r="K39" s="148"/>
      <c r="L39" s="148"/>
      <c r="M39" s="148"/>
      <c r="N39" s="148"/>
      <c r="O39" s="148"/>
      <c r="P39" s="148"/>
      <c r="Q39" s="147"/>
    </row>
    <row r="40" spans="2:17" ht="15.75">
      <c r="B40" s="93">
        <v>24</v>
      </c>
      <c r="C40" s="66" t="s">
        <v>67</v>
      </c>
      <c r="D40" s="112">
        <v>579062</v>
      </c>
      <c r="E40" s="112">
        <v>467241</v>
      </c>
      <c r="F40" s="149"/>
      <c r="G40" s="149"/>
      <c r="H40" s="149"/>
      <c r="I40" s="149"/>
      <c r="J40" s="149"/>
      <c r="K40" s="149"/>
      <c r="L40" s="149"/>
      <c r="M40" s="149"/>
      <c r="N40" s="149"/>
      <c r="O40" s="149"/>
      <c r="P40" s="149"/>
      <c r="Q40" s="149"/>
    </row>
    <row r="41" spans="2:17" ht="15.75">
      <c r="B41" s="93">
        <v>25</v>
      </c>
      <c r="C41" s="43" t="s">
        <v>68</v>
      </c>
      <c r="D41" s="113">
        <v>747974</v>
      </c>
      <c r="E41" s="113">
        <v>733881</v>
      </c>
      <c r="F41" s="150"/>
      <c r="G41" s="150"/>
      <c r="H41" s="150"/>
      <c r="I41" s="150"/>
      <c r="J41" s="150"/>
      <c r="K41" s="150"/>
      <c r="L41" s="150"/>
      <c r="M41" s="150"/>
      <c r="N41" s="150"/>
      <c r="O41" s="150"/>
      <c r="P41" s="150"/>
      <c r="Q41" s="150"/>
    </row>
    <row r="42" spans="2:17" ht="15.75">
      <c r="B42" s="93">
        <v>26</v>
      </c>
      <c r="C42" s="43" t="s">
        <v>69</v>
      </c>
      <c r="D42" s="115"/>
      <c r="E42" s="115"/>
      <c r="F42" s="151"/>
      <c r="G42" s="151"/>
      <c r="H42" s="151"/>
      <c r="I42" s="151"/>
      <c r="J42" s="151"/>
      <c r="K42" s="151"/>
      <c r="L42" s="151"/>
      <c r="M42" s="151"/>
      <c r="N42" s="151"/>
      <c r="O42" s="151"/>
      <c r="P42" s="151"/>
      <c r="Q42" s="151"/>
    </row>
    <row r="43" spans="2:17" ht="15.75">
      <c r="B43" s="93">
        <v>27</v>
      </c>
      <c r="C43" s="67" t="s">
        <v>70</v>
      </c>
      <c r="D43" s="115">
        <v>11232</v>
      </c>
      <c r="E43" s="115">
        <v>11181</v>
      </c>
      <c r="F43" s="151"/>
      <c r="G43" s="151"/>
      <c r="H43" s="151"/>
      <c r="I43" s="151"/>
      <c r="J43" s="151"/>
      <c r="K43" s="151"/>
      <c r="L43" s="151"/>
      <c r="M43" s="151"/>
      <c r="N43" s="151"/>
      <c r="O43" s="151"/>
      <c r="P43" s="151"/>
      <c r="Q43" s="151"/>
    </row>
    <row r="44" spans="2:17" ht="15.75">
      <c r="B44" s="93">
        <v>28</v>
      </c>
      <c r="C44" s="67" t="s">
        <v>71</v>
      </c>
      <c r="D44" s="115">
        <v>23307</v>
      </c>
      <c r="E44" s="115">
        <v>30971</v>
      </c>
      <c r="F44" s="151"/>
      <c r="G44" s="151"/>
      <c r="H44" s="151"/>
      <c r="I44" s="151"/>
      <c r="J44" s="151"/>
      <c r="K44" s="151"/>
      <c r="L44" s="151"/>
      <c r="M44" s="151"/>
      <c r="N44" s="151"/>
      <c r="O44" s="151"/>
      <c r="P44" s="151"/>
      <c r="Q44" s="151"/>
    </row>
    <row r="45" spans="2:17" ht="15.75">
      <c r="B45" s="93">
        <v>29</v>
      </c>
      <c r="C45" s="68" t="s">
        <v>72</v>
      </c>
      <c r="D45" s="116"/>
      <c r="E45" s="116"/>
      <c r="F45" s="116"/>
      <c r="G45" s="116"/>
      <c r="H45" s="116"/>
      <c r="I45" s="116"/>
      <c r="J45" s="116"/>
      <c r="K45" s="116"/>
      <c r="L45" s="116"/>
      <c r="M45" s="116"/>
      <c r="N45" s="116"/>
      <c r="O45" s="116"/>
      <c r="P45" s="116"/>
      <c r="Q45" s="117"/>
    </row>
    <row r="46" spans="2:17" ht="15.75">
      <c r="B46" s="93">
        <v>30</v>
      </c>
      <c r="C46" s="69" t="s">
        <v>73</v>
      </c>
      <c r="D46" s="118">
        <v>4200</v>
      </c>
      <c r="E46" s="118">
        <v>4200</v>
      </c>
      <c r="F46" s="152"/>
      <c r="G46" s="152"/>
      <c r="H46" s="152"/>
      <c r="I46" s="152"/>
      <c r="J46" s="152"/>
      <c r="K46" s="152"/>
      <c r="L46" s="152"/>
      <c r="M46" s="152"/>
      <c r="N46" s="152"/>
      <c r="O46" s="152"/>
      <c r="P46" s="152"/>
      <c r="Q46" s="152"/>
    </row>
    <row r="47" spans="2:17" ht="15.75">
      <c r="B47" s="93">
        <v>31</v>
      </c>
      <c r="C47" s="44" t="s">
        <v>74</v>
      </c>
      <c r="D47" s="109">
        <v>0</v>
      </c>
      <c r="E47" s="109">
        <v>0</v>
      </c>
      <c r="F47" s="144"/>
      <c r="G47" s="144"/>
      <c r="H47" s="144"/>
      <c r="I47" s="144"/>
      <c r="J47" s="144"/>
      <c r="K47" s="144"/>
      <c r="L47" s="144"/>
      <c r="M47" s="144"/>
      <c r="N47" s="144"/>
      <c r="O47" s="144"/>
      <c r="P47" s="144"/>
      <c r="Q47" s="144"/>
    </row>
    <row r="48" spans="2:17" ht="15.75">
      <c r="B48" s="93">
        <v>32</v>
      </c>
      <c r="C48" s="45" t="s">
        <v>75</v>
      </c>
      <c r="D48" s="109">
        <v>17494</v>
      </c>
      <c r="E48" s="109">
        <v>17494</v>
      </c>
      <c r="F48" s="144"/>
      <c r="G48" s="144"/>
      <c r="H48" s="144"/>
      <c r="I48" s="144"/>
      <c r="J48" s="144"/>
      <c r="K48" s="144"/>
      <c r="L48" s="144"/>
      <c r="M48" s="144"/>
      <c r="N48" s="144"/>
      <c r="O48" s="144"/>
      <c r="P48" s="144"/>
      <c r="Q48" s="144"/>
    </row>
    <row r="49" spans="2:17" ht="15.75">
      <c r="B49" s="93">
        <v>33</v>
      </c>
      <c r="C49" s="45" t="s">
        <v>76</v>
      </c>
      <c r="D49" s="119">
        <v>500</v>
      </c>
      <c r="E49" s="119">
        <v>500</v>
      </c>
      <c r="F49" s="153"/>
      <c r="G49" s="153"/>
      <c r="H49" s="153"/>
      <c r="I49" s="153"/>
      <c r="J49" s="153"/>
      <c r="K49" s="153"/>
      <c r="L49" s="153"/>
      <c r="M49" s="153"/>
      <c r="N49" s="153"/>
      <c r="O49" s="153"/>
      <c r="P49" s="153"/>
      <c r="Q49" s="153"/>
    </row>
    <row r="50" spans="2:17" ht="15.75">
      <c r="B50" s="93">
        <v>34</v>
      </c>
      <c r="C50" s="45" t="s">
        <v>77</v>
      </c>
      <c r="D50" s="115">
        <v>1556</v>
      </c>
      <c r="E50" s="115">
        <v>1556</v>
      </c>
      <c r="F50" s="151"/>
      <c r="G50" s="151"/>
      <c r="H50" s="151"/>
      <c r="I50" s="151"/>
      <c r="J50" s="151"/>
      <c r="K50" s="151"/>
      <c r="L50" s="151"/>
      <c r="M50" s="151"/>
      <c r="N50" s="151"/>
      <c r="O50" s="151"/>
      <c r="P50" s="151"/>
      <c r="Q50" s="151"/>
    </row>
    <row r="51" spans="2:17" ht="15.75">
      <c r="B51" s="93">
        <v>35</v>
      </c>
      <c r="C51" s="67" t="s">
        <v>78</v>
      </c>
      <c r="D51" s="115">
        <v>58289</v>
      </c>
      <c r="E51" s="115">
        <v>65902</v>
      </c>
      <c r="F51" s="151"/>
      <c r="G51" s="151"/>
      <c r="H51" s="151"/>
      <c r="I51" s="151"/>
      <c r="J51" s="151"/>
      <c r="K51" s="151"/>
      <c r="L51" s="151"/>
      <c r="M51" s="151"/>
      <c r="N51" s="151"/>
      <c r="O51" s="151"/>
      <c r="P51" s="151"/>
      <c r="Q51" s="151"/>
    </row>
    <row r="52" spans="2:17" ht="16.5" thickBot="1">
      <c r="B52" s="93">
        <v>36</v>
      </c>
      <c r="C52" s="46" t="s">
        <v>79</v>
      </c>
      <c r="D52" s="3"/>
      <c r="E52" s="3"/>
      <c r="F52" s="154"/>
      <c r="G52" s="154"/>
      <c r="H52" s="154"/>
      <c r="I52" s="154"/>
      <c r="J52" s="154"/>
      <c r="K52" s="154"/>
      <c r="L52" s="154"/>
      <c r="M52" s="154"/>
      <c r="N52" s="154"/>
      <c r="O52" s="154"/>
      <c r="P52" s="154"/>
      <c r="Q52" s="155"/>
    </row>
    <row r="53" spans="2:17" ht="16.5" thickBot="1">
      <c r="B53" s="93">
        <v>37</v>
      </c>
      <c r="C53" s="47" t="s">
        <v>80</v>
      </c>
      <c r="D53" s="23"/>
      <c r="E53" s="23"/>
      <c r="F53" s="135"/>
      <c r="G53" s="135"/>
      <c r="H53" s="135"/>
      <c r="I53" s="135"/>
      <c r="J53" s="135"/>
      <c r="K53" s="135"/>
      <c r="L53" s="135"/>
      <c r="M53" s="135"/>
      <c r="N53" s="135"/>
      <c r="O53" s="135"/>
      <c r="P53" s="135"/>
      <c r="Q53" s="135"/>
    </row>
    <row r="54" spans="2:17" ht="16.5" thickBot="1">
      <c r="B54" s="93">
        <v>38</v>
      </c>
      <c r="C54" s="48" t="s">
        <v>81</v>
      </c>
      <c r="D54" s="30"/>
      <c r="E54" s="30"/>
      <c r="F54" s="139"/>
      <c r="G54" s="139"/>
      <c r="H54" s="139"/>
      <c r="I54" s="139"/>
      <c r="J54" s="139"/>
      <c r="K54" s="139"/>
      <c r="L54" s="139"/>
      <c r="M54" s="139"/>
      <c r="N54" s="139"/>
      <c r="O54" s="139"/>
      <c r="P54" s="139"/>
      <c r="Q54" s="139"/>
    </row>
    <row r="55" spans="2:17" ht="16.5" thickBot="1">
      <c r="B55" s="93">
        <v>39</v>
      </c>
      <c r="C55" s="49" t="s">
        <v>82</v>
      </c>
      <c r="D55" s="31"/>
      <c r="E55" s="31"/>
      <c r="F55" s="138"/>
      <c r="G55" s="138"/>
      <c r="H55" s="138"/>
      <c r="I55" s="138"/>
      <c r="J55" s="138"/>
      <c r="K55" s="138"/>
      <c r="L55" s="138"/>
      <c r="M55" s="138"/>
      <c r="N55" s="138"/>
      <c r="O55" s="138"/>
      <c r="P55" s="138"/>
      <c r="Q55" s="138"/>
    </row>
    <row r="56" spans="2:17" ht="16.5" thickBot="1">
      <c r="B56" s="93">
        <v>40</v>
      </c>
      <c r="C56" s="50" t="s">
        <v>83</v>
      </c>
      <c r="D56" s="70"/>
      <c r="E56" s="70"/>
      <c r="F56" s="156"/>
      <c r="G56" s="156"/>
      <c r="H56" s="156"/>
      <c r="I56" s="156"/>
      <c r="J56" s="156"/>
      <c r="K56" s="156"/>
      <c r="L56" s="156"/>
      <c r="M56" s="156"/>
      <c r="N56" s="156"/>
      <c r="O56" s="156"/>
      <c r="P56" s="156"/>
      <c r="Q56" s="156"/>
    </row>
    <row r="57" spans="2:17" ht="16.5" thickBot="1">
      <c r="B57" s="93">
        <v>41</v>
      </c>
      <c r="C57" s="50" t="s">
        <v>84</v>
      </c>
      <c r="D57" s="70"/>
      <c r="E57" s="70"/>
      <c r="F57" s="156"/>
      <c r="G57" s="156"/>
      <c r="H57" s="156"/>
      <c r="I57" s="156"/>
      <c r="J57" s="156"/>
      <c r="K57" s="156"/>
      <c r="L57" s="156"/>
      <c r="M57" s="156"/>
      <c r="N57" s="156"/>
      <c r="O57" s="156"/>
      <c r="P57" s="156"/>
      <c r="Q57" s="156"/>
    </row>
    <row r="58" spans="2:17" ht="16.5" thickBot="1">
      <c r="B58" s="93">
        <v>42</v>
      </c>
      <c r="C58" s="51" t="s">
        <v>85</v>
      </c>
      <c r="D58" s="70"/>
      <c r="E58" s="70"/>
      <c r="F58" s="156"/>
      <c r="G58" s="156"/>
      <c r="H58" s="156"/>
      <c r="I58" s="156"/>
      <c r="J58" s="156"/>
      <c r="K58" s="156"/>
      <c r="L58" s="156"/>
      <c r="M58" s="156"/>
      <c r="N58" s="156"/>
      <c r="O58" s="156"/>
      <c r="P58" s="156"/>
      <c r="Q58" s="156"/>
    </row>
    <row r="59" spans="2:17" ht="13.5" thickBot="1">
      <c r="B59" s="93"/>
      <c r="C59" s="52"/>
      <c r="D59" s="71"/>
      <c r="E59" s="71"/>
      <c r="F59" s="71"/>
      <c r="G59" s="71"/>
      <c r="H59" s="71"/>
      <c r="I59" s="71"/>
      <c r="J59" s="71"/>
      <c r="K59" s="71"/>
      <c r="L59" s="71"/>
      <c r="M59" s="71"/>
      <c r="N59" s="71"/>
      <c r="O59" s="71"/>
      <c r="P59" s="71"/>
      <c r="Q59" s="72"/>
    </row>
    <row r="60" spans="2:17" ht="18.75" thickBot="1">
      <c r="B60" s="93">
        <v>43</v>
      </c>
      <c r="C60" s="53" t="s">
        <v>86</v>
      </c>
      <c r="D60" s="114">
        <v>806263</v>
      </c>
      <c r="E60" s="114">
        <v>799783</v>
      </c>
      <c r="F60" s="157"/>
      <c r="G60" s="157"/>
      <c r="H60" s="157"/>
      <c r="I60" s="157"/>
      <c r="J60" s="157"/>
      <c r="K60" s="157"/>
      <c r="L60" s="157"/>
      <c r="M60" s="157"/>
      <c r="N60" s="157"/>
      <c r="O60" s="157"/>
      <c r="P60" s="157"/>
      <c r="Q60" s="157"/>
    </row>
    <row r="64" spans="2:17">
      <c r="G64" s="128"/>
    </row>
  </sheetData>
  <mergeCells count="4">
    <mergeCell ref="C1:Q1"/>
    <mergeCell ref="C2:Q2"/>
    <mergeCell ref="C4:Q4"/>
    <mergeCell ref="C5:Q5"/>
  </mergeCells>
  <printOptions horizontalCentered="1"/>
  <pageMargins left="0.25" right="0.25" top="0.5" bottom="0.5" header="0.5" footer="0.3"/>
  <pageSetup scale="60" fitToHeight="2" orientation="landscape" r:id="rId1"/>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5BF1F-AF85-4F2D-ABD7-31F7BE7B5AD6}">
  <sheetPr>
    <pageSetUpPr fitToPage="1"/>
  </sheetPr>
  <dimension ref="A1:O24"/>
  <sheetViews>
    <sheetView zoomScaleNormal="100" workbookViewId="0">
      <selection activeCell="D18" sqref="D18"/>
    </sheetView>
  </sheetViews>
  <sheetFormatPr defaultColWidth="8.5" defaultRowHeight="16.5" customHeight="1"/>
  <cols>
    <col min="1" max="1" width="49.1640625" style="1" customWidth="1"/>
    <col min="2" max="15" width="17.5" style="1" customWidth="1"/>
    <col min="16" max="16384" width="8.5" style="1"/>
  </cols>
  <sheetData>
    <row r="1" spans="1:15" ht="16.5" customHeight="1">
      <c r="A1" s="177" t="s">
        <v>37</v>
      </c>
      <c r="B1" s="178"/>
      <c r="C1" s="178"/>
      <c r="D1" s="178"/>
      <c r="E1" s="178"/>
      <c r="F1" s="178"/>
      <c r="G1" s="178"/>
      <c r="H1" s="178"/>
      <c r="I1" s="178"/>
      <c r="J1" s="178"/>
      <c r="K1" s="178"/>
      <c r="L1" s="178"/>
      <c r="M1" s="178"/>
      <c r="N1" s="178"/>
      <c r="O1" s="178"/>
    </row>
    <row r="2" spans="1:15" ht="16.5" customHeight="1">
      <c r="A2" s="179" t="str">
        <f>'FormsList&amp;FilerInfo'!B2</f>
        <v>Ava Community Energy</v>
      </c>
      <c r="B2" s="180"/>
      <c r="C2" s="180"/>
      <c r="D2" s="180"/>
      <c r="E2" s="180"/>
      <c r="F2" s="180"/>
      <c r="G2" s="180"/>
      <c r="H2" s="180"/>
      <c r="I2" s="180"/>
      <c r="J2" s="180"/>
      <c r="K2" s="180"/>
      <c r="L2" s="180"/>
      <c r="M2" s="180"/>
      <c r="N2" s="180"/>
      <c r="O2" s="180"/>
    </row>
    <row r="3" spans="1:15" ht="16.5" customHeight="1">
      <c r="A3" s="73"/>
      <c r="B3" s="74"/>
      <c r="C3" s="74"/>
      <c r="D3" s="74"/>
      <c r="E3" s="74"/>
      <c r="F3" s="74"/>
      <c r="G3" s="74"/>
      <c r="H3" s="74"/>
      <c r="I3" s="74"/>
      <c r="J3" s="74"/>
      <c r="K3" s="74"/>
      <c r="L3" s="74"/>
      <c r="M3" s="74"/>
      <c r="N3" s="74"/>
      <c r="O3" s="74"/>
    </row>
    <row r="4" spans="1:15" ht="16.5" customHeight="1">
      <c r="A4" s="181" t="s">
        <v>87</v>
      </c>
      <c r="B4" s="182"/>
      <c r="C4" s="182"/>
      <c r="D4" s="182"/>
      <c r="E4" s="182"/>
      <c r="F4" s="182"/>
      <c r="G4" s="182"/>
      <c r="H4" s="182"/>
      <c r="I4" s="182"/>
      <c r="J4" s="182"/>
      <c r="K4" s="182"/>
      <c r="L4" s="182"/>
      <c r="M4" s="182"/>
      <c r="N4" s="182"/>
      <c r="O4" s="182"/>
    </row>
    <row r="5" spans="1:15" ht="16.5" customHeight="1">
      <c r="A5" s="183" t="s">
        <v>41</v>
      </c>
      <c r="B5" s="184"/>
      <c r="C5" s="184"/>
      <c r="D5" s="184"/>
      <c r="E5" s="184"/>
      <c r="F5" s="184"/>
      <c r="G5" s="184"/>
      <c r="H5" s="184"/>
      <c r="I5" s="184"/>
      <c r="J5" s="184"/>
      <c r="K5" s="184"/>
      <c r="L5" s="184"/>
      <c r="M5" s="184"/>
      <c r="N5" s="184"/>
      <c r="O5" s="184"/>
    </row>
    <row r="6" spans="1:15" ht="22.5" customHeight="1" thickBot="1">
      <c r="A6" s="75"/>
      <c r="B6" s="76"/>
      <c r="C6" s="76"/>
      <c r="D6" s="76"/>
      <c r="E6" s="76"/>
      <c r="F6" s="76"/>
      <c r="G6" s="76"/>
      <c r="H6" s="76"/>
      <c r="I6" s="76"/>
      <c r="J6" s="76"/>
      <c r="K6" s="76"/>
      <c r="L6" s="76"/>
      <c r="M6" s="76"/>
      <c r="N6" s="76"/>
      <c r="O6" s="76"/>
    </row>
    <row r="7" spans="1:15" ht="16.5" customHeight="1" thickBot="1">
      <c r="A7" s="77"/>
      <c r="B7" s="78">
        <v>2023</v>
      </c>
      <c r="C7" s="78">
        <v>2024</v>
      </c>
      <c r="D7" s="78">
        <v>2025</v>
      </c>
      <c r="E7" s="78">
        <v>2026</v>
      </c>
      <c r="F7" s="78">
        <v>2027</v>
      </c>
      <c r="G7" s="78">
        <v>2028</v>
      </c>
      <c r="H7" s="78">
        <v>2029</v>
      </c>
      <c r="I7" s="78">
        <v>2030</v>
      </c>
      <c r="J7" s="78">
        <v>2031</v>
      </c>
      <c r="K7" s="78">
        <v>2032</v>
      </c>
      <c r="L7" s="78">
        <v>2033</v>
      </c>
      <c r="M7" s="78">
        <v>2034</v>
      </c>
      <c r="N7" s="78">
        <v>2035</v>
      </c>
      <c r="O7" s="78">
        <v>2036</v>
      </c>
    </row>
    <row r="8" spans="1:15" ht="16.5" customHeight="1" thickBot="1">
      <c r="A8" s="79"/>
      <c r="B8" s="80"/>
      <c r="C8" s="80"/>
      <c r="D8" s="80"/>
      <c r="E8" s="80"/>
      <c r="F8" s="80"/>
      <c r="G8" s="80"/>
      <c r="H8" s="80"/>
      <c r="I8" s="80"/>
      <c r="J8" s="80"/>
      <c r="K8" s="80"/>
      <c r="L8" s="80"/>
      <c r="M8" s="80"/>
      <c r="N8" s="80"/>
      <c r="O8" s="81"/>
    </row>
    <row r="9" spans="1:15" ht="16.5" customHeight="1" thickBot="1">
      <c r="A9" s="82" t="s">
        <v>88</v>
      </c>
      <c r="B9" s="120">
        <v>806263</v>
      </c>
      <c r="C9" s="120">
        <v>799783</v>
      </c>
      <c r="D9" s="129"/>
      <c r="E9" s="129"/>
      <c r="F9" s="129"/>
      <c r="G9" s="129"/>
      <c r="H9" s="129"/>
      <c r="I9" s="129"/>
      <c r="J9" s="129"/>
      <c r="K9" s="129"/>
      <c r="L9" s="129"/>
      <c r="M9" s="129"/>
      <c r="N9" s="129"/>
      <c r="O9" s="129"/>
    </row>
    <row r="10" spans="1:15" ht="16.5" customHeight="1" thickBot="1">
      <c r="A10" s="83" t="s">
        <v>89</v>
      </c>
      <c r="B10" s="121"/>
      <c r="C10" s="121"/>
      <c r="D10" s="121"/>
      <c r="E10" s="121"/>
      <c r="F10" s="121"/>
      <c r="G10" s="121"/>
      <c r="H10" s="121"/>
      <c r="I10" s="121"/>
      <c r="J10" s="121"/>
      <c r="K10" s="121"/>
      <c r="L10" s="121"/>
      <c r="M10" s="121"/>
      <c r="N10" s="121"/>
      <c r="O10" s="122"/>
    </row>
    <row r="11" spans="1:15" ht="16.5" customHeight="1">
      <c r="A11" s="84" t="s">
        <v>90</v>
      </c>
      <c r="B11" s="123">
        <v>289291</v>
      </c>
      <c r="C11" s="123">
        <v>276807</v>
      </c>
      <c r="D11" s="130"/>
      <c r="E11" s="130"/>
      <c r="F11" s="130"/>
      <c r="G11" s="130"/>
      <c r="H11" s="130"/>
      <c r="I11" s="130"/>
      <c r="J11" s="130"/>
      <c r="K11" s="130"/>
      <c r="L11" s="130"/>
      <c r="M11" s="130"/>
      <c r="N11" s="130"/>
      <c r="O11" s="130"/>
    </row>
    <row r="12" spans="1:15" ht="16.5" customHeight="1">
      <c r="A12" s="85" t="s">
        <v>91</v>
      </c>
      <c r="B12" s="123">
        <v>213274</v>
      </c>
      <c r="C12" s="123">
        <v>197775</v>
      </c>
      <c r="D12" s="130"/>
      <c r="E12" s="130"/>
      <c r="F12" s="130"/>
      <c r="G12" s="130"/>
      <c r="H12" s="130"/>
      <c r="I12" s="130"/>
      <c r="J12" s="130"/>
      <c r="K12" s="130"/>
      <c r="L12" s="130"/>
      <c r="M12" s="130"/>
      <c r="N12" s="130"/>
      <c r="O12" s="130"/>
    </row>
    <row r="13" spans="1:15" ht="16.5" customHeight="1">
      <c r="A13" s="85" t="s">
        <v>92</v>
      </c>
      <c r="B13" s="123">
        <v>228808</v>
      </c>
      <c r="C13" s="123">
        <v>243510</v>
      </c>
      <c r="D13" s="130"/>
      <c r="E13" s="130"/>
      <c r="F13" s="130"/>
      <c r="G13" s="130"/>
      <c r="H13" s="130"/>
      <c r="I13" s="130"/>
      <c r="J13" s="130"/>
      <c r="K13" s="130"/>
      <c r="L13" s="130"/>
      <c r="M13" s="130"/>
      <c r="N13" s="130"/>
      <c r="O13" s="130"/>
    </row>
    <row r="14" spans="1:15" ht="16.5" customHeight="1">
      <c r="A14" s="85" t="s">
        <v>93</v>
      </c>
      <c r="B14" s="123">
        <v>11102</v>
      </c>
      <c r="C14" s="123">
        <v>10530</v>
      </c>
      <c r="D14" s="130"/>
      <c r="E14" s="130"/>
      <c r="F14" s="130"/>
      <c r="G14" s="130"/>
      <c r="H14" s="130"/>
      <c r="I14" s="130"/>
      <c r="J14" s="130"/>
      <c r="K14" s="130"/>
      <c r="L14" s="130"/>
      <c r="M14" s="130"/>
      <c r="N14" s="130"/>
      <c r="O14" s="130"/>
    </row>
    <row r="15" spans="1:15" ht="16.5" customHeight="1" thickBot="1">
      <c r="A15" s="86" t="s">
        <v>94</v>
      </c>
      <c r="B15" s="123">
        <v>5499</v>
      </c>
      <c r="C15" s="123">
        <v>5259</v>
      </c>
      <c r="D15" s="130"/>
      <c r="E15" s="130"/>
      <c r="F15" s="130"/>
      <c r="G15" s="130"/>
      <c r="H15" s="130"/>
      <c r="I15" s="130"/>
      <c r="J15" s="130"/>
      <c r="K15" s="130"/>
      <c r="L15" s="130"/>
      <c r="M15" s="130"/>
      <c r="N15" s="130"/>
      <c r="O15" s="130"/>
    </row>
    <row r="16" spans="1:15" ht="13.5" customHeight="1" thickTop="1" thickBot="1">
      <c r="A16" s="87" t="s">
        <v>95</v>
      </c>
      <c r="B16" s="124">
        <v>747974</v>
      </c>
      <c r="C16" s="124">
        <v>733881</v>
      </c>
      <c r="D16" s="131"/>
      <c r="E16" s="131"/>
      <c r="F16" s="131"/>
      <c r="G16" s="131"/>
      <c r="H16" s="131"/>
      <c r="I16" s="131"/>
      <c r="J16" s="131"/>
      <c r="K16" s="131"/>
      <c r="L16" s="131"/>
      <c r="M16" s="131"/>
      <c r="N16" s="131"/>
      <c r="O16" s="131"/>
    </row>
    <row r="17" spans="1:15" ht="16.5" customHeight="1" thickBot="1">
      <c r="A17" s="88" t="s">
        <v>96</v>
      </c>
      <c r="B17" s="125"/>
      <c r="C17" s="125"/>
      <c r="D17" s="125"/>
      <c r="E17" s="125"/>
      <c r="F17" s="125"/>
      <c r="G17" s="125"/>
      <c r="H17" s="125"/>
      <c r="I17" s="125"/>
      <c r="J17" s="125"/>
      <c r="K17" s="125"/>
      <c r="L17" s="125"/>
      <c r="M17" s="125"/>
      <c r="N17" s="125"/>
      <c r="O17" s="126"/>
    </row>
    <row r="18" spans="1:15" ht="16.5" customHeight="1">
      <c r="A18" s="84" t="s">
        <v>90</v>
      </c>
      <c r="B18" s="123">
        <v>22544</v>
      </c>
      <c r="C18" s="123">
        <v>24857</v>
      </c>
      <c r="D18" s="130"/>
      <c r="E18" s="130"/>
      <c r="F18" s="130"/>
      <c r="G18" s="130"/>
      <c r="H18" s="130"/>
      <c r="I18" s="130"/>
      <c r="J18" s="130"/>
      <c r="K18" s="130"/>
      <c r="L18" s="130"/>
      <c r="M18" s="130"/>
      <c r="N18" s="130"/>
      <c r="O18" s="130"/>
    </row>
    <row r="19" spans="1:15" ht="16.5" customHeight="1">
      <c r="A19" s="85" t="s">
        <v>91</v>
      </c>
      <c r="B19" s="123">
        <v>16620</v>
      </c>
      <c r="C19" s="123">
        <v>17760</v>
      </c>
      <c r="D19" s="130"/>
      <c r="E19" s="130"/>
      <c r="F19" s="130"/>
      <c r="G19" s="130"/>
      <c r="H19" s="130"/>
      <c r="I19" s="130"/>
      <c r="J19" s="130"/>
      <c r="K19" s="130"/>
      <c r="L19" s="130"/>
      <c r="M19" s="130"/>
      <c r="N19" s="130"/>
      <c r="O19" s="130"/>
    </row>
    <row r="20" spans="1:15" ht="16.5" customHeight="1">
      <c r="A20" s="85" t="s">
        <v>92</v>
      </c>
      <c r="B20" s="123">
        <v>17831</v>
      </c>
      <c r="C20" s="123">
        <v>21867</v>
      </c>
      <c r="D20" s="130"/>
      <c r="E20" s="130"/>
      <c r="F20" s="130"/>
      <c r="G20" s="130"/>
      <c r="H20" s="130"/>
      <c r="I20" s="130"/>
      <c r="J20" s="130"/>
      <c r="K20" s="130"/>
      <c r="L20" s="130"/>
      <c r="M20" s="130"/>
      <c r="N20" s="130"/>
      <c r="O20" s="130"/>
    </row>
    <row r="21" spans="1:15" ht="16.5" customHeight="1">
      <c r="A21" s="85" t="s">
        <v>93</v>
      </c>
      <c r="B21" s="123">
        <v>865</v>
      </c>
      <c r="C21" s="123">
        <v>946</v>
      </c>
      <c r="D21" s="130"/>
      <c r="E21" s="130"/>
      <c r="F21" s="130"/>
      <c r="G21" s="130"/>
      <c r="H21" s="130"/>
      <c r="I21" s="130"/>
      <c r="J21" s="130"/>
      <c r="K21" s="130"/>
      <c r="L21" s="130"/>
      <c r="M21" s="130"/>
      <c r="N21" s="130"/>
      <c r="O21" s="130"/>
    </row>
    <row r="22" spans="1:15" ht="16.5" customHeight="1" thickBot="1">
      <c r="A22" s="86" t="s">
        <v>94</v>
      </c>
      <c r="B22" s="123">
        <v>429</v>
      </c>
      <c r="C22" s="123">
        <v>472</v>
      </c>
      <c r="D22" s="130"/>
      <c r="E22" s="130"/>
      <c r="F22" s="130"/>
      <c r="G22" s="130"/>
      <c r="H22" s="130"/>
      <c r="I22" s="130"/>
      <c r="J22" s="130"/>
      <c r="K22" s="130"/>
      <c r="L22" s="130"/>
      <c r="M22" s="130"/>
      <c r="N22" s="130"/>
      <c r="O22" s="130"/>
    </row>
    <row r="23" spans="1:15" ht="13.5" customHeight="1" thickTop="1" thickBot="1">
      <c r="A23" s="87" t="s">
        <v>97</v>
      </c>
      <c r="B23" s="124">
        <v>58289</v>
      </c>
      <c r="C23" s="124">
        <v>65902</v>
      </c>
      <c r="D23" s="131"/>
      <c r="E23" s="131"/>
      <c r="F23" s="131"/>
      <c r="G23" s="131"/>
      <c r="H23" s="131"/>
      <c r="I23" s="131"/>
      <c r="J23" s="131"/>
      <c r="K23" s="131"/>
      <c r="L23" s="131"/>
      <c r="M23" s="131"/>
      <c r="N23" s="131"/>
      <c r="O23" s="131"/>
    </row>
    <row r="24" spans="1:15" s="89" customFormat="1" ht="16.5" customHeight="1" thickBot="1">
      <c r="A24" s="88" t="s">
        <v>98</v>
      </c>
      <c r="B24" s="127">
        <v>806263</v>
      </c>
      <c r="C24" s="127">
        <v>799783</v>
      </c>
      <c r="D24" s="132"/>
      <c r="E24" s="132"/>
      <c r="F24" s="132"/>
      <c r="G24" s="132"/>
      <c r="H24" s="132"/>
      <c r="I24" s="132"/>
      <c r="J24" s="132"/>
      <c r="K24" s="132"/>
      <c r="L24" s="132"/>
      <c r="M24" s="132"/>
      <c r="N24" s="132"/>
      <c r="O24" s="132"/>
    </row>
  </sheetData>
  <mergeCells count="4">
    <mergeCell ref="A1:O1"/>
    <mergeCell ref="A2:O2"/>
    <mergeCell ref="A4:O4"/>
    <mergeCell ref="A5:O5"/>
  </mergeCells>
  <printOptions horizontalCentered="1"/>
  <pageMargins left="0.5" right="0.5" top="0.75" bottom="0.75" header="0.5" footer="0.5"/>
  <pageSetup scale="87" orientation="landscape" r:id="rId1"/>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61ee9f9-3bef-45aa-afa0-a533e0cdb191" xsi:nil="true"/>
    <lcf76f155ced4ddcb4097134ff3c332f xmlns="b33a356c-fa32-495d-af76-4d8d8d220ac2">
      <Terms xmlns="http://schemas.microsoft.com/office/infopath/2007/PartnerControls"/>
    </lcf76f155ced4ddcb4097134ff3c332f>
    <_Flow_SignoffStatus xmlns="b33a356c-fa32-495d-af76-4d8d8d220ac2" xsi:nil="true"/>
    <Notes xmlns="b33a356c-fa32-495d-af76-4d8d8d220ac2" xsi:nil="true"/>
    <ALNumber xmlns="b33a356c-fa32-495d-af76-4d8d8d220ac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F17D16FFD092FE43854E5C3DA7FF3346" ma:contentTypeVersion="23" ma:contentTypeDescription="Create a new document." ma:contentTypeScope="" ma:versionID="75fdf866104687d70b5c681793535e12">
  <xsd:schema xmlns:xsd="http://www.w3.org/2001/XMLSchema" xmlns:xs="http://www.w3.org/2001/XMLSchema" xmlns:p="http://schemas.microsoft.com/office/2006/metadata/properties" xmlns:ns2="b33a356c-fa32-495d-af76-4d8d8d220ac2" xmlns:ns3="561ee9f9-3bef-45aa-afa0-a533e0cdb191" targetNamespace="http://schemas.microsoft.com/office/2006/metadata/properties" ma:root="true" ma:fieldsID="cadb1c7ee136a4971a3c5166bbdcf35e" ns2:_="" ns3:_="">
    <xsd:import namespace="b33a356c-fa32-495d-af76-4d8d8d220ac2"/>
    <xsd:import namespace="561ee9f9-3bef-45aa-afa0-a533e0cdb191"/>
    <xsd:element name="properties">
      <xsd:complexType>
        <xsd:sequence>
          <xsd:element name="documentManagement">
            <xsd:complexType>
              <xsd:all>
                <xsd:element ref="ns2:_Flow_SignoffStatus" minOccurs="0"/>
                <xsd:element ref="ns2:Notes" minOccurs="0"/>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element ref="ns2:AL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3a356c-fa32-495d-af76-4d8d8d220ac2" elementFormDefault="qualified">
    <xsd:import namespace="http://schemas.microsoft.com/office/2006/documentManagement/types"/>
    <xsd:import namespace="http://schemas.microsoft.com/office/infopath/2007/PartnerControls"/>
    <xsd:element name="_Flow_SignoffStatus" ma:index="2" nillable="true" ma:displayName="Sign-off status" ma:internalName="_x0024_Resources_x003a_core_x002c_Signoff_Status_x003b_" ma:readOnly="false">
      <xsd:simpleType>
        <xsd:restriction base="dms:Text"/>
      </xsd:simpleType>
    </xsd:element>
    <xsd:element name="Notes" ma:index="4" nillable="true" ma:displayName="Notes" ma:format="Dropdown" ma:internalName="Notes" ma:readOnly="false">
      <xsd:simpleType>
        <xsd:restriction base="dms:Note">
          <xsd:maxLength value="255"/>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hidden="true" ma:internalName="MediaServiceAutoTags" ma:readOnly="true">
      <xsd:simpleType>
        <xsd:restriction base="dms:Text"/>
      </xsd:simpleType>
    </xsd:element>
    <xsd:element name="MediaServiceOCR" ma:index="14" nillable="true" ma:displayName="Extracted Text" ma:hidden="true" ma:internalName="MediaServiceOCR" ma:readOnly="true">
      <xsd:simpleType>
        <xsd:restriction base="dms:Note"/>
      </xsd:simpleType>
    </xsd:element>
    <xsd:element name="MediaServiceLocation" ma:index="15" nillable="true" ma:displayName="Location" ma:hidden="true"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hidden="true" ma:internalName="MediaServiceKeyPoints" ma:readOnly="true">
      <xsd:simpleType>
        <xsd:restriction base="dms:Note"/>
      </xsd:simpleType>
    </xsd:element>
    <xsd:element name="MediaLengthInSeconds" ma:index="21" nillable="true" ma:displayName="Length (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736c3d5-745f-4550-ba1c-2e33ad6710a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element name="ALNumber" ma:index="29" nillable="true" ma:displayName="No." ma:format="Dropdown" ma:internalName="AL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561ee9f9-3bef-45aa-afa0-a533e0cdb191"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element name="TaxCatchAll" ma:index="24" nillable="true" ma:displayName="Taxonomy Catch All Column" ma:hidden="true" ma:list="{e356a59e-4a46-46df-886b-48252b947166}" ma:internalName="TaxCatchAll" ma:readOnly="false" ma:showField="CatchAllData" ma:web="561ee9f9-3bef-45aa-afa0-a533e0cdb1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D6B79A-526F-48F0-AD78-1FFBB0E7C01B}"/>
</file>

<file path=customXml/itemProps2.xml><?xml version="1.0" encoding="utf-8"?>
<ds:datastoreItem xmlns:ds="http://schemas.openxmlformats.org/officeDocument/2006/customXml" ds:itemID="{5245FAD4-6827-4ACF-A79B-7598826F90AD}"/>
</file>

<file path=customXml/itemProps3.xml><?xml version="1.0" encoding="utf-8"?>
<ds:datastoreItem xmlns:ds="http://schemas.openxmlformats.org/officeDocument/2006/customXml" ds:itemID="{1BF2B302-F194-487F-988E-5448BC2BAAA5}"/>
</file>

<file path=customXml/itemProps4.xml><?xml version="1.0" encoding="utf-8"?>
<ds:datastoreItem xmlns:ds="http://schemas.openxmlformats.org/officeDocument/2006/customXml" ds:itemID="{A383CB36-A6FA-4EF5-84C8-C0400292877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subject/>
  <dc:creator>Garcia, Cary@Energy</dc:creator>
  <cp:keywords/>
  <dc:description/>
  <cp:lastModifiedBy>Claire Huang</cp:lastModifiedBy>
  <cp:revision/>
  <dcterms:created xsi:type="dcterms:W3CDTF">2004-04-26T18:12:37Z</dcterms:created>
  <dcterms:modified xsi:type="dcterms:W3CDTF">2025-07-14T20:20:53Z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ContentTypeId">
    <vt:lpwstr>0x010100F17D16FFD092FE43854E5C3DA7FF3346</vt:lpwstr>
  </property>
  <property fmtid="{D5CDD505-2E9C-101B-9397-08002B2CF9AE}" pid="14" name="MediaServiceImageTags">
    <vt:lpwstr/>
  </property>
</Properties>
</file>