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howInkAnnotation="0" codeName="ThisWorkbook" hidePivotFieldList="1" defaultThemeVersion="124226"/>
  <mc:AlternateContent xmlns:mc="http://schemas.openxmlformats.org/markup-compatibility/2006">
    <mc:Choice Requires="x15">
      <x15ac:absPath xmlns:x15ac="http://schemas.microsoft.com/office/spreadsheetml/2010/11/ac" url="\\Filer03\Regulatory\1- Legislation\State\CEC\03 Regulatory Reporting\Integrated Energy Policy Report (IEPR)\2025\25-IEPR-03\Compiled IEPR Filing\20250714 2nd Filing\"/>
    </mc:Choice>
  </mc:AlternateContent>
  <xr:revisionPtr revIDLastSave="0" documentId="13_ncr:1_{C4FC63ED-A612-418D-A188-74AFF2FE8916}" xr6:coauthVersionLast="47" xr6:coauthVersionMax="47" xr10:uidLastSave="{00000000-0000-0000-0000-000000000000}"/>
  <bookViews>
    <workbookView xWindow="-96" yWindow="-96" windowWidth="23232" windowHeight="13872" tabRatio="838" activeTab="3" xr2:uid="{00000000-000D-0000-FFFF-FFFF00000000}"/>
  </bookViews>
  <sheets>
    <sheet name="Cover" sheetId="44" r:id="rId1"/>
    <sheet name="FormsList&amp;FilerInfo" sheetId="2" r:id="rId2"/>
    <sheet name="Form 8.1a" sheetId="46" r:id="rId3"/>
    <sheet name="Form 8.1b" sheetId="47" r:id="rId4"/>
  </sheets>
  <externalReferences>
    <externalReference r:id="rId5"/>
    <externalReference r:id="rId6"/>
    <externalReference r:id="rId7"/>
  </externalReferences>
  <definedNames>
    <definedName name="_Order1" hidden="1">255</definedName>
    <definedName name="_Order2" hidden="1">255</definedName>
    <definedName name="ComName" localSheetId="2">'[1]FormList&amp;FilerInfo'!$B$2</definedName>
    <definedName name="ComName" localSheetId="3">'[1]FormList&amp;FilerInfo'!$B$2</definedName>
    <definedName name="ComName">'[2]FormList&amp;FilerInfo'!$B$2</definedName>
    <definedName name="CoName" localSheetId="2">'[3]FormsList&amp;FilerInfo'!$B$2</definedName>
    <definedName name="CoName" localSheetId="3">'[3]FormsList&amp;FilerInfo'!$B$2</definedName>
    <definedName name="CoName">'FormsList&amp;FilerInfo'!$B$2</definedName>
    <definedName name="Data3.4" localSheetId="0">#REF!</definedName>
    <definedName name="Data3.4">#REF!</definedName>
    <definedName name="filedate">'FormsList&amp;FilerInfo'!$B$3</definedName>
    <definedName name="_xlnm.Print_Area" localSheetId="0">Cover!$A$1:$B$21</definedName>
    <definedName name="_xlnm.Print_Area" localSheetId="1">'FormsList&amp;FilerInfo'!$A$1:$C$11</definedName>
    <definedName name="pv">#REF!</definedName>
    <definedName name="Z_2C54E754_4594_47E3_AFE9_B28C28B63E5C_.wvu.PrintArea" localSheetId="0" hidden="1">Cover!$A$1:$B$21</definedName>
    <definedName name="Z_2C54E754_4594_47E3_AFE9_B28C28B63E5C_.wvu.PrintArea" localSheetId="2" hidden="1">'Form 8.1a'!$C$1:$Q$72</definedName>
    <definedName name="Z_2C54E754_4594_47E3_AFE9_B28C28B63E5C_.wvu.PrintArea" localSheetId="3" hidden="1">'Form 8.1b'!$A$1:$O$31</definedName>
    <definedName name="Z_2C54E754_4594_47E3_AFE9_B28C28B63E5C_.wvu.PrintArea" localSheetId="1" hidden="1">'FormsList&amp;FilerInfo'!$A$1:$C$11</definedName>
    <definedName name="Z_64245E33_E577_4C25_9B98_21C112E84FF6_.wvu.PrintArea" localSheetId="0" hidden="1">Cover!$A$1:$B$21</definedName>
    <definedName name="Z_64245E33_E577_4C25_9B98_21C112E84FF6_.wvu.PrintArea" localSheetId="2" hidden="1">'Form 8.1a'!$C$1:$Q$72</definedName>
    <definedName name="Z_64245E33_E577_4C25_9B98_21C112E84FF6_.wvu.PrintArea" localSheetId="3" hidden="1">'Form 8.1b'!$A$1:$O$31</definedName>
    <definedName name="Z_64245E33_E577_4C25_9B98_21C112E84FF6_.wvu.PrintArea" localSheetId="1" hidden="1">'FormsList&amp;FilerInfo'!$A$1:$C$11</definedName>
    <definedName name="Z_C3E70234_FA18_40E7_B25F_218A5F7D2EA2_.wvu.PrintArea" localSheetId="0" hidden="1">Cover!$A$1:$B$21</definedName>
    <definedName name="Z_C3E70234_FA18_40E7_B25F_218A5F7D2EA2_.wvu.PrintArea" localSheetId="2" hidden="1">'Form 8.1a'!$C$1:$Q$72</definedName>
    <definedName name="Z_C3E70234_FA18_40E7_B25F_218A5F7D2EA2_.wvu.PrintArea" localSheetId="3" hidden="1">'Form 8.1b'!$A$1:$O$31</definedName>
    <definedName name="Z_C3E70234_FA18_40E7_B25F_218A5F7D2EA2_.wvu.PrintArea" localSheetId="1" hidden="1">'FormsList&amp;FilerInfo'!$A$1:$C$11</definedName>
    <definedName name="Z_DC437496_B10F_474B_8F6E_F19B4DA7C026_.wvu.PrintArea" localSheetId="0" hidden="1">Cover!$A$1:$B$21</definedName>
    <definedName name="Z_DC437496_B10F_474B_8F6E_F19B4DA7C026_.wvu.PrintArea" localSheetId="2" hidden="1">'Form 8.1a'!$C$1:$Q$72</definedName>
    <definedName name="Z_DC437496_B10F_474B_8F6E_F19B4DA7C026_.wvu.PrintArea" localSheetId="3" hidden="1">'Form 8.1b'!$A$1:$O$31</definedName>
    <definedName name="Z_DC437496_B10F_474B_8F6E_F19B4DA7C026_.wvu.PrintArea" localSheetId="1" hidden="1">'FormsList&amp;FilerInfo'!$A$1:$C$11</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7" l="1"/>
  <c r="C2" i="46"/>
</calcChain>
</file>

<file path=xl/sharedStrings.xml><?xml version="1.0" encoding="utf-8"?>
<sst xmlns="http://schemas.openxmlformats.org/spreadsheetml/2006/main" count="126" uniqueCount="102">
  <si>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</si>
  <si>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</si>
  <si>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</si>
  <si>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</si>
  <si>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</si>
  <si>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</si>
  <si>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</si>
  <si>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</si>
  <si>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rPr>
      <t>http://www.energy.ca.gov/e-filing/</t>
    </r>
    <r>
      <rPr>
        <sz val="12"/>
        <color rgb="FF000000"/>
        <rFont val="Arial"/>
      </rPr>
      <t xml:space="preserve">. 
After completing registration, log in and select the following proceeding: </t>
    </r>
    <r>
      <rPr>
        <b/>
        <i/>
        <sz val="12"/>
        <color rgb="FF000000"/>
        <rFont val="Arial"/>
      </rPr>
      <t xml:space="preserve">25-IEPR-03 Electricity  and Gas Demand Forecast.
</t>
    </r>
    <r>
      <rPr>
        <sz val="12"/>
        <color rgb="FF000000"/>
        <rFont val="Arial"/>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</si>
  <si>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</si>
  <si>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</si>
  <si>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</si>
  <si>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</si>
  <si>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</si>
  <si>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</si>
  <si>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</si>
  <si>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Publicly Owned Utility Name:</t>
  </si>
  <si>
    <t>Date Submitted:</t>
  </si>
  <si>
    <t>Contact Information:</t>
  </si>
  <si>
    <t>POU</t>
  </si>
  <si>
    <t>X</t>
  </si>
  <si>
    <t>Form 8.1a</t>
  </si>
  <si>
    <t>BUDGET APPROPRIATIONS OR ACTUAL COSTS AND COST PROJECTIONS BY MAJOR EXPENSE CATEGORY</t>
  </si>
  <si>
    <t>Form 8.1b (Bundled)</t>
  </si>
  <si>
    <t>REVENUE REQUIREMENTS BY BUNDLED CUSTOMER CLASS</t>
  </si>
  <si>
    <t>Agricultural</t>
  </si>
  <si>
    <t>Battery Storage</t>
  </si>
  <si>
    <t>Form 8.1a (POU)</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</si>
  <si>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</si>
  <si>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</si>
  <si>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</si>
  <si>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</si>
  <si>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</si>
  <si>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</si>
  <si>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</si>
  <si>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</si>
  <si>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</si>
  <si>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</si>
  <si>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</si>
  <si>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</si>
  <si>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</si>
  <si>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</si>
  <si>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</si>
  <si>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</si>
  <si>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</si>
  <si>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</si>
  <si>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</si>
  <si>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</si>
  <si>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</si>
  <si>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</si>
  <si>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</si>
  <si>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</si>
  <si>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</si>
  <si>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</si>
  <si>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</si>
  <si>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</si>
  <si>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</si>
  <si>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</si>
  <si>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</si>
  <si>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</si>
  <si>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</si>
  <si>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</si>
  <si>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</si>
  <si>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</si>
  <si>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</si>
  <si>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</si>
  <si>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</si>
  <si>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</si>
  <si>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</si>
  <si>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</si>
  <si>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</si>
  <si>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</si>
  <si>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</si>
  <si>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</si>
  <si>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</si>
  <si>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</si>
  <si>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TRANSMISSION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</si>
  <si>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</si>
  <si>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</si>
  <si>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</si>
  <si>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</si>
  <si>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</si>
  <si>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</si>
  <si>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t>
  </si>
  <si>
    <t>Revenue Requirements Allocation</t>
  </si>
  <si>
    <t>Total Revenue Requirements (From Form 8.1a)</t>
  </si>
  <si>
    <t>Total Generation Revenue Requirement:</t>
  </si>
  <si>
    <t>Residential/Domestic</t>
  </si>
  <si>
    <t xml:space="preserve"> Commercial</t>
  </si>
  <si>
    <t xml:space="preserve"> Industrial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</si>
  <si>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</si>
  <si>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</si>
  <si>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</si>
  <si>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</si>
  <si>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</si>
  <si>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</si>
  <si>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</si>
  <si>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Los Angeles Department of Water and Power</t>
  </si>
  <si>
    <t>Eric Goss</t>
  </si>
  <si>
    <t>111 N Hope St Rm 1255, Los Angeles, CA 90012</t>
  </si>
  <si>
    <t>(213) 367-2316</t>
  </si>
  <si>
    <t>ericmichael.goss@ladwp.com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</si>
</sst>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s>
  <fonts count="38"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rgb="FF000000"/>
      <name val="Arial"/>
    </font>
    <font>
      <b/>
      <i/>
      <sz val="12"/>
      <color rgb="FF000000"/>
      <name val="Arial"/>
    </font>
    <font>
      <u/>
      <sz val="8"/>
      <color theme="10"/>
      <name val="Arial"/>
    </font>
    <font>
      <b/>
      <sz val="2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1"/>
        <bgColor indexed="64"/>
      </patternFill>
    </fill>
  </fills>
  <borders count="5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s>
  <cellStyleXfs count="62">
    <xf numFmtId="0" fontId="0" fillId="0" borderId="0"/>
    <xf numFmtId="168" fontId="15" fillId="2" borderId="1">
      <alignment horizontal="center" vertical="center"/>
    </xf>
    <xf numFmtId="43" fontId="9" fillId="0" borderId="0" applyFont="0" applyFill="0" applyBorder="0" applyAlignment="0" applyProtection="0"/>
    <xf numFmtId="3" fontId="9" fillId="0" borderId="0" applyFont="0" applyFill="0" applyBorder="0" applyAlignment="0" applyProtection="0"/>
    <xf numFmtId="44" fontId="9"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2" fontId="9" fillId="0" borderId="0" applyFont="0" applyFill="0" applyBorder="0" applyAlignment="0" applyProtection="0"/>
    <xf numFmtId="38" fontId="10" fillId="3" borderId="0" applyNumberFormat="0" applyBorder="0" applyAlignment="0" applyProtection="0"/>
    <xf numFmtId="0" fontId="18" fillId="0" borderId="0" applyNumberFormat="0" applyFill="0" applyBorder="0" applyAlignment="0" applyProtection="0"/>
    <xf numFmtId="0" fontId="12" fillId="0" borderId="0" applyNumberFormat="0" applyFont="0" applyFill="0" applyAlignment="0" applyProtection="0"/>
    <xf numFmtId="0" fontId="13" fillId="0" borderId="0" applyNumberFormat="0" applyFont="0" applyFill="0" applyAlignment="0" applyProtection="0"/>
    <xf numFmtId="169" fontId="9" fillId="0" borderId="0">
      <protection locked="0"/>
    </xf>
    <xf numFmtId="169" fontId="9" fillId="0" borderId="0">
      <protection locked="0"/>
    </xf>
    <xf numFmtId="0" fontId="19" fillId="0" borderId="2" applyNumberFormat="0" applyFill="0" applyAlignment="0" applyProtection="0"/>
    <xf numFmtId="10" fontId="10" fillId="4" borderId="3" applyNumberFormat="0" applyBorder="0" applyAlignment="0" applyProtection="0"/>
    <xf numFmtId="37" fontId="20" fillId="0" borderId="0"/>
    <xf numFmtId="164" fontId="21" fillId="0" borderId="0"/>
    <xf numFmtId="0" fontId="9" fillId="0" borderId="0"/>
    <xf numFmtId="0" fontId="26" fillId="0" borderId="0"/>
    <xf numFmtId="0" fontId="7" fillId="0" borderId="0"/>
    <xf numFmtId="0" fontId="9" fillId="0" borderId="0"/>
    <xf numFmtId="10" fontId="9" fillId="0" borderId="0" applyFont="0" applyFill="0" applyBorder="0" applyAlignment="0" applyProtection="0"/>
    <xf numFmtId="0" fontId="9" fillId="0" borderId="4" applyNumberFormat="0" applyFont="0" applyBorder="0" applyAlignment="0" applyProtection="0"/>
    <xf numFmtId="37" fontId="10" fillId="5" borderId="0" applyNumberFormat="0" applyBorder="0" applyAlignment="0" applyProtection="0"/>
    <xf numFmtId="37" fontId="7" fillId="0" borderId="0"/>
    <xf numFmtId="3" fontId="22" fillId="0" borderId="2" applyProtection="0"/>
    <xf numFmtId="0" fontId="6" fillId="0" borderId="0"/>
    <xf numFmtId="0" fontId="5" fillId="0" borderId="0"/>
    <xf numFmtId="0" fontId="9" fillId="0" borderId="0"/>
    <xf numFmtId="43" fontId="5" fillId="0" borderId="0" applyFont="0" applyFill="0" applyBorder="0" applyAlignment="0" applyProtection="0"/>
    <xf numFmtId="168" fontId="8" fillId="2" borderId="1">
      <alignment horizontal="center" vertical="center"/>
    </xf>
    <xf numFmtId="38" fontId="7" fillId="3" borderId="0" applyNumberFormat="0" applyBorder="0" applyAlignment="0" applyProtection="0"/>
    <xf numFmtId="10" fontId="7" fillId="4" borderId="3" applyNumberFormat="0" applyBorder="0" applyAlignment="0" applyProtection="0"/>
    <xf numFmtId="0" fontId="36" fillId="0" borderId="0" applyNumberFormat="0" applyFill="0" applyBorder="0" applyAlignment="0" applyProtection="0"/>
    <xf numFmtId="0" fontId="9" fillId="0" borderId="0"/>
    <xf numFmtId="9" fontId="7" fillId="0" borderId="0" applyFont="0" applyFill="0" applyBorder="0" applyAlignment="0" applyProtection="0"/>
    <xf numFmtId="0" fontId="7" fillId="0" borderId="0"/>
    <xf numFmtId="37" fontId="7" fillId="5" borderId="0" applyNumberFormat="0" applyBorder="0" applyAlignment="0" applyProtection="0"/>
    <xf numFmtId="9"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3" fillId="0" borderId="0"/>
    <xf numFmtId="0" fontId="3" fillId="0" borderId="0"/>
    <xf numFmtId="43" fontId="3"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cellStyleXfs>
  <cellXfs count="176">
    <xf numFmtId="0" fontId="0" fillId="0" borderId="0" xfId="0"/>
    <xf numFmtId="0" fontId="9" fillId="0" borderId="0" xfId="0" applyFont="1"/>
    <xf numFmtId="0" fontId="9" fillId="0" borderId="0" xfId="18"/>
    <xf numFmtId="0" fontId="16" fillId="8" borderId="10" xfId="18" applyFont="1" applyFill="1" applyBorder="1" applyAlignment="1">
      <alignment vertical="top" wrapText="1"/>
    </xf>
    <xf numFmtId="0" fontId="16" fillId="8" borderId="11" xfId="18" applyFont="1" applyFill="1" applyBorder="1" applyAlignment="1">
      <alignment horizontal="center" vertical="top" wrapText="1"/>
    </xf>
    <xf numFmtId="0" fontId="16" fillId="8" borderId="12" xfId="18" applyFont="1" applyFill="1" applyBorder="1" applyAlignment="1">
      <alignment horizontal="center" vertical="top" wrapText="1"/>
    </xf>
    <xf numFmtId="0" fontId="13" fillId="6" borderId="10" xfId="18" applyFont="1" applyFill="1" applyBorder="1" applyAlignment="1">
      <alignment horizontal="left" vertical="top" wrapText="1"/>
    </xf>
    <xf numFmtId="0" fontId="11" fillId="6" borderId="11" xfId="18" applyFont="1" applyFill="1" applyBorder="1" applyAlignment="1">
      <alignment vertical="top" wrapText="1"/>
    </xf>
    <xf numFmtId="0" fontId="11" fillId="6" borderId="12" xfId="18" applyFont="1" applyFill="1" applyBorder="1" applyAlignment="1">
      <alignment vertical="top" wrapText="1"/>
    </xf>
    <xf numFmtId="0" fontId="9" fillId="6" borderId="0" xfId="18" applyFill="1"/>
    <xf numFmtId="0" fontId="13" fillId="3" borderId="10" xfId="18" applyFont="1" applyFill="1" applyBorder="1" applyAlignment="1">
      <alignment horizontal="left" vertical="top" wrapText="1"/>
    </xf>
    <xf numFmtId="0" fontId="11" fillId="3" borderId="11" xfId="18" applyFont="1" applyFill="1" applyBorder="1" applyAlignment="1">
      <alignment vertical="top" wrapText="1"/>
    </xf>
    <xf numFmtId="0" fontId="11" fillId="3" borderId="12" xfId="18" applyFont="1" applyFill="1" applyBorder="1" applyAlignment="1">
      <alignment vertical="top" wrapText="1"/>
    </xf>
    <xf numFmtId="0" fontId="13" fillId="6" borderId="13" xfId="18" applyFont="1" applyFill="1" applyBorder="1" applyAlignment="1">
      <alignment horizontal="right" vertical="top" wrapText="1"/>
    </xf>
    <xf numFmtId="0" fontId="13" fillId="6" borderId="14" xfId="18" applyFont="1" applyFill="1" applyBorder="1" applyAlignment="1">
      <alignment horizontal="right" vertical="top" wrapText="1"/>
    </xf>
    <xf numFmtId="0" fontId="13" fillId="6" borderId="15" xfId="18" applyFont="1" applyFill="1" applyBorder="1" applyAlignment="1">
      <alignment horizontal="right" vertical="top" wrapText="1"/>
    </xf>
    <xf numFmtId="0" fontId="13" fillId="6" borderId="16" xfId="18" applyFont="1" applyFill="1" applyBorder="1" applyAlignment="1">
      <alignment horizontal="right" vertical="top" wrapText="1"/>
    </xf>
    <xf numFmtId="0" fontId="13" fillId="7" borderId="16" xfId="18" applyFont="1" applyFill="1" applyBorder="1" applyAlignment="1">
      <alignment horizontal="right" vertical="top" wrapText="1"/>
    </xf>
    <xf numFmtId="0" fontId="13" fillId="0" borderId="19" xfId="18" applyFont="1" applyBorder="1" applyAlignment="1">
      <alignment horizontal="left" vertical="top" wrapText="1"/>
    </xf>
    <xf numFmtId="0" fontId="13" fillId="0" borderId="15" xfId="18" applyFont="1" applyBorder="1" applyAlignment="1">
      <alignment horizontal="right" vertical="top" wrapText="1"/>
    </xf>
    <xf numFmtId="0" fontId="13" fillId="0" borderId="17" xfId="18" applyFont="1" applyBorder="1" applyAlignment="1">
      <alignment horizontal="right" vertical="top" wrapText="1"/>
    </xf>
    <xf numFmtId="0" fontId="13" fillId="0" borderId="16" xfId="18" applyFont="1" applyBorder="1" applyAlignment="1">
      <alignment horizontal="right" vertical="top" wrapText="1"/>
    </xf>
    <xf numFmtId="0" fontId="13" fillId="0" borderId="9" xfId="18" applyFont="1" applyBorder="1" applyAlignment="1">
      <alignment horizontal="left" vertical="top" wrapText="1"/>
    </xf>
    <xf numFmtId="0" fontId="24" fillId="3" borderId="26" xfId="18" applyFont="1" applyFill="1" applyBorder="1" applyAlignment="1">
      <alignment vertical="top" wrapText="1"/>
    </xf>
    <xf numFmtId="0" fontId="11" fillId="3" borderId="22" xfId="18" applyFont="1" applyFill="1" applyBorder="1" applyAlignment="1">
      <alignment vertical="top" wrapText="1"/>
    </xf>
    <xf numFmtId="0" fontId="11" fillId="3" borderId="23" xfId="18" applyFont="1" applyFill="1" applyBorder="1" applyAlignment="1">
      <alignment vertical="top" wrapText="1"/>
    </xf>
    <xf numFmtId="0" fontId="24" fillId="3" borderId="10" xfId="18" applyFont="1" applyFill="1" applyBorder="1" applyAlignment="1">
      <alignment vertical="top" wrapText="1"/>
    </xf>
    <xf numFmtId="0" fontId="24" fillId="0" borderId="13" xfId="18" applyFont="1" applyBorder="1" applyAlignment="1">
      <alignment horizontal="right" vertical="top" wrapText="1"/>
    </xf>
    <xf numFmtId="0" fontId="24" fillId="0" borderId="17" xfId="18" applyFont="1" applyBorder="1" applyAlignment="1">
      <alignment horizontal="right" vertical="top" wrapText="1"/>
    </xf>
    <xf numFmtId="0" fontId="24" fillId="0" borderId="16" xfId="18" applyFont="1" applyBorder="1" applyAlignment="1">
      <alignment horizontal="right" vertical="top" wrapText="1"/>
    </xf>
    <xf numFmtId="0" fontId="8" fillId="0" borderId="32" xfId="18" applyFont="1" applyBorder="1" applyAlignment="1">
      <alignment horizontal="right" vertical="top" wrapText="1"/>
    </xf>
    <xf numFmtId="0" fontId="24" fillId="3" borderId="9" xfId="18" applyFont="1" applyFill="1" applyBorder="1" applyAlignment="1">
      <alignment vertical="top" wrapText="1"/>
    </xf>
    <xf numFmtId="0" fontId="8" fillId="0" borderId="0" xfId="18" applyFont="1"/>
    <xf numFmtId="0" fontId="13" fillId="7" borderId="7" xfId="18" applyFont="1" applyFill="1" applyBorder="1" applyAlignment="1">
      <alignment horizontal="right" vertical="top" wrapText="1"/>
    </xf>
    <xf numFmtId="0" fontId="14" fillId="0" borderId="0" xfId="18" applyFont="1" applyAlignment="1">
      <alignment horizontal="center" vertical="top" wrapText="1"/>
    </xf>
    <xf numFmtId="15" fontId="0" fillId="0" borderId="0" xfId="0" applyNumberFormat="1" applyAlignment="1">
      <alignment horizontal="center"/>
    </xf>
    <xf numFmtId="6" fontId="9" fillId="0" borderId="0" xfId="21" applyNumberFormat="1" applyAlignment="1">
      <alignment horizontal="center"/>
    </xf>
    <xf numFmtId="0" fontId="0" fillId="0" borderId="22" xfId="0" applyBorder="1"/>
    <xf numFmtId="6" fontId="8" fillId="0" borderId="7" xfId="21" applyNumberFormat="1" applyFont="1" applyBorder="1"/>
    <xf numFmtId="0" fontId="8" fillId="0" borderId="7" xfId="0" applyFont="1" applyBorder="1"/>
    <xf numFmtId="0" fontId="0" fillId="0" borderId="25" xfId="0" applyBorder="1"/>
    <xf numFmtId="0" fontId="7" fillId="0" borderId="47" xfId="18" applyFont="1" applyBorder="1" applyAlignment="1">
      <alignment horizontal="center"/>
    </xf>
    <xf numFmtId="0" fontId="7" fillId="0" borderId="47" xfId="0" applyFont="1" applyBorder="1"/>
    <xf numFmtId="0" fontId="7" fillId="0" borderId="0" xfId="20"/>
    <xf numFmtId="0" fontId="31" fillId="0" borderId="39" xfId="0" applyFont="1" applyBorder="1"/>
    <xf numFmtId="0" fontId="14" fillId="0" borderId="22" xfId="0" applyFont="1" applyBorder="1"/>
    <xf numFmtId="0" fontId="13" fillId="0" borderId="48" xfId="18" applyFont="1" applyBorder="1" applyAlignment="1">
      <alignment horizontal="left" vertical="top" wrapText="1"/>
    </xf>
    <xf numFmtId="0" fontId="13" fillId="0" borderId="29" xfId="18" applyFont="1" applyBorder="1" applyAlignment="1">
      <alignment horizontal="right" vertical="top" wrapText="1"/>
    </xf>
    <xf numFmtId="0" fontId="13" fillId="0" borderId="42" xfId="18" applyFont="1" applyBorder="1" applyAlignment="1">
      <alignment horizontal="right" vertical="top" wrapText="1"/>
    </xf>
    <xf numFmtId="0" fontId="13" fillId="3" borderId="24" xfId="18" applyFont="1" applyFill="1" applyBorder="1" applyAlignment="1">
      <alignment horizontal="left" vertical="top" wrapText="1"/>
    </xf>
    <xf numFmtId="0" fontId="13" fillId="0" borderId="41" xfId="18" applyFont="1" applyBorder="1" applyAlignment="1">
      <alignment horizontal="right" vertical="top" wrapText="1"/>
    </xf>
    <xf numFmtId="0" fontId="13" fillId="0" borderId="30" xfId="18" applyFont="1" applyBorder="1" applyAlignment="1">
      <alignment horizontal="right" vertical="top" wrapText="1"/>
    </xf>
    <xf numFmtId="0" fontId="16" fillId="8" borderId="46" xfId="18" applyFont="1" applyFill="1" applyBorder="1" applyAlignment="1">
      <alignment vertical="top" wrapText="1"/>
    </xf>
    <xf numFmtId="0" fontId="13" fillId="0" borderId="29" xfId="18" applyFont="1" applyBorder="1" applyAlignment="1">
      <alignment horizontal="left" vertical="top" wrapText="1"/>
    </xf>
    <xf numFmtId="0" fontId="13" fillId="0" borderId="30" xfId="18" applyFont="1" applyBorder="1" applyAlignment="1">
      <alignment horizontal="left" vertical="top" wrapText="1"/>
    </xf>
    <xf numFmtId="0" fontId="13" fillId="0" borderId="31" xfId="18" applyFont="1" applyBorder="1" applyAlignment="1">
      <alignment horizontal="left" vertical="top" wrapText="1"/>
    </xf>
    <xf numFmtId="0" fontId="16" fillId="8" borderId="24" xfId="18" applyFont="1" applyFill="1" applyBorder="1" applyAlignment="1">
      <alignment vertical="top" wrapText="1"/>
    </xf>
    <xf numFmtId="0" fontId="16" fillId="8" borderId="24" xfId="18" applyFont="1" applyFill="1" applyBorder="1"/>
    <xf numFmtId="0" fontId="8" fillId="9" borderId="50" xfId="18" applyFont="1" applyFill="1" applyBorder="1" applyAlignment="1">
      <alignment horizontal="right" vertical="top" wrapText="1"/>
    </xf>
    <xf numFmtId="0" fontId="17" fillId="3" borderId="46" xfId="18" applyFont="1" applyFill="1" applyBorder="1" applyAlignment="1">
      <alignment vertical="top" shrinkToFit="1"/>
    </xf>
    <xf numFmtId="0" fontId="13" fillId="0" borderId="44" xfId="18" applyFont="1" applyBorder="1" applyAlignment="1">
      <alignment horizontal="right" vertical="top" wrapText="1"/>
    </xf>
    <xf numFmtId="0" fontId="13" fillId="6" borderId="26" xfId="18" applyFont="1" applyFill="1" applyBorder="1" applyAlignment="1">
      <alignment horizontal="left" vertical="top" wrapText="1"/>
    </xf>
    <xf numFmtId="0" fontId="13" fillId="0" borderId="19" xfId="18" applyFont="1" applyBorder="1" applyAlignment="1">
      <alignment horizontal="center" vertical="center" wrapText="1"/>
    </xf>
    <xf numFmtId="0" fontId="11" fillId="6" borderId="25" xfId="18" applyFont="1" applyFill="1" applyBorder="1" applyAlignment="1">
      <alignment vertical="top" wrapText="1"/>
    </xf>
    <xf numFmtId="0" fontId="11" fillId="6" borderId="43" xfId="18" applyFont="1" applyFill="1" applyBorder="1" applyAlignment="1">
      <alignment vertical="top" wrapText="1"/>
    </xf>
    <xf numFmtId="0" fontId="27" fillId="0" borderId="0" xfId="20" applyFont="1"/>
    <xf numFmtId="0" fontId="13" fillId="10" borderId="7" xfId="20" applyFont="1" applyFill="1" applyBorder="1" applyAlignment="1">
      <alignment horizontal="left" vertical="top" wrapText="1"/>
    </xf>
    <xf numFmtId="0" fontId="11" fillId="10" borderId="7" xfId="20" applyFont="1" applyFill="1" applyBorder="1" applyAlignment="1">
      <alignment horizontal="right" vertical="top" wrapText="1"/>
    </xf>
    <xf numFmtId="167" fontId="13" fillId="10" borderId="8" xfId="20" applyNumberFormat="1" applyFont="1" applyFill="1" applyBorder="1" applyAlignment="1">
      <alignment horizontal="left" vertical="top" wrapText="1" indent="3"/>
    </xf>
    <xf numFmtId="0" fontId="29" fillId="0" borderId="0" xfId="20" applyFont="1"/>
    <xf numFmtId="0" fontId="14" fillId="0" borderId="0" xfId="20" applyFont="1"/>
    <xf numFmtId="0" fontId="13" fillId="0" borderId="46" xfId="18" applyFont="1" applyBorder="1" applyAlignment="1">
      <alignment horizontal="left" vertical="top" wrapText="1"/>
    </xf>
    <xf numFmtId="0" fontId="13" fillId="0" borderId="24" xfId="18" applyFont="1" applyBorder="1" applyAlignment="1">
      <alignment horizontal="left" vertical="top" wrapText="1"/>
    </xf>
    <xf numFmtId="0" fontId="13" fillId="0" borderId="49" xfId="18" applyFont="1" applyBorder="1" applyAlignment="1">
      <alignment horizontal="right" vertical="top" wrapText="1"/>
    </xf>
    <xf numFmtId="0" fontId="17" fillId="0" borderId="7" xfId="18" applyFont="1" applyBorder="1" applyAlignment="1">
      <alignment horizontal="center" vertical="top" wrapText="1"/>
    </xf>
    <xf numFmtId="0" fontId="17" fillId="0" borderId="0" xfId="18" applyFont="1" applyAlignment="1">
      <alignment horizontal="center" vertical="top" wrapText="1"/>
    </xf>
    <xf numFmtId="6" fontId="17" fillId="0" borderId="7" xfId="18" applyNumberFormat="1" applyFont="1" applyBorder="1" applyAlignment="1">
      <alignment vertical="top"/>
    </xf>
    <xf numFmtId="0" fontId="13" fillId="0" borderId="25" xfId="18" applyFont="1" applyBorder="1" applyAlignment="1">
      <alignment vertical="top" wrapText="1"/>
    </xf>
    <xf numFmtId="0" fontId="23" fillId="0" borderId="26" xfId="18" applyFont="1" applyBorder="1"/>
    <xf numFmtId="0" fontId="24" fillId="0" borderId="26" xfId="18" applyFont="1" applyBorder="1" applyAlignment="1">
      <alignment vertical="top" shrinkToFit="1"/>
    </xf>
    <xf numFmtId="0" fontId="9" fillId="0" borderId="7" xfId="0" applyFont="1" applyBorder="1"/>
    <xf numFmtId="0" fontId="9" fillId="0" borderId="26" xfId="0" applyFont="1" applyBorder="1"/>
    <xf numFmtId="0" fontId="13" fillId="0" borderId="9" xfId="18" applyFont="1" applyBorder="1" applyAlignment="1">
      <alignment horizontal="center" vertical="center" wrapText="1"/>
    </xf>
    <xf numFmtId="0" fontId="8" fillId="0" borderId="9" xfId="18" applyFont="1" applyBorder="1"/>
    <xf numFmtId="0" fontId="13" fillId="0" borderId="10" xfId="18" applyFont="1" applyBorder="1" applyAlignment="1">
      <alignment horizontal="left" vertical="top" wrapText="1"/>
    </xf>
    <xf numFmtId="0" fontId="9" fillId="0" borderId="11" xfId="18" applyBorder="1" applyAlignment="1">
      <alignment vertical="top" wrapText="1"/>
    </xf>
    <xf numFmtId="0" fontId="9" fillId="0" borderId="11" xfId="18" applyBorder="1"/>
    <xf numFmtId="0" fontId="9" fillId="0" borderId="12" xfId="18" applyBorder="1"/>
    <xf numFmtId="0" fontId="7" fillId="10" borderId="8" xfId="20" applyFill="1" applyBorder="1"/>
    <xf numFmtId="0" fontId="11" fillId="10" borderId="7" xfId="20" applyFont="1" applyFill="1" applyBorder="1" applyAlignment="1">
      <alignment vertical="top" wrapText="1"/>
    </xf>
    <xf numFmtId="0" fontId="17" fillId="10" borderId="7" xfId="20" applyFont="1" applyFill="1" applyBorder="1" applyAlignment="1">
      <alignment horizontal="center" vertical="top"/>
    </xf>
    <xf numFmtId="0" fontId="13" fillId="10" borderId="7" xfId="20" applyFont="1" applyFill="1" applyBorder="1" applyAlignment="1">
      <alignment vertical="top" wrapText="1"/>
    </xf>
    <xf numFmtId="0" fontId="11" fillId="10" borderId="7" xfId="20" applyFont="1" applyFill="1" applyBorder="1" applyAlignment="1">
      <alignment horizontal="left" vertical="top" wrapText="1"/>
    </xf>
    <xf numFmtId="0" fontId="11" fillId="10" borderId="8" xfId="20" applyFont="1" applyFill="1" applyBorder="1" applyAlignment="1">
      <alignment horizontal="left" vertical="top" wrapText="1"/>
    </xf>
    <xf numFmtId="0" fontId="8" fillId="0" borderId="0" xfId="18" applyFont="1" applyAlignment="1">
      <alignment horizontal="center"/>
    </xf>
    <xf numFmtId="15" fontId="36" fillId="0" borderId="25" xfId="34" applyNumberFormat="1" applyBorder="1" applyAlignment="1">
      <alignment horizontal="center"/>
    </xf>
    <xf numFmtId="0" fontId="37" fillId="0" borderId="0" xfId="20" applyFont="1" applyAlignment="1">
      <alignment wrapText="1"/>
    </xf>
    <xf numFmtId="3" fontId="11" fillId="0" borderId="13" xfId="18" applyNumberFormat="1" applyFont="1" applyBorder="1" applyAlignment="1">
      <alignment vertical="top" wrapText="1"/>
    </xf>
    <xf numFmtId="3" fontId="11" fillId="0" borderId="14" xfId="18" applyNumberFormat="1" applyFont="1" applyBorder="1" applyAlignment="1">
      <alignment vertical="top" wrapText="1"/>
    </xf>
    <xf numFmtId="3" fontId="11" fillId="6" borderId="11" xfId="18" applyNumberFormat="1" applyFont="1" applyFill="1" applyBorder="1" applyAlignment="1">
      <alignment vertical="top" wrapText="1"/>
    </xf>
    <xf numFmtId="3" fontId="11" fillId="6" borderId="12" xfId="18" applyNumberFormat="1" applyFont="1" applyFill="1" applyBorder="1" applyAlignment="1">
      <alignment vertical="top" wrapText="1"/>
    </xf>
    <xf numFmtId="3" fontId="11" fillId="6" borderId="15" xfId="18" applyNumberFormat="1" applyFont="1" applyFill="1" applyBorder="1" applyAlignment="1">
      <alignment vertical="top" wrapText="1"/>
    </xf>
    <xf numFmtId="3" fontId="11" fillId="6" borderId="16" xfId="18" applyNumberFormat="1" applyFont="1" applyFill="1" applyBorder="1" applyAlignment="1">
      <alignment vertical="top" wrapText="1"/>
    </xf>
    <xf numFmtId="3" fontId="11" fillId="6" borderId="13" xfId="18" applyNumberFormat="1" applyFont="1" applyFill="1" applyBorder="1" applyAlignment="1">
      <alignment vertical="top" wrapText="1"/>
    </xf>
    <xf numFmtId="3" fontId="11" fillId="6" borderId="14" xfId="18" applyNumberFormat="1" applyFont="1" applyFill="1" applyBorder="1" applyAlignment="1">
      <alignment vertical="top" wrapText="1"/>
    </xf>
    <xf numFmtId="3" fontId="11" fillId="6" borderId="17" xfId="18" applyNumberFormat="1" applyFont="1" applyFill="1" applyBorder="1" applyAlignment="1">
      <alignment vertical="top" wrapText="1"/>
    </xf>
    <xf numFmtId="3" fontId="11" fillId="7" borderId="14" xfId="18" applyNumberFormat="1" applyFont="1" applyFill="1" applyBorder="1" applyAlignment="1">
      <alignment vertical="top" wrapText="1"/>
    </xf>
    <xf numFmtId="3" fontId="11" fillId="6" borderId="18" xfId="18" applyNumberFormat="1" applyFont="1" applyFill="1" applyBorder="1" applyAlignment="1">
      <alignment vertical="top" wrapText="1"/>
    </xf>
    <xf numFmtId="3" fontId="11" fillId="0" borderId="18" xfId="18" applyNumberFormat="1" applyFont="1" applyBorder="1" applyAlignment="1">
      <alignment vertical="top" wrapText="1"/>
    </xf>
    <xf numFmtId="3" fontId="11" fillId="3" borderId="11" xfId="18" applyNumberFormat="1" applyFont="1" applyFill="1" applyBorder="1" applyAlignment="1">
      <alignment vertical="top" wrapText="1"/>
    </xf>
    <xf numFmtId="3" fontId="11" fillId="3" borderId="12" xfId="18" applyNumberFormat="1" applyFont="1" applyFill="1" applyBorder="1" applyAlignment="1">
      <alignment vertical="top" wrapText="1"/>
    </xf>
    <xf numFmtId="3" fontId="11" fillId="0" borderId="20" xfId="18" applyNumberFormat="1" applyFont="1" applyBorder="1" applyAlignment="1">
      <alignment vertical="top" wrapText="1"/>
    </xf>
    <xf numFmtId="3" fontId="11" fillId="0" borderId="7" xfId="18" applyNumberFormat="1" applyFont="1" applyBorder="1" applyAlignment="1">
      <alignment vertical="top" wrapText="1"/>
    </xf>
    <xf numFmtId="3" fontId="11" fillId="0" borderId="21" xfId="18" applyNumberFormat="1" applyFont="1" applyBorder="1" applyAlignment="1">
      <alignment vertical="top" wrapText="1"/>
    </xf>
    <xf numFmtId="3" fontId="11" fillId="0" borderId="15" xfId="18" applyNumberFormat="1" applyFont="1" applyBorder="1" applyAlignment="1">
      <alignment vertical="top" wrapText="1"/>
    </xf>
    <xf numFmtId="3" fontId="11" fillId="0" borderId="45" xfId="18" applyNumberFormat="1" applyFont="1" applyBorder="1" applyAlignment="1">
      <alignment vertical="top" wrapText="1"/>
    </xf>
    <xf numFmtId="3" fontId="11" fillId="0" borderId="27" xfId="18" applyNumberFormat="1" applyFont="1" applyBorder="1" applyAlignment="1">
      <alignment vertical="top" wrapText="1"/>
    </xf>
    <xf numFmtId="3" fontId="11" fillId="6" borderId="22" xfId="18" applyNumberFormat="1" applyFont="1" applyFill="1" applyBorder="1" applyAlignment="1">
      <alignment vertical="top" wrapText="1"/>
    </xf>
    <xf numFmtId="3" fontId="11" fillId="6" borderId="23" xfId="18" applyNumberFormat="1" applyFont="1" applyFill="1" applyBorder="1" applyAlignment="1">
      <alignment vertical="top" wrapText="1"/>
    </xf>
    <xf numFmtId="3" fontId="11" fillId="0" borderId="40" xfId="18" applyNumberFormat="1" applyFont="1" applyBorder="1" applyAlignment="1">
      <alignment vertical="top" wrapText="1"/>
    </xf>
    <xf numFmtId="3" fontId="11" fillId="0" borderId="9" xfId="18" applyNumberFormat="1" applyFont="1" applyBorder="1" applyAlignment="1">
      <alignment vertical="top" wrapText="1"/>
    </xf>
    <xf numFmtId="3" fontId="11" fillId="0" borderId="17" xfId="18" applyNumberFormat="1" applyFont="1" applyBorder="1" applyAlignment="1">
      <alignment vertical="top" wrapText="1"/>
    </xf>
    <xf numFmtId="3" fontId="16" fillId="8" borderId="11" xfId="18" applyNumberFormat="1" applyFont="1" applyFill="1" applyBorder="1" applyAlignment="1">
      <alignment horizontal="center" vertical="top" wrapText="1"/>
    </xf>
    <xf numFmtId="3" fontId="16" fillId="8" borderId="12" xfId="18" applyNumberFormat="1" applyFont="1" applyFill="1" applyBorder="1" applyAlignment="1">
      <alignment horizontal="center" vertical="top" wrapText="1"/>
    </xf>
    <xf numFmtId="3" fontId="11" fillId="0" borderId="16" xfId="18" applyNumberFormat="1" applyFont="1" applyBorder="1" applyAlignment="1">
      <alignment vertical="top" wrapText="1"/>
    </xf>
    <xf numFmtId="3" fontId="9" fillId="9" borderId="0" xfId="18" applyNumberFormat="1" applyFill="1" applyAlignment="1">
      <alignment vertical="top" wrapText="1"/>
    </xf>
    <xf numFmtId="3" fontId="9" fillId="9" borderId="8" xfId="18" applyNumberFormat="1" applyFill="1" applyBorder="1" applyAlignment="1">
      <alignment vertical="top" wrapText="1"/>
    </xf>
    <xf numFmtId="3" fontId="17" fillId="0" borderId="9" xfId="18" applyNumberFormat="1" applyFont="1" applyBorder="1" applyAlignment="1">
      <alignment horizontal="right" vertical="center" wrapText="1"/>
    </xf>
    <xf numFmtId="4" fontId="11" fillId="7" borderId="14" xfId="18" applyNumberFormat="1" applyFont="1" applyFill="1" applyBorder="1" applyAlignment="1">
      <alignment vertical="top" wrapText="1"/>
    </xf>
    <xf numFmtId="4" fontId="11" fillId="7" borderId="12" xfId="18" applyNumberFormat="1" applyFont="1" applyFill="1" applyBorder="1" applyAlignment="1">
      <alignment vertical="top" wrapText="1"/>
    </xf>
    <xf numFmtId="4" fontId="11" fillId="7" borderId="9" xfId="18" applyNumberFormat="1" applyFont="1" applyFill="1" applyBorder="1" applyAlignment="1">
      <alignment vertical="top" wrapText="1"/>
    </xf>
    <xf numFmtId="3" fontId="11" fillId="0" borderId="9" xfId="18" applyNumberFormat="1" applyFont="1" applyBorder="1" applyAlignment="1">
      <alignment horizontal="right" vertical="top" wrapText="1"/>
    </xf>
    <xf numFmtId="3" fontId="11" fillId="3" borderId="0" xfId="18" applyNumberFormat="1" applyFont="1" applyFill="1" applyAlignment="1">
      <alignment vertical="top" wrapText="1"/>
    </xf>
    <xf numFmtId="3" fontId="11" fillId="3" borderId="8" xfId="18" applyNumberFormat="1" applyFont="1" applyFill="1" applyBorder="1" applyAlignment="1">
      <alignment vertical="top" wrapText="1"/>
    </xf>
    <xf numFmtId="3" fontId="11" fillId="0" borderId="28" xfId="18" applyNumberFormat="1" applyFont="1" applyBorder="1" applyAlignment="1">
      <alignment vertical="top" wrapText="1"/>
    </xf>
    <xf numFmtId="3" fontId="11" fillId="0" borderId="29" xfId="18" applyNumberFormat="1" applyFont="1" applyBorder="1" applyAlignment="1">
      <alignment vertical="top" wrapText="1"/>
    </xf>
    <xf numFmtId="3" fontId="11" fillId="0" borderId="3" xfId="18" applyNumberFormat="1" applyFont="1" applyBorder="1" applyAlignment="1">
      <alignment vertical="top" wrapText="1"/>
    </xf>
    <xf numFmtId="3" fontId="11" fillId="0" borderId="30" xfId="18" applyNumberFormat="1" applyFont="1" applyBorder="1" applyAlignment="1">
      <alignment vertical="top" wrapText="1"/>
    </xf>
    <xf numFmtId="3" fontId="11" fillId="0" borderId="5" xfId="18" applyNumberFormat="1" applyFont="1" applyBorder="1" applyAlignment="1">
      <alignment vertical="top" wrapText="1"/>
    </xf>
    <xf numFmtId="3" fontId="11" fillId="0" borderId="31" xfId="18" applyNumberFormat="1" applyFont="1" applyBorder="1" applyAlignment="1">
      <alignment vertical="top" wrapText="1"/>
    </xf>
    <xf numFmtId="3" fontId="11" fillId="0" borderId="33" xfId="18" applyNumberFormat="1" applyFont="1" applyBorder="1" applyAlignment="1">
      <alignment vertical="top" wrapText="1"/>
    </xf>
    <xf numFmtId="3" fontId="11" fillId="0" borderId="34" xfId="18" applyNumberFormat="1" applyFont="1" applyBorder="1" applyAlignment="1">
      <alignment vertical="top" wrapText="1"/>
    </xf>
    <xf numFmtId="3" fontId="11" fillId="0" borderId="6" xfId="18" applyNumberFormat="1" applyFont="1" applyBorder="1" applyAlignment="1">
      <alignment vertical="top" wrapText="1"/>
    </xf>
    <xf numFmtId="3" fontId="11" fillId="0" borderId="35" xfId="18" applyNumberFormat="1" applyFont="1" applyBorder="1" applyAlignment="1">
      <alignment vertical="top" wrapText="1"/>
    </xf>
    <xf numFmtId="3" fontId="11" fillId="0" borderId="36" xfId="18" applyNumberFormat="1" applyFont="1" applyBorder="1" applyAlignment="1">
      <alignment vertical="top" wrapText="1"/>
    </xf>
    <xf numFmtId="3" fontId="11" fillId="0" borderId="37" xfId="18" applyNumberFormat="1" applyFont="1" applyBorder="1" applyAlignment="1">
      <alignment vertical="top" wrapText="1"/>
    </xf>
    <xf numFmtId="3" fontId="13" fillId="0" borderId="38" xfId="18" applyNumberFormat="1" applyFont="1" applyBorder="1" applyAlignment="1">
      <alignment vertical="top" wrapText="1"/>
    </xf>
    <xf numFmtId="3" fontId="13" fillId="0" borderId="40" xfId="18" applyNumberFormat="1" applyFont="1" applyBorder="1" applyAlignment="1">
      <alignment vertical="top" wrapText="1"/>
    </xf>
    <xf numFmtId="3" fontId="24" fillId="0" borderId="32" xfId="18" applyNumberFormat="1" applyFont="1" applyBorder="1" applyAlignment="1">
      <alignment vertical="top" wrapText="1"/>
    </xf>
    <xf numFmtId="0" fontId="11" fillId="10" borderId="7" xfId="20" applyFont="1" applyFill="1" applyBorder="1" applyAlignment="1">
      <alignment vertical="top" wrapText="1"/>
    </xf>
    <xf numFmtId="0" fontId="7" fillId="10" borderId="8" xfId="20" applyFill="1" applyBorder="1"/>
    <xf numFmtId="0" fontId="13" fillId="10" borderId="7" xfId="20" applyFont="1" applyFill="1" applyBorder="1" applyAlignment="1">
      <alignment vertical="top" wrapText="1"/>
    </xf>
    <xf numFmtId="0" fontId="14" fillId="10" borderId="8" xfId="20" applyFont="1" applyFill="1" applyBorder="1"/>
    <xf numFmtId="0" fontId="34" fillId="10" borderId="7" xfId="20" applyFont="1" applyFill="1" applyBorder="1" applyAlignment="1">
      <alignment vertical="top" wrapText="1"/>
    </xf>
    <xf numFmtId="0" fontId="11" fillId="0" borderId="7" xfId="20" applyFont="1" applyBorder="1" applyAlignment="1">
      <alignment horizontal="left" vertical="top" wrapText="1"/>
    </xf>
    <xf numFmtId="0" fontId="11" fillId="0" borderId="8" xfId="20" applyFont="1" applyBorder="1" applyAlignment="1">
      <alignment horizontal="left" vertical="top" wrapText="1"/>
    </xf>
    <xf numFmtId="0" fontId="11" fillId="10" borderId="26" xfId="20" applyFont="1" applyFill="1" applyBorder="1" applyAlignment="1">
      <alignment wrapText="1"/>
    </xf>
    <xf numFmtId="0" fontId="11" fillId="10" borderId="43" xfId="20" applyFont="1" applyFill="1" applyBorder="1" applyAlignment="1">
      <alignment wrapText="1"/>
    </xf>
    <xf numFmtId="0" fontId="25" fillId="10" borderId="39" xfId="20" applyFont="1" applyFill="1" applyBorder="1" applyAlignment="1">
      <alignment horizontal="center" vertical="top"/>
    </xf>
    <xf numFmtId="0" fontId="25" fillId="10" borderId="23" xfId="20" applyFont="1" applyFill="1" applyBorder="1" applyAlignment="1">
      <alignment horizontal="center" vertical="top"/>
    </xf>
    <xf numFmtId="0" fontId="17" fillId="10" borderId="7" xfId="20" applyFont="1" applyFill="1" applyBorder="1" applyAlignment="1">
      <alignment horizontal="center" vertical="top"/>
    </xf>
    <xf numFmtId="0" fontId="17" fillId="10" borderId="8" xfId="20" applyFont="1" applyFill="1" applyBorder="1" applyAlignment="1">
      <alignment horizontal="center" vertical="top"/>
    </xf>
    <xf numFmtId="0" fontId="30" fillId="11" borderId="0" xfId="18" applyFont="1" applyFill="1" applyAlignment="1">
      <alignment horizontal="center"/>
    </xf>
    <xf numFmtId="6" fontId="33" fillId="0" borderId="0" xfId="18" applyNumberFormat="1" applyFont="1" applyAlignment="1">
      <alignment horizontal="center"/>
    </xf>
    <xf numFmtId="0" fontId="33" fillId="0" borderId="0" xfId="18" applyFont="1" applyAlignment="1">
      <alignment horizontal="center"/>
    </xf>
    <xf numFmtId="0" fontId="17" fillId="0" borderId="0" xfId="18" applyFont="1" applyAlignment="1">
      <alignment horizontal="center"/>
    </xf>
    <xf numFmtId="0" fontId="8" fillId="0" borderId="0" xfId="18" applyFont="1" applyAlignment="1">
      <alignment horizontal="center"/>
    </xf>
    <xf numFmtId="0" fontId="32" fillId="11" borderId="39" xfId="18" applyFont="1" applyFill="1" applyBorder="1" applyAlignment="1">
      <alignment horizontal="center" vertical="top" wrapText="1"/>
    </xf>
    <xf numFmtId="0" fontId="32" fillId="11" borderId="22" xfId="18" applyFont="1" applyFill="1" applyBorder="1" applyAlignment="1">
      <alignment horizontal="center" vertical="top" wrapText="1"/>
    </xf>
    <xf numFmtId="6" fontId="13" fillId="0" borderId="7" xfId="18" applyNumberFormat="1" applyFont="1" applyBorder="1" applyAlignment="1">
      <alignment horizontal="center" vertical="top" wrapText="1"/>
    </xf>
    <xf numFmtId="0" fontId="13" fillId="0" borderId="0" xfId="18" applyFont="1" applyAlignment="1">
      <alignment horizontal="center" vertical="top" wrapText="1"/>
    </xf>
    <xf numFmtId="0" fontId="17" fillId="0" borderId="7" xfId="18" applyFont="1" applyBorder="1" applyAlignment="1">
      <alignment horizontal="center" vertical="top"/>
    </xf>
    <xf numFmtId="0" fontId="17" fillId="0" borderId="0" xfId="18" applyFont="1" applyAlignment="1">
      <alignment horizontal="center" vertical="top"/>
    </xf>
    <xf numFmtId="0" fontId="8" fillId="0" borderId="7" xfId="18" applyFont="1" applyBorder="1" applyAlignment="1">
      <alignment horizontal="center" vertical="center"/>
    </xf>
    <xf numFmtId="0" fontId="8" fillId="0" borderId="0" xfId="18" applyFont="1" applyAlignment="1">
      <alignment horizontal="center" vertical="center"/>
    </xf>
    <xf numFmtId="15" fontId="0" fillId="0" borderId="0" xfId="0" applyNumberFormat="1" applyFill="1" applyAlignment="1">
      <alignment horizontal="center"/>
    </xf>
  </cellXfs>
  <cellStyles count="62">
    <cellStyle name="Actual Date" xfId="1" xr:uid="{00000000-0005-0000-0000-000000000000}"/>
    <cellStyle name="Actual Date 2" xfId="31" xr:uid="{03F7E176-076C-454F-AEF5-F1B1E67C6DFC}"/>
    <cellStyle name="Comma 2" xfId="2" xr:uid="{00000000-0005-0000-0000-000001000000}"/>
    <cellStyle name="Comma 3" xfId="30" xr:uid="{1B9C252F-1E16-48B9-B149-0C11360522C5}"/>
    <cellStyle name="Comma 3 2" xfId="42" xr:uid="{5F20BB6B-C549-4E6A-ACD1-09DDB069DE9A}"/>
    <cellStyle name="Comma 3 3" xfId="52" xr:uid="{E3A5F6EE-95F3-4F1A-A007-4E982EDD2FC8}"/>
    <cellStyle name="Comma 3 4" xfId="55" xr:uid="{21B6A2A2-ED51-44EB-9264-90B2CAF69A33}"/>
    <cellStyle name="Comma 3 5" xfId="58" xr:uid="{53DA5A79-CD92-4369-8AD1-5A05A2DC18B4}"/>
    <cellStyle name="Comma 4" xfId="43" xr:uid="{4B45065B-263F-433F-8920-68F11F1038F5}"/>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Grey 2" xfId="32" xr:uid="{F1A15D36-07C8-4915-BDFF-0B05F85EE0DF}"/>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4" builtinId="8"/>
    <cellStyle name="Input [yellow]" xfId="15" xr:uid="{00000000-0005-0000-0000-00000E000000}"/>
    <cellStyle name="Input [yellow] 2" xfId="33" xr:uid="{354BE23A-A8B8-4E73-A0A1-13F160480783}"/>
    <cellStyle name="no dec" xfId="16" xr:uid="{00000000-0005-0000-0000-00000F000000}"/>
    <cellStyle name="Normal" xfId="0" builtinId="0"/>
    <cellStyle name="Normal - Style1" xfId="17" xr:uid="{00000000-0005-0000-0000-000011000000}"/>
    <cellStyle name="Normal 10" xfId="49" xr:uid="{BC61A6E9-12C5-42A9-B526-EFC3774A869E}"/>
    <cellStyle name="Normal 2" xfId="18" xr:uid="{00000000-0005-0000-0000-000012000000}"/>
    <cellStyle name="Normal 3" xfId="19" xr:uid="{00000000-0005-0000-0000-000013000000}"/>
    <cellStyle name="Normal 3 2" xfId="35" xr:uid="{97CE2447-E590-42DF-951B-90C9710A816B}"/>
    <cellStyle name="Normal 4" xfId="27" xr:uid="{00000000-0005-0000-0000-000014000000}"/>
    <cellStyle name="Normal 4 2" xfId="28" xr:uid="{D7C2182D-416E-4958-8B03-BA9E7E78288E}"/>
    <cellStyle name="Normal 4 2 2" xfId="41" xr:uid="{F9BC166C-A535-411C-B5D3-83025B1CEFB6}"/>
    <cellStyle name="Normal 4 2 3" xfId="51" xr:uid="{7ABB8444-CE99-4858-A2E3-3ABE99541377}"/>
    <cellStyle name="Normal 4 2 4" xfId="54" xr:uid="{6F8E3DD7-BFC7-41E6-8519-6C0C43F0BBB2}"/>
    <cellStyle name="Normal 4 2 5" xfId="57" xr:uid="{A5213DEF-40D1-4536-80F8-FD3C3001D542}"/>
    <cellStyle name="Normal 4 3" xfId="40" xr:uid="{81EF0CB0-9908-439C-A127-0A417E72E2E1}"/>
    <cellStyle name="Normal 4 4" xfId="50" xr:uid="{DAFBD62D-4278-4E18-8125-C1DDB681FA66}"/>
    <cellStyle name="Normal 4 5" xfId="53" xr:uid="{EA7EE03D-F574-4895-BF2A-AABF6658405C}"/>
    <cellStyle name="Normal 4 6" xfId="56" xr:uid="{ACDB5ABE-C28A-4E4D-A3AC-024269BDB343}"/>
    <cellStyle name="Normal 5" xfId="20" xr:uid="{00000000-0005-0000-0000-000015000000}"/>
    <cellStyle name="Normal 6" xfId="29" xr:uid="{82C86975-60F8-4A5F-BD7B-A6666E9CCD78}"/>
    <cellStyle name="Normal 7" xfId="37" xr:uid="{2200ACEC-F5D7-4CF9-AF3D-64D5021253B7}"/>
    <cellStyle name="Normal 8" xfId="48" xr:uid="{9F08DB67-FCD1-4DD1-8482-6DEF8E13292B}"/>
    <cellStyle name="Normal 9" xfId="47" xr:uid="{F947335F-AF43-47D2-A72F-AED854514DFB}"/>
    <cellStyle name="Normal_distgn2k" xfId="21" xr:uid="{00000000-0005-0000-0000-000017000000}"/>
    <cellStyle name="Percent [2]" xfId="22" xr:uid="{00000000-0005-0000-0000-000019000000}"/>
    <cellStyle name="Percent 2" xfId="44" xr:uid="{39B5F45F-13BD-4289-9721-48E4BF62FECC}"/>
    <cellStyle name="Percent 3" xfId="46" xr:uid="{127E41F1-D5BA-4510-BF55-858CF3B3F1A5}"/>
    <cellStyle name="Percent 4" xfId="39" xr:uid="{73D2DFCF-27C0-4D54-8C91-D624EB0A00C5}"/>
    <cellStyle name="Percent 5" xfId="45" xr:uid="{DF8A4C30-0AED-483E-A326-C00EAF53BD66}"/>
    <cellStyle name="Percent 6" xfId="36" xr:uid="{9E4B7710-5CB6-4A91-BF6A-B23D30B9E503}"/>
    <cellStyle name="Percent 7" xfId="59" xr:uid="{A7898F42-4E2C-44F7-86B4-7814A921DC31}"/>
    <cellStyle name="Percent 8" xfId="60" xr:uid="{B999B0DD-3A32-493A-9F60-D197E335F122}"/>
    <cellStyle name="Percent 9" xfId="61" xr:uid="{0B9971B1-5661-46B2-9C2F-50D4616C6A4F}"/>
    <cellStyle name="Total" xfId="23" builtinId="25" customBuiltin="1"/>
    <cellStyle name="Unprot" xfId="24" xr:uid="{00000000-0005-0000-0000-00001B000000}"/>
    <cellStyle name="Unprot 2" xfId="38" xr:uid="{114247DD-BFC4-4E38-A0B7-6DE91C99DE0D}"/>
    <cellStyle name="Unprot$" xfId="25" xr:uid="{00000000-0005-0000-0000-00001C000000}"/>
    <cellStyle name="Unprotect" xfId="26"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ericmichael.goss@ladwp.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281B-7F2E-40BF-B8E1-8BC6C1B17FC6}">
  <sheetPr codeName="Sheet1">
    <pageSetUpPr fitToPage="1"/>
  </sheetPr>
  <dimension ref="A1:B24"/>
  <sheetViews>
    <sheetView topLeftCell="A12" zoomScaleNormal="100" workbookViewId="0">
      <selection activeCell="A2" sqref="A2:B2"/>
    </sheetView>
  </sheetViews>
  <sheetFormatPr defaultColWidth="8.73046875" defaultRowHeight="10.199999999999999" x14ac:dyDescent="0.35"/>
  <cols>
    <col min="1" max="1" width="56.1328125" style="43" bestFit="1" customWidth="1"/>
    <col min="2" max="2" width="63.73046875" style="43" customWidth="1"/>
    <col min="3" max="16384" width="8.73046875" style="43"/>
  </cols>
  <sheetData>
    <row r="1" spans="1:2" s="65" customFormat="1" ht="20.100000000000001" x14ac:dyDescent="0.65">
      <c r="A1" s="158" t="s">
        <v>0</v>
      </c>
      <c r="B1" s="159"/>
    </row>
    <row r="2" spans="1:2" ht="17.7" x14ac:dyDescent="0.35">
      <c r="A2" s="160"/>
      <c r="B2" s="150"/>
    </row>
    <row r="3" spans="1:2" ht="17.7" x14ac:dyDescent="0.35">
      <c r="A3" s="160" t="s">
        <v>1</v>
      </c>
      <c r="B3" s="150"/>
    </row>
    <row r="4" spans="1:2" ht="17.7" x14ac:dyDescent="0.35">
      <c r="A4" s="160" t="s">
        <v>2</v>
      </c>
      <c r="B4" s="161"/>
    </row>
    <row r="5" spans="1:2" ht="17.7" x14ac:dyDescent="0.35">
      <c r="A5" s="160" t="s">
        <v>3</v>
      </c>
      <c r="B5" s="161"/>
    </row>
    <row r="6" spans="1:2" ht="17.7" x14ac:dyDescent="0.35">
      <c r="A6" s="90"/>
      <c r="B6" s="88"/>
    </row>
    <row r="7" spans="1:2" ht="185.25" customHeight="1" x14ac:dyDescent="0.35">
      <c r="A7" s="149" t="s">
        <v>4</v>
      </c>
      <c r="B7" s="150"/>
    </row>
    <row r="8" spans="1:2" ht="18.75" customHeight="1" x14ac:dyDescent="0.35">
      <c r="A8" s="89"/>
      <c r="B8" s="88"/>
    </row>
    <row r="9" spans="1:2" ht="15" x14ac:dyDescent="0.35">
      <c r="A9" s="91" t="s">
        <v>5</v>
      </c>
      <c r="B9" s="88"/>
    </row>
    <row r="10" spans="1:2" ht="84" customHeight="1" x14ac:dyDescent="0.35">
      <c r="A10" s="149" t="s">
        <v>6</v>
      </c>
      <c r="B10" s="150"/>
    </row>
    <row r="11" spans="1:2" ht="16.5" customHeight="1" x14ac:dyDescent="0.35">
      <c r="A11" s="89"/>
      <c r="B11" s="88"/>
    </row>
    <row r="12" spans="1:2" ht="17.25" customHeight="1" x14ac:dyDescent="0.4">
      <c r="A12" s="151" t="s">
        <v>7</v>
      </c>
      <c r="B12" s="152"/>
    </row>
    <row r="13" spans="1:2" ht="127.5" customHeight="1" x14ac:dyDescent="0.35">
      <c r="A13" s="153" t="s">
        <v>8</v>
      </c>
      <c r="B13" s="150"/>
    </row>
    <row r="14" spans="1:2" ht="17.25" customHeight="1" x14ac:dyDescent="0.35">
      <c r="A14" s="89"/>
      <c r="B14" s="88"/>
    </row>
    <row r="15" spans="1:2" ht="15" x14ac:dyDescent="0.35">
      <c r="A15" s="91" t="s">
        <v>9</v>
      </c>
      <c r="B15" s="88"/>
    </row>
    <row r="16" spans="1:2" ht="46.5" customHeight="1" x14ac:dyDescent="0.35">
      <c r="A16" s="154" t="s">
        <v>10</v>
      </c>
      <c r="B16" s="155"/>
    </row>
    <row r="17" spans="1:2" ht="15.75" customHeight="1" x14ac:dyDescent="0.35">
      <c r="A17" s="92"/>
      <c r="B17" s="93"/>
    </row>
    <row r="18" spans="1:2" ht="24.75" customHeight="1" x14ac:dyDescent="0.35">
      <c r="A18" s="66" t="s">
        <v>11</v>
      </c>
      <c r="B18" s="88"/>
    </row>
    <row r="19" spans="1:2" s="69" customFormat="1" ht="23.25" customHeight="1" x14ac:dyDescent="0.4">
      <c r="A19" s="67" t="s">
        <v>12</v>
      </c>
      <c r="B19" s="68">
        <v>45824</v>
      </c>
    </row>
    <row r="20" spans="1:2" s="70" customFormat="1" ht="23.25" customHeight="1" x14ac:dyDescent="0.4">
      <c r="A20" s="67" t="s">
        <v>13</v>
      </c>
      <c r="B20" s="68">
        <v>45852</v>
      </c>
    </row>
    <row r="21" spans="1:2" ht="33.75" customHeight="1" x14ac:dyDescent="0.5">
      <c r="A21" s="156" t="s">
        <v>14</v>
      </c>
      <c r="B21" s="157"/>
    </row>
    <row r="24" spans="1:2" ht="10.199999999999999" customHeight="1" x14ac:dyDescent="0.85">
      <c r="A24" s="96"/>
      <c r="B24" s="96"/>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1"/>
  <sheetViews>
    <sheetView zoomScaleNormal="100" workbookViewId="0">
      <selection activeCell="B9" sqref="B9"/>
    </sheetView>
  </sheetViews>
  <sheetFormatPr defaultColWidth="8.73046875" defaultRowHeight="10.199999999999999" x14ac:dyDescent="0.35"/>
  <cols>
    <col min="1" max="1" width="64.265625" bestFit="1" customWidth="1"/>
    <col min="2" max="2" width="137.265625" bestFit="1" customWidth="1"/>
  </cols>
  <sheetData>
    <row r="1" spans="1:3" ht="17.7" x14ac:dyDescent="0.6">
      <c r="A1" s="44" t="s">
        <v>15</v>
      </c>
      <c r="B1" s="45"/>
      <c r="C1" s="37"/>
    </row>
    <row r="2" spans="1:3" ht="17.25" customHeight="1" x14ac:dyDescent="0.4">
      <c r="A2" s="38" t="s">
        <v>16</v>
      </c>
      <c r="B2" s="36" t="s">
        <v>97</v>
      </c>
    </row>
    <row r="3" spans="1:3" ht="12.3" x14ac:dyDescent="0.4">
      <c r="A3" s="39" t="s">
        <v>17</v>
      </c>
      <c r="B3" s="175">
        <v>45849</v>
      </c>
    </row>
    <row r="4" spans="1:3" ht="15" customHeight="1" x14ac:dyDescent="0.4">
      <c r="A4" s="39" t="s">
        <v>18</v>
      </c>
      <c r="B4" s="35" t="s">
        <v>98</v>
      </c>
    </row>
    <row r="5" spans="1:3" ht="12.3" x14ac:dyDescent="0.4">
      <c r="A5" s="80"/>
      <c r="B5" s="35" t="s">
        <v>99</v>
      </c>
    </row>
    <row r="6" spans="1:3" ht="12.3" x14ac:dyDescent="0.4">
      <c r="A6" s="80"/>
      <c r="B6" s="35" t="s">
        <v>100</v>
      </c>
    </row>
    <row r="7" spans="1:3" ht="12.6" thickBot="1" x14ac:dyDescent="0.45">
      <c r="A7" s="81"/>
      <c r="B7" s="95" t="s">
        <v>101</v>
      </c>
      <c r="C7" s="40"/>
    </row>
    <row r="8" spans="1:3" ht="12.3" x14ac:dyDescent="0.4">
      <c r="A8" s="1"/>
      <c r="B8" s="35"/>
    </row>
    <row r="9" spans="1:3" ht="10.5" x14ac:dyDescent="0.35">
      <c r="C9" s="34" t="s">
        <v>19</v>
      </c>
    </row>
    <row r="10" spans="1:3" x14ac:dyDescent="0.35">
      <c r="A10" s="42" t="s">
        <v>21</v>
      </c>
      <c r="B10" s="42" t="s">
        <v>22</v>
      </c>
      <c r="C10" s="41" t="s">
        <v>20</v>
      </c>
    </row>
    <row r="11" spans="1:3" x14ac:dyDescent="0.35">
      <c r="A11" s="42" t="s">
        <v>23</v>
      </c>
      <c r="B11" s="42" t="s">
        <v>24</v>
      </c>
      <c r="C11" s="41" t="s">
        <v>20</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hyperlinks>
    <hyperlink ref="B7" r:id="rId5" xr:uid="{3C26918D-7D41-48F9-950F-B3FABF94E099}"/>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B9AA-3A9C-4691-96D1-F94E40B07B82}">
  <sheetPr codeName="Sheet13">
    <pageSetUpPr fitToPage="1"/>
  </sheetPr>
  <dimension ref="A1:Q72"/>
  <sheetViews>
    <sheetView topLeftCell="A59" zoomScale="82" zoomScaleNormal="82" workbookViewId="0">
      <selection activeCell="C54" sqref="C54"/>
    </sheetView>
  </sheetViews>
  <sheetFormatPr defaultColWidth="8.3984375" defaultRowHeight="12.3" x14ac:dyDescent="0.4"/>
  <cols>
    <col min="1" max="1" width="8.3984375" style="2"/>
    <col min="2" max="2" width="11.73046875" style="2" customWidth="1"/>
    <col min="3" max="3" width="100.73046875" style="2" customWidth="1"/>
    <col min="4" max="14" width="15.06640625" style="2" bestFit="1" customWidth="1"/>
    <col min="15" max="17" width="16.796875" style="2" bestFit="1" customWidth="1"/>
    <col min="18" max="16384" width="8.3984375" style="2"/>
  </cols>
  <sheetData>
    <row r="1" spans="1:17" ht="15" x14ac:dyDescent="0.5">
      <c r="C1" s="162" t="s">
        <v>27</v>
      </c>
      <c r="D1" s="162"/>
      <c r="E1" s="162"/>
      <c r="F1" s="162"/>
      <c r="G1" s="162"/>
      <c r="H1" s="162"/>
      <c r="I1" s="162"/>
      <c r="J1" s="162"/>
      <c r="K1" s="162"/>
      <c r="L1" s="162"/>
      <c r="M1" s="162"/>
      <c r="N1" s="162"/>
      <c r="O1" s="162"/>
      <c r="P1" s="162"/>
      <c r="Q1" s="162"/>
    </row>
    <row r="2" spans="1:17" ht="15" x14ac:dyDescent="0.5">
      <c r="C2" s="163" t="str">
        <f>'FormsList&amp;FilerInfo'!B2</f>
        <v>Los Angeles Department of Water and Power</v>
      </c>
      <c r="D2" s="164"/>
      <c r="E2" s="164"/>
      <c r="F2" s="164"/>
      <c r="G2" s="164"/>
      <c r="H2" s="164"/>
      <c r="I2" s="164"/>
      <c r="J2" s="164"/>
      <c r="K2" s="164"/>
      <c r="L2" s="164"/>
      <c r="M2" s="164"/>
      <c r="N2" s="164"/>
      <c r="O2" s="164"/>
      <c r="P2" s="164"/>
      <c r="Q2" s="164"/>
    </row>
    <row r="3" spans="1:17" ht="15" x14ac:dyDescent="0.5">
      <c r="C3" s="164"/>
      <c r="D3" s="164"/>
      <c r="E3" s="164"/>
      <c r="F3" s="164"/>
      <c r="G3" s="164"/>
      <c r="H3" s="164"/>
      <c r="I3" s="164"/>
      <c r="J3" s="164"/>
      <c r="K3" s="164"/>
      <c r="L3" s="164"/>
      <c r="M3" s="164"/>
      <c r="N3" s="164"/>
      <c r="O3" s="164"/>
      <c r="P3" s="164"/>
      <c r="Q3" s="164"/>
    </row>
    <row r="4" spans="1:17" ht="17.7" x14ac:dyDescent="0.6">
      <c r="C4" s="165" t="s">
        <v>28</v>
      </c>
      <c r="D4" s="165"/>
      <c r="E4" s="165"/>
      <c r="F4" s="165"/>
      <c r="G4" s="165"/>
      <c r="H4" s="165"/>
      <c r="I4" s="165"/>
      <c r="J4" s="165"/>
      <c r="K4" s="165"/>
      <c r="L4" s="165"/>
      <c r="M4" s="165"/>
      <c r="N4" s="165"/>
      <c r="O4" s="165"/>
      <c r="P4" s="165"/>
      <c r="Q4" s="165"/>
    </row>
    <row r="5" spans="1:17" x14ac:dyDescent="0.4">
      <c r="C5" s="166" t="s">
        <v>29</v>
      </c>
      <c r="D5" s="166"/>
      <c r="E5" s="166"/>
      <c r="F5" s="166"/>
      <c r="G5" s="166"/>
      <c r="H5" s="166"/>
      <c r="I5" s="166"/>
      <c r="J5" s="166"/>
      <c r="K5" s="166"/>
      <c r="L5" s="166"/>
      <c r="M5" s="166"/>
      <c r="N5" s="166"/>
      <c r="O5" s="166"/>
      <c r="P5" s="166"/>
      <c r="Q5" s="166"/>
    </row>
    <row r="6" spans="1:17" ht="12.6" thickBot="1" x14ac:dyDescent="0.45">
      <c r="C6" s="94"/>
      <c r="D6" s="94"/>
      <c r="E6" s="94"/>
      <c r="F6" s="94"/>
      <c r="G6" s="94"/>
      <c r="H6" s="94"/>
      <c r="I6" s="94"/>
      <c r="J6" s="94"/>
      <c r="K6" s="94"/>
      <c r="L6" s="94"/>
      <c r="M6" s="94"/>
      <c r="N6" s="94"/>
      <c r="O6" s="94"/>
      <c r="P6" s="94"/>
      <c r="Q6" s="94"/>
    </row>
    <row r="7" spans="1:17" ht="30.6" customHeight="1" x14ac:dyDescent="0.4">
      <c r="B7" s="82" t="s">
        <v>30</v>
      </c>
      <c r="C7" s="82" t="s">
        <v>31</v>
      </c>
      <c r="D7" s="62">
        <v>2023</v>
      </c>
      <c r="E7" s="62">
        <v>2024</v>
      </c>
      <c r="F7" s="62">
        <v>2025</v>
      </c>
      <c r="G7" s="62">
        <v>2026</v>
      </c>
      <c r="H7" s="62">
        <v>2027</v>
      </c>
      <c r="I7" s="62">
        <v>2028</v>
      </c>
      <c r="J7" s="62">
        <v>2029</v>
      </c>
      <c r="K7" s="62">
        <v>2030</v>
      </c>
      <c r="L7" s="62">
        <v>2031</v>
      </c>
      <c r="M7" s="62">
        <v>2032</v>
      </c>
      <c r="N7" s="62">
        <v>2033</v>
      </c>
      <c r="O7" s="62">
        <v>2034</v>
      </c>
      <c r="P7" s="62">
        <v>2035</v>
      </c>
      <c r="Q7" s="62">
        <v>2036</v>
      </c>
    </row>
    <row r="8" spans="1:17" ht="17.25" customHeight="1" thickBot="1" x14ac:dyDescent="0.45">
      <c r="B8" s="83"/>
      <c r="C8" s="3" t="s">
        <v>32</v>
      </c>
      <c r="D8" s="4"/>
      <c r="E8" s="4"/>
      <c r="F8" s="4"/>
      <c r="G8" s="4"/>
      <c r="H8" s="4"/>
      <c r="I8" s="4"/>
      <c r="J8" s="4"/>
      <c r="K8" s="4"/>
      <c r="L8" s="4"/>
      <c r="M8" s="4"/>
      <c r="N8" s="4"/>
      <c r="O8" s="4"/>
      <c r="P8" s="4"/>
      <c r="Q8" s="5"/>
    </row>
    <row r="9" spans="1:17" s="9" customFormat="1" ht="18" customHeight="1" thickBot="1" x14ac:dyDescent="0.45">
      <c r="A9" s="2"/>
      <c r="B9" s="83"/>
      <c r="C9" s="61" t="s">
        <v>33</v>
      </c>
      <c r="D9" s="63"/>
      <c r="E9" s="63"/>
      <c r="F9" s="63"/>
      <c r="G9" s="63"/>
      <c r="H9" s="63"/>
      <c r="I9" s="63"/>
      <c r="J9" s="63"/>
      <c r="K9" s="63"/>
      <c r="L9" s="63"/>
      <c r="M9" s="63"/>
      <c r="N9" s="63"/>
      <c r="O9" s="63"/>
      <c r="P9" s="63"/>
      <c r="Q9" s="64"/>
    </row>
    <row r="10" spans="1:17" ht="18" customHeight="1" thickBot="1" x14ac:dyDescent="0.45">
      <c r="B10" s="83"/>
      <c r="C10" s="10" t="s">
        <v>34</v>
      </c>
      <c r="D10" s="11"/>
      <c r="E10" s="11"/>
      <c r="F10" s="11"/>
      <c r="G10" s="11"/>
      <c r="H10" s="11"/>
      <c r="I10" s="11"/>
      <c r="J10" s="11"/>
      <c r="K10" s="11"/>
      <c r="L10" s="11"/>
      <c r="M10" s="11"/>
      <c r="N10" s="11"/>
      <c r="O10" s="11"/>
      <c r="P10" s="11"/>
      <c r="Q10" s="12"/>
    </row>
    <row r="11" spans="1:17" ht="18" customHeight="1" thickBot="1" x14ac:dyDescent="0.45">
      <c r="B11" s="83"/>
      <c r="C11" s="84" t="s">
        <v>35</v>
      </c>
      <c r="D11" s="85"/>
      <c r="E11" s="85"/>
      <c r="F11" s="85"/>
      <c r="G11" s="85"/>
      <c r="H11" s="85"/>
      <c r="I11" s="85"/>
      <c r="J11" s="85"/>
      <c r="K11" s="85"/>
      <c r="L11" s="85"/>
      <c r="M11" s="85"/>
      <c r="N11" s="85"/>
      <c r="O11" s="85"/>
      <c r="P11" s="86"/>
      <c r="Q11" s="87"/>
    </row>
    <row r="12" spans="1:17" ht="18" customHeight="1" thickBot="1" x14ac:dyDescent="0.45">
      <c r="B12" s="83">
        <v>1</v>
      </c>
      <c r="C12" s="13" t="s">
        <v>36</v>
      </c>
      <c r="D12" s="97">
        <v>10592.507689999997</v>
      </c>
      <c r="E12" s="97">
        <v>10870.679049999999</v>
      </c>
      <c r="F12" s="97">
        <v>18240</v>
      </c>
      <c r="G12" s="97">
        <v>24091</v>
      </c>
      <c r="H12" s="97">
        <v>11637</v>
      </c>
      <c r="I12" s="97">
        <v>13338</v>
      </c>
      <c r="J12" s="97">
        <v>14675</v>
      </c>
      <c r="K12" s="97">
        <v>16629</v>
      </c>
      <c r="L12" s="97">
        <v>18429</v>
      </c>
      <c r="M12" s="97">
        <v>18855</v>
      </c>
      <c r="N12" s="97">
        <v>19560</v>
      </c>
      <c r="O12" s="97">
        <v>21580</v>
      </c>
      <c r="P12" s="97">
        <v>23472</v>
      </c>
      <c r="Q12" s="97">
        <v>23250</v>
      </c>
    </row>
    <row r="13" spans="1:17" ht="18" customHeight="1" thickBot="1" x14ac:dyDescent="0.45">
      <c r="B13" s="83">
        <v>2</v>
      </c>
      <c r="C13" s="14" t="s">
        <v>37</v>
      </c>
      <c r="D13" s="98">
        <v>31031.3</v>
      </c>
      <c r="E13" s="98">
        <v>39745.699999999997</v>
      </c>
      <c r="F13" s="98">
        <v>41607.80000000001</v>
      </c>
      <c r="G13" s="98">
        <v>44038.3</v>
      </c>
      <c r="H13" s="98">
        <v>45317.80000000001</v>
      </c>
      <c r="I13" s="98">
        <v>46676.19999999999</v>
      </c>
      <c r="J13" s="98">
        <v>48172.2</v>
      </c>
      <c r="K13" s="98">
        <v>49379.7</v>
      </c>
      <c r="L13" s="98">
        <v>50420.800000000003</v>
      </c>
      <c r="M13" s="98">
        <v>51735.5</v>
      </c>
      <c r="N13" s="98">
        <v>52621.1</v>
      </c>
      <c r="O13" s="98">
        <v>53888.800000000003</v>
      </c>
      <c r="P13" s="98">
        <v>55236.01999999999</v>
      </c>
      <c r="Q13" s="98">
        <v>56616.920499999986</v>
      </c>
    </row>
    <row r="14" spans="1:17" ht="18" customHeight="1" thickBot="1" x14ac:dyDescent="0.45">
      <c r="B14" s="83"/>
      <c r="C14" s="6" t="s">
        <v>38</v>
      </c>
      <c r="D14" s="7"/>
      <c r="E14" s="7"/>
      <c r="F14" s="7"/>
      <c r="G14" s="7"/>
      <c r="H14" s="7"/>
      <c r="I14" s="7"/>
      <c r="J14" s="7"/>
      <c r="K14" s="7"/>
      <c r="L14" s="7"/>
      <c r="M14" s="7"/>
      <c r="N14" s="7"/>
      <c r="O14" s="7"/>
      <c r="P14" s="7"/>
      <c r="Q14" s="8"/>
    </row>
    <row r="15" spans="1:17" ht="18" customHeight="1" thickBot="1" x14ac:dyDescent="0.45">
      <c r="B15" s="83">
        <v>3</v>
      </c>
      <c r="C15" s="15" t="s">
        <v>36</v>
      </c>
      <c r="D15" s="101">
        <v>0</v>
      </c>
      <c r="E15" s="101">
        <v>0</v>
      </c>
      <c r="F15" s="101">
        <v>0</v>
      </c>
      <c r="G15" s="101">
        <v>0</v>
      </c>
      <c r="H15" s="101">
        <v>0</v>
      </c>
      <c r="I15" s="101">
        <v>0</v>
      </c>
      <c r="J15" s="101">
        <v>0</v>
      </c>
      <c r="K15" s="101">
        <v>0</v>
      </c>
      <c r="L15" s="101">
        <v>0</v>
      </c>
      <c r="M15" s="101">
        <v>0</v>
      </c>
      <c r="N15" s="101">
        <v>0</v>
      </c>
      <c r="O15" s="101">
        <v>0</v>
      </c>
      <c r="P15" s="101">
        <v>0</v>
      </c>
      <c r="Q15" s="101">
        <v>0</v>
      </c>
    </row>
    <row r="16" spans="1:17" ht="18" customHeight="1" thickBot="1" x14ac:dyDescent="0.45">
      <c r="B16" s="83">
        <v>4</v>
      </c>
      <c r="C16" s="16" t="s">
        <v>37</v>
      </c>
      <c r="D16" s="102">
        <v>0</v>
      </c>
      <c r="E16" s="102">
        <v>0</v>
      </c>
      <c r="F16" s="102">
        <v>0</v>
      </c>
      <c r="G16" s="102">
        <v>0</v>
      </c>
      <c r="H16" s="102">
        <v>0</v>
      </c>
      <c r="I16" s="102">
        <v>0</v>
      </c>
      <c r="J16" s="102">
        <v>0</v>
      </c>
      <c r="K16" s="102">
        <v>0</v>
      </c>
      <c r="L16" s="102">
        <v>0</v>
      </c>
      <c r="M16" s="102">
        <v>0</v>
      </c>
      <c r="N16" s="102">
        <v>0</v>
      </c>
      <c r="O16" s="102">
        <v>0</v>
      </c>
      <c r="P16" s="102">
        <v>0</v>
      </c>
      <c r="Q16" s="102">
        <v>0</v>
      </c>
    </row>
    <row r="17" spans="2:17" ht="18" customHeight="1" thickBot="1" x14ac:dyDescent="0.45">
      <c r="B17" s="83"/>
      <c r="C17" s="6" t="s">
        <v>39</v>
      </c>
      <c r="D17" s="99"/>
      <c r="E17" s="99"/>
      <c r="F17" s="99"/>
      <c r="G17" s="99"/>
      <c r="H17" s="99"/>
      <c r="I17" s="99"/>
      <c r="J17" s="99"/>
      <c r="K17" s="99"/>
      <c r="L17" s="99"/>
      <c r="M17" s="99"/>
      <c r="N17" s="99"/>
      <c r="O17" s="99"/>
      <c r="P17" s="99"/>
      <c r="Q17" s="100"/>
    </row>
    <row r="18" spans="2:17" ht="18" customHeight="1" thickBot="1" x14ac:dyDescent="0.45">
      <c r="B18" s="83">
        <v>5</v>
      </c>
      <c r="C18" s="15" t="s">
        <v>36</v>
      </c>
      <c r="D18" s="103">
        <v>0</v>
      </c>
      <c r="E18" s="103">
        <v>0</v>
      </c>
      <c r="F18" s="103">
        <v>0</v>
      </c>
      <c r="G18" s="103">
        <v>0</v>
      </c>
      <c r="H18" s="103">
        <v>0</v>
      </c>
      <c r="I18" s="103">
        <v>0</v>
      </c>
      <c r="J18" s="103">
        <v>0</v>
      </c>
      <c r="K18" s="103">
        <v>0</v>
      </c>
      <c r="L18" s="103">
        <v>0</v>
      </c>
      <c r="M18" s="103">
        <v>0</v>
      </c>
      <c r="N18" s="103">
        <v>0</v>
      </c>
      <c r="O18" s="103">
        <v>0</v>
      </c>
      <c r="P18" s="103">
        <v>0</v>
      </c>
      <c r="Q18" s="103">
        <v>0</v>
      </c>
    </row>
    <row r="19" spans="2:17" ht="18" customHeight="1" thickBot="1" x14ac:dyDescent="0.45">
      <c r="B19" s="83">
        <v>6</v>
      </c>
      <c r="C19" s="16" t="s">
        <v>37</v>
      </c>
      <c r="D19" s="104">
        <v>33124.199999999997</v>
      </c>
      <c r="E19" s="104">
        <v>34987.4</v>
      </c>
      <c r="F19" s="104">
        <v>40388.199999999997</v>
      </c>
      <c r="G19" s="104">
        <v>41246.699999999997</v>
      </c>
      <c r="H19" s="104">
        <v>40218.199999999997</v>
      </c>
      <c r="I19" s="104">
        <v>43907.7</v>
      </c>
      <c r="J19" s="104">
        <v>42822.9</v>
      </c>
      <c r="K19" s="104">
        <v>61278.5</v>
      </c>
      <c r="L19" s="104">
        <v>42192.3</v>
      </c>
      <c r="M19" s="104">
        <v>50523.199999999997</v>
      </c>
      <c r="N19" s="104">
        <v>49163.9</v>
      </c>
      <c r="O19" s="104">
        <v>55004.2</v>
      </c>
      <c r="P19" s="104">
        <v>56379.304999999993</v>
      </c>
      <c r="Q19" s="104">
        <v>57788.787624999983</v>
      </c>
    </row>
    <row r="20" spans="2:17" ht="18" customHeight="1" thickBot="1" x14ac:dyDescent="0.45">
      <c r="B20" s="83"/>
      <c r="C20" s="6" t="s">
        <v>40</v>
      </c>
      <c r="D20" s="99"/>
      <c r="E20" s="99"/>
      <c r="F20" s="99"/>
      <c r="G20" s="99"/>
      <c r="H20" s="99"/>
      <c r="I20" s="99"/>
      <c r="J20" s="99"/>
      <c r="K20" s="99"/>
      <c r="L20" s="99"/>
      <c r="M20" s="99"/>
      <c r="N20" s="99"/>
      <c r="O20" s="99"/>
      <c r="P20" s="99"/>
      <c r="Q20" s="100"/>
    </row>
    <row r="21" spans="2:17" ht="18" customHeight="1" thickBot="1" x14ac:dyDescent="0.45">
      <c r="B21" s="83">
        <v>7</v>
      </c>
      <c r="C21" s="15" t="s">
        <v>36</v>
      </c>
      <c r="D21" s="101">
        <v>385086.68517999997</v>
      </c>
      <c r="E21" s="101">
        <v>244159.15061000001</v>
      </c>
      <c r="F21" s="101">
        <v>272820</v>
      </c>
      <c r="G21" s="101">
        <v>236547</v>
      </c>
      <c r="H21" s="101">
        <v>193056</v>
      </c>
      <c r="I21" s="101">
        <v>149777</v>
      </c>
      <c r="J21" s="101">
        <v>96845</v>
      </c>
      <c r="K21" s="101">
        <v>83494</v>
      </c>
      <c r="L21" s="101">
        <v>61227</v>
      </c>
      <c r="M21" s="101">
        <v>63055</v>
      </c>
      <c r="N21" s="101">
        <v>68941</v>
      </c>
      <c r="O21" s="101">
        <v>70827</v>
      </c>
      <c r="P21" s="101">
        <v>40726</v>
      </c>
      <c r="Q21" s="101">
        <v>8940</v>
      </c>
    </row>
    <row r="22" spans="2:17" ht="18" customHeight="1" thickBot="1" x14ac:dyDescent="0.45">
      <c r="B22" s="83">
        <v>8</v>
      </c>
      <c r="C22" s="16" t="s">
        <v>37</v>
      </c>
      <c r="D22" s="105">
        <v>172600.5</v>
      </c>
      <c r="E22" s="105">
        <v>178959.6</v>
      </c>
      <c r="F22" s="105">
        <v>195257</v>
      </c>
      <c r="G22" s="105">
        <v>194496.1</v>
      </c>
      <c r="H22" s="105">
        <v>202433.1</v>
      </c>
      <c r="I22" s="105">
        <v>203480.1</v>
      </c>
      <c r="J22" s="105">
        <v>215419.8</v>
      </c>
      <c r="K22" s="105">
        <v>222697.2</v>
      </c>
      <c r="L22" s="105">
        <v>227759</v>
      </c>
      <c r="M22" s="105">
        <v>243079.1</v>
      </c>
      <c r="N22" s="105">
        <v>248084</v>
      </c>
      <c r="O22" s="105">
        <v>255020.79999999999</v>
      </c>
      <c r="P22" s="105">
        <v>261396.31999999998</v>
      </c>
      <c r="Q22" s="105">
        <v>267931.22799999994</v>
      </c>
    </row>
    <row r="23" spans="2:17" ht="18" customHeight="1" thickBot="1" x14ac:dyDescent="0.45">
      <c r="B23" s="83">
        <v>9</v>
      </c>
      <c r="C23" s="33" t="s">
        <v>41</v>
      </c>
      <c r="D23" s="128">
        <v>8.3147230581771883</v>
      </c>
      <c r="E23" s="128">
        <v>5.8069400621739087</v>
      </c>
      <c r="F23" s="128">
        <v>5.6872302294485335</v>
      </c>
      <c r="G23" s="128">
        <v>4.6156457839624032</v>
      </c>
      <c r="H23" s="128">
        <v>4.4698411099012594</v>
      </c>
      <c r="I23" s="128">
        <v>3.9648826869683593</v>
      </c>
      <c r="J23" s="128">
        <v>2.8573957557294705</v>
      </c>
      <c r="K23" s="128">
        <v>2.7001147938472672</v>
      </c>
      <c r="L23" s="128">
        <v>3.1804340375372977</v>
      </c>
      <c r="M23" s="128">
        <v>3.1204936135415022</v>
      </c>
      <c r="N23" s="128">
        <v>3.3368348455758561</v>
      </c>
      <c r="O23" s="128">
        <v>3.3193030639875607</v>
      </c>
      <c r="P23" s="128">
        <v>3.6807193336276627</v>
      </c>
      <c r="Q23" s="128">
        <v>0</v>
      </c>
    </row>
    <row r="24" spans="2:17" ht="18" customHeight="1" thickBot="1" x14ac:dyDescent="0.45">
      <c r="B24" s="83">
        <v>10</v>
      </c>
      <c r="C24" s="33" t="s">
        <v>42</v>
      </c>
      <c r="D24" s="129">
        <v>28.925000000000001</v>
      </c>
      <c r="E24" s="130">
        <v>34.774999999999999</v>
      </c>
      <c r="F24" s="130">
        <v>45.445845704337501</v>
      </c>
      <c r="G24" s="130">
        <v>58.878765842159261</v>
      </c>
      <c r="H24" s="130">
        <v>69.948356787723881</v>
      </c>
      <c r="I24" s="130">
        <v>83.107301054864934</v>
      </c>
      <c r="J24" s="130">
        <v>98.740323139464124</v>
      </c>
      <c r="K24" s="130">
        <v>117.31332288259892</v>
      </c>
      <c r="L24" s="130">
        <v>133.26089447509401</v>
      </c>
      <c r="M24" s="130">
        <v>145.52554897345786</v>
      </c>
      <c r="N24" s="130">
        <v>158.90543879327049</v>
      </c>
      <c r="O24" s="130">
        <v>173.52240087076243</v>
      </c>
      <c r="P24" s="130">
        <v>190.17717147679534</v>
      </c>
      <c r="Q24" s="130">
        <v>203.95907915578928</v>
      </c>
    </row>
    <row r="25" spans="2:17" ht="18" customHeight="1" thickBot="1" x14ac:dyDescent="0.45">
      <c r="B25" s="83"/>
      <c r="C25" s="6" t="s">
        <v>43</v>
      </c>
      <c r="D25" s="99"/>
      <c r="E25" s="99"/>
      <c r="F25" s="99"/>
      <c r="G25" s="99"/>
      <c r="H25" s="99"/>
      <c r="I25" s="99"/>
      <c r="J25" s="99"/>
      <c r="K25" s="99"/>
      <c r="L25" s="99"/>
      <c r="M25" s="99"/>
      <c r="N25" s="99"/>
      <c r="O25" s="99"/>
      <c r="P25" s="99"/>
      <c r="Q25" s="100"/>
    </row>
    <row r="26" spans="2:17" ht="18" customHeight="1" thickBot="1" x14ac:dyDescent="0.45">
      <c r="B26" s="83">
        <v>11</v>
      </c>
      <c r="C26" s="15" t="s">
        <v>36</v>
      </c>
      <c r="D26" s="101">
        <v>0</v>
      </c>
      <c r="E26" s="101">
        <v>0</v>
      </c>
      <c r="F26" s="101">
        <v>0</v>
      </c>
      <c r="G26" s="101">
        <v>0</v>
      </c>
      <c r="H26" s="101">
        <v>0</v>
      </c>
      <c r="I26" s="101">
        <v>0</v>
      </c>
      <c r="J26" s="101">
        <v>0</v>
      </c>
      <c r="K26" s="101">
        <v>0</v>
      </c>
      <c r="L26" s="101">
        <v>0</v>
      </c>
      <c r="M26" s="101">
        <v>0</v>
      </c>
      <c r="N26" s="101">
        <v>0</v>
      </c>
      <c r="O26" s="101">
        <v>0</v>
      </c>
      <c r="P26" s="101">
        <v>0</v>
      </c>
      <c r="Q26" s="101">
        <v>0</v>
      </c>
    </row>
    <row r="27" spans="2:17" ht="18" customHeight="1" thickBot="1" x14ac:dyDescent="0.45">
      <c r="B27" s="83">
        <v>12</v>
      </c>
      <c r="C27" s="16" t="s">
        <v>37</v>
      </c>
      <c r="D27" s="107">
        <v>13236.6</v>
      </c>
      <c r="E27" s="107">
        <v>6202.3</v>
      </c>
      <c r="F27" s="107">
        <v>1017.2</v>
      </c>
      <c r="G27" s="107">
        <v>2523.1999999999998</v>
      </c>
      <c r="H27" s="107">
        <v>1993.7</v>
      </c>
      <c r="I27" s="107">
        <v>1282.0999999999999</v>
      </c>
      <c r="J27" s="107">
        <v>1716.7</v>
      </c>
      <c r="K27" s="107">
        <v>2070.1</v>
      </c>
      <c r="L27" s="107">
        <v>2116.1</v>
      </c>
      <c r="M27" s="107">
        <v>2173.6999999999998</v>
      </c>
      <c r="N27" s="107">
        <v>2214.5</v>
      </c>
      <c r="O27" s="107">
        <v>2270.8000000000002</v>
      </c>
      <c r="P27" s="107">
        <v>2327.5700000000002</v>
      </c>
      <c r="Q27" s="107">
        <v>2385.7592500000001</v>
      </c>
    </row>
    <row r="28" spans="2:17" ht="18" customHeight="1" thickBot="1" x14ac:dyDescent="0.45">
      <c r="B28" s="83">
        <v>13</v>
      </c>
      <c r="C28" s="17" t="s">
        <v>44</v>
      </c>
      <c r="D28" s="106">
        <v>0</v>
      </c>
      <c r="E28" s="106">
        <v>0</v>
      </c>
      <c r="F28" s="106">
        <v>0</v>
      </c>
      <c r="G28" s="106">
        <v>0</v>
      </c>
      <c r="H28" s="106">
        <v>0</v>
      </c>
      <c r="I28" s="106">
        <v>0</v>
      </c>
      <c r="J28" s="106">
        <v>0</v>
      </c>
      <c r="K28" s="106">
        <v>0</v>
      </c>
      <c r="L28" s="106">
        <v>0</v>
      </c>
      <c r="M28" s="106">
        <v>0</v>
      </c>
      <c r="N28" s="106">
        <v>0</v>
      </c>
      <c r="O28" s="106">
        <v>0</v>
      </c>
      <c r="P28" s="106">
        <v>0</v>
      </c>
      <c r="Q28" s="106">
        <v>0</v>
      </c>
    </row>
    <row r="29" spans="2:17" ht="15.75" customHeight="1" thickBot="1" x14ac:dyDescent="0.45">
      <c r="B29" s="83">
        <v>14</v>
      </c>
      <c r="C29" s="6" t="s">
        <v>45</v>
      </c>
      <c r="D29" s="99"/>
      <c r="E29" s="99"/>
      <c r="F29" s="99"/>
      <c r="G29" s="99"/>
      <c r="H29" s="99"/>
      <c r="I29" s="99"/>
      <c r="J29" s="99"/>
      <c r="K29" s="99"/>
      <c r="L29" s="99"/>
      <c r="M29" s="99"/>
      <c r="N29" s="99"/>
      <c r="O29" s="99"/>
      <c r="P29" s="99"/>
      <c r="Q29" s="100"/>
    </row>
    <row r="30" spans="2:17" ht="15.75" customHeight="1" thickBot="1" x14ac:dyDescent="0.45">
      <c r="B30" s="83">
        <v>15</v>
      </c>
      <c r="C30" s="15" t="s">
        <v>36</v>
      </c>
      <c r="D30" s="97">
        <v>9747.4012299999995</v>
      </c>
      <c r="E30" s="97">
        <v>19286.48934</v>
      </c>
      <c r="F30" s="97">
        <v>8098</v>
      </c>
      <c r="G30" s="97">
        <v>10758</v>
      </c>
      <c r="H30" s="97">
        <v>9295</v>
      </c>
      <c r="I30" s="97">
        <v>7779</v>
      </c>
      <c r="J30" s="97">
        <v>6290</v>
      </c>
      <c r="K30" s="97">
        <v>9804</v>
      </c>
      <c r="L30" s="97">
        <v>12946</v>
      </c>
      <c r="M30" s="97">
        <v>11690</v>
      </c>
      <c r="N30" s="97">
        <v>18544</v>
      </c>
      <c r="O30" s="97">
        <v>17585</v>
      </c>
      <c r="P30" s="97">
        <v>233280</v>
      </c>
      <c r="Q30" s="97">
        <v>570724</v>
      </c>
    </row>
    <row r="31" spans="2:17" ht="15.75" customHeight="1" thickBot="1" x14ac:dyDescent="0.45">
      <c r="B31" s="83">
        <v>16</v>
      </c>
      <c r="C31" s="16" t="s">
        <v>37</v>
      </c>
      <c r="D31" s="108">
        <v>56827.6</v>
      </c>
      <c r="E31" s="108">
        <v>57466.400000000001</v>
      </c>
      <c r="F31" s="108">
        <v>75704.2</v>
      </c>
      <c r="G31" s="108">
        <v>127977.8</v>
      </c>
      <c r="H31" s="108">
        <v>129482.7</v>
      </c>
      <c r="I31" s="108">
        <v>132248.29999999999</v>
      </c>
      <c r="J31" s="108">
        <v>135560.1</v>
      </c>
      <c r="K31" s="108">
        <v>109149.9</v>
      </c>
      <c r="L31" s="108">
        <v>124866</v>
      </c>
      <c r="M31" s="108">
        <v>139264.6</v>
      </c>
      <c r="N31" s="108">
        <v>150189.5</v>
      </c>
      <c r="O31" s="108">
        <v>155740.9</v>
      </c>
      <c r="P31" s="108">
        <v>159634.42249999999</v>
      </c>
      <c r="Q31" s="108">
        <v>163625.28306250001</v>
      </c>
    </row>
    <row r="32" spans="2:17" ht="15.75" customHeight="1" thickBot="1" x14ac:dyDescent="0.45">
      <c r="B32" s="83"/>
      <c r="C32" s="6" t="s">
        <v>26</v>
      </c>
      <c r="D32" s="98">
        <v>2746.7975482006796</v>
      </c>
      <c r="E32" s="98">
        <v>2752.0738178061256</v>
      </c>
      <c r="F32" s="98">
        <v>6820.756468775483</v>
      </c>
      <c r="G32" s="98">
        <v>7414.0585108283958</v>
      </c>
      <c r="H32" s="98">
        <v>8106.7634005785512</v>
      </c>
      <c r="I32" s="98">
        <v>8888.1881804055865</v>
      </c>
      <c r="J32" s="98">
        <v>8662.9535003749261</v>
      </c>
      <c r="K32" s="98">
        <v>16085.027078371024</v>
      </c>
      <c r="L32" s="98">
        <v>40799.087288323237</v>
      </c>
      <c r="M32" s="98">
        <v>70414.457862445808</v>
      </c>
      <c r="N32" s="98">
        <v>125734.02531859142</v>
      </c>
      <c r="O32" s="98">
        <v>216838.3638829616</v>
      </c>
      <c r="P32" s="98">
        <v>314309.40797585767</v>
      </c>
      <c r="Q32" s="98">
        <v>357765.72009046382</v>
      </c>
    </row>
    <row r="33" spans="2:17" ht="17.25" customHeight="1" thickBot="1" x14ac:dyDescent="0.45">
      <c r="B33" s="83">
        <v>17</v>
      </c>
      <c r="C33" s="10" t="s">
        <v>46</v>
      </c>
      <c r="D33" s="109"/>
      <c r="E33" s="109"/>
      <c r="F33" s="109"/>
      <c r="G33" s="109"/>
      <c r="H33" s="109"/>
      <c r="I33" s="109"/>
      <c r="J33" s="109"/>
      <c r="K33" s="109"/>
      <c r="L33" s="109"/>
      <c r="M33" s="109"/>
      <c r="N33" s="109"/>
      <c r="O33" s="109"/>
      <c r="P33" s="109"/>
      <c r="Q33" s="110"/>
    </row>
    <row r="34" spans="2:17" ht="17.25" customHeight="1" thickBot="1" x14ac:dyDescent="0.45">
      <c r="B34" s="83">
        <v>18</v>
      </c>
      <c r="C34" s="18" t="s">
        <v>47</v>
      </c>
      <c r="D34" s="111">
        <v>16643.518</v>
      </c>
      <c r="E34" s="111">
        <v>17774.983069999995</v>
      </c>
      <c r="F34" s="111">
        <v>18524</v>
      </c>
      <c r="G34" s="111">
        <v>17681</v>
      </c>
      <c r="H34" s="111">
        <v>17796</v>
      </c>
      <c r="I34" s="111">
        <v>17878</v>
      </c>
      <c r="J34" s="111">
        <v>16822</v>
      </c>
      <c r="K34" s="111">
        <v>17302</v>
      </c>
      <c r="L34" s="111">
        <v>17948</v>
      </c>
      <c r="M34" s="108">
        <v>19493</v>
      </c>
      <c r="N34" s="112">
        <v>20046</v>
      </c>
      <c r="O34" s="112">
        <v>20073</v>
      </c>
      <c r="P34" s="111">
        <v>20073</v>
      </c>
      <c r="Q34" s="108">
        <v>20073</v>
      </c>
    </row>
    <row r="35" spans="2:17" ht="17.25" customHeight="1" thickBot="1" x14ac:dyDescent="0.45">
      <c r="B35" s="83">
        <v>19</v>
      </c>
      <c r="C35" s="6" t="s">
        <v>48</v>
      </c>
      <c r="D35" s="99"/>
      <c r="E35" s="99"/>
      <c r="F35" s="99"/>
      <c r="G35" s="99"/>
      <c r="H35" s="99"/>
      <c r="I35" s="99"/>
      <c r="J35" s="99"/>
      <c r="K35" s="99"/>
      <c r="L35" s="99"/>
      <c r="M35" s="99"/>
      <c r="N35" s="99"/>
      <c r="O35" s="99"/>
      <c r="P35" s="99"/>
      <c r="Q35" s="100"/>
    </row>
    <row r="36" spans="2:17" ht="17.25" customHeight="1" thickBot="1" x14ac:dyDescent="0.45">
      <c r="B36" s="83">
        <v>20</v>
      </c>
      <c r="C36" s="19" t="s">
        <v>49</v>
      </c>
      <c r="D36" s="113">
        <v>41363.435000000005</v>
      </c>
      <c r="E36" s="113">
        <v>44505.982999999993</v>
      </c>
      <c r="F36" s="113">
        <v>49433</v>
      </c>
      <c r="G36" s="113">
        <v>53417</v>
      </c>
      <c r="H36" s="113">
        <v>57471</v>
      </c>
      <c r="I36" s="113">
        <v>61038</v>
      </c>
      <c r="J36" s="113">
        <v>64978</v>
      </c>
      <c r="K36" s="113">
        <v>66371</v>
      </c>
      <c r="L36" s="113">
        <v>67694</v>
      </c>
      <c r="M36" s="114">
        <v>69211</v>
      </c>
      <c r="N36" s="115">
        <v>70670</v>
      </c>
      <c r="O36" s="115">
        <v>72155</v>
      </c>
      <c r="P36" s="113">
        <v>73617</v>
      </c>
      <c r="Q36" s="114">
        <v>74792</v>
      </c>
    </row>
    <row r="37" spans="2:17" ht="17.25" customHeight="1" thickBot="1" x14ac:dyDescent="0.45">
      <c r="B37" s="83">
        <v>21</v>
      </c>
      <c r="C37" s="20" t="s">
        <v>50</v>
      </c>
      <c r="D37" s="113">
        <v>275612.85727999994</v>
      </c>
      <c r="E37" s="113">
        <v>214772.30246000001</v>
      </c>
      <c r="F37" s="113">
        <v>271647</v>
      </c>
      <c r="G37" s="113">
        <v>7825</v>
      </c>
      <c r="H37" s="113">
        <v>7825</v>
      </c>
      <c r="I37" s="113">
        <v>7825</v>
      </c>
      <c r="J37" s="113">
        <v>7825</v>
      </c>
      <c r="K37" s="113">
        <v>7825</v>
      </c>
      <c r="L37" s="113">
        <v>7825</v>
      </c>
      <c r="M37" s="114">
        <v>7825</v>
      </c>
      <c r="N37" s="115">
        <v>7825</v>
      </c>
      <c r="O37" s="115">
        <v>7825</v>
      </c>
      <c r="P37" s="113">
        <v>7825</v>
      </c>
      <c r="Q37" s="114">
        <v>7825</v>
      </c>
    </row>
    <row r="38" spans="2:17" ht="17.25" customHeight="1" thickBot="1" x14ac:dyDescent="0.45">
      <c r="B38" s="83">
        <v>22</v>
      </c>
      <c r="C38" s="20" t="s">
        <v>51</v>
      </c>
      <c r="D38" s="113">
        <v>0</v>
      </c>
      <c r="E38" s="113">
        <v>0</v>
      </c>
      <c r="F38" s="113">
        <v>0</v>
      </c>
      <c r="G38" s="113">
        <v>0</v>
      </c>
      <c r="H38" s="113">
        <v>0</v>
      </c>
      <c r="I38" s="113">
        <v>0</v>
      </c>
      <c r="J38" s="113">
        <v>0</v>
      </c>
      <c r="K38" s="113">
        <v>0</v>
      </c>
      <c r="L38" s="113">
        <v>0</v>
      </c>
      <c r="M38" s="114">
        <v>0</v>
      </c>
      <c r="N38" s="115">
        <v>0</v>
      </c>
      <c r="O38" s="115">
        <v>0</v>
      </c>
      <c r="P38" s="113">
        <v>0</v>
      </c>
      <c r="Q38" s="114">
        <v>0</v>
      </c>
    </row>
    <row r="39" spans="2:17" ht="17.25" customHeight="1" thickBot="1" x14ac:dyDescent="0.45">
      <c r="B39" s="83">
        <v>23</v>
      </c>
      <c r="C39" s="20" t="s">
        <v>52</v>
      </c>
      <c r="D39" s="113">
        <v>226865.54751999999</v>
      </c>
      <c r="E39" s="113">
        <v>135307.18984000001</v>
      </c>
      <c r="F39" s="113">
        <v>118878</v>
      </c>
      <c r="G39" s="113">
        <v>412067</v>
      </c>
      <c r="H39" s="113">
        <v>387209</v>
      </c>
      <c r="I39" s="113">
        <v>409189</v>
      </c>
      <c r="J39" s="113">
        <v>433813</v>
      </c>
      <c r="K39" s="113">
        <v>442749</v>
      </c>
      <c r="L39" s="113">
        <v>461261</v>
      </c>
      <c r="M39" s="114">
        <v>476162</v>
      </c>
      <c r="N39" s="115">
        <v>485228</v>
      </c>
      <c r="O39" s="115">
        <v>497756</v>
      </c>
      <c r="P39" s="113">
        <v>429707</v>
      </c>
      <c r="Q39" s="114">
        <v>1211924</v>
      </c>
    </row>
    <row r="40" spans="2:17" ht="17.25" customHeight="1" thickBot="1" x14ac:dyDescent="0.45">
      <c r="B40" s="83">
        <v>24</v>
      </c>
      <c r="C40" s="21" t="s">
        <v>53</v>
      </c>
      <c r="D40" s="108">
        <v>0</v>
      </c>
      <c r="E40" s="108">
        <v>0</v>
      </c>
      <c r="F40" s="108">
        <v>0</v>
      </c>
      <c r="G40" s="108">
        <v>0</v>
      </c>
      <c r="H40" s="108">
        <v>0</v>
      </c>
      <c r="I40" s="108">
        <v>0</v>
      </c>
      <c r="J40" s="108">
        <v>0</v>
      </c>
      <c r="K40" s="108">
        <v>0</v>
      </c>
      <c r="L40" s="108">
        <v>0</v>
      </c>
      <c r="M40" s="108">
        <v>0</v>
      </c>
      <c r="N40" s="108">
        <v>0</v>
      </c>
      <c r="O40" s="108">
        <v>0</v>
      </c>
      <c r="P40" s="108">
        <v>0</v>
      </c>
      <c r="Q40" s="108">
        <v>0</v>
      </c>
    </row>
    <row r="41" spans="2:17" ht="17.25" customHeight="1" thickBot="1" x14ac:dyDescent="0.45">
      <c r="B41" s="83">
        <v>25</v>
      </c>
      <c r="C41" s="21" t="s">
        <v>26</v>
      </c>
      <c r="D41" s="112">
        <v>0</v>
      </c>
      <c r="E41" s="112">
        <v>0</v>
      </c>
      <c r="F41" s="112">
        <v>0</v>
      </c>
      <c r="G41" s="112">
        <v>0</v>
      </c>
      <c r="H41" s="112">
        <v>0</v>
      </c>
      <c r="I41" s="112">
        <v>0</v>
      </c>
      <c r="J41" s="112">
        <v>0</v>
      </c>
      <c r="K41" s="112">
        <v>0</v>
      </c>
      <c r="L41" s="112">
        <v>0</v>
      </c>
      <c r="M41" s="112">
        <v>0</v>
      </c>
      <c r="N41" s="112">
        <v>0</v>
      </c>
      <c r="O41" s="112">
        <v>0</v>
      </c>
      <c r="P41" s="112">
        <v>0</v>
      </c>
      <c r="Q41" s="112">
        <v>0</v>
      </c>
    </row>
    <row r="42" spans="2:17" ht="17.25" customHeight="1" thickBot="1" x14ac:dyDescent="0.45">
      <c r="B42" s="83">
        <v>26</v>
      </c>
      <c r="C42" s="22" t="s">
        <v>54</v>
      </c>
      <c r="D42" s="116"/>
      <c r="E42" s="116"/>
      <c r="F42" s="116"/>
      <c r="G42" s="116"/>
      <c r="H42" s="116"/>
      <c r="I42" s="116"/>
      <c r="J42" s="116"/>
      <c r="K42" s="116"/>
      <c r="L42" s="116"/>
      <c r="M42" s="116"/>
      <c r="N42" s="116"/>
      <c r="O42" s="116"/>
      <c r="P42" s="116"/>
      <c r="Q42" s="116"/>
    </row>
    <row r="43" spans="2:17" ht="17.25" customHeight="1" thickBot="1" x14ac:dyDescent="0.45">
      <c r="B43" s="83">
        <v>26</v>
      </c>
      <c r="C43" s="46" t="s">
        <v>55</v>
      </c>
      <c r="D43" s="117"/>
      <c r="E43" s="117"/>
      <c r="F43" s="117"/>
      <c r="G43" s="117"/>
      <c r="H43" s="117"/>
      <c r="I43" s="117"/>
      <c r="J43" s="117"/>
      <c r="K43" s="117"/>
      <c r="L43" s="117"/>
      <c r="M43" s="117"/>
      <c r="N43" s="117"/>
      <c r="O43" s="117"/>
      <c r="P43" s="117"/>
      <c r="Q43" s="118"/>
    </row>
    <row r="44" spans="2:17" ht="17.25" customHeight="1" thickBot="1" x14ac:dyDescent="0.45">
      <c r="B44" s="83"/>
      <c r="C44" s="47" t="s">
        <v>56</v>
      </c>
      <c r="D44" s="97">
        <v>640010.22737999994</v>
      </c>
      <c r="E44" s="97">
        <v>623040.31610500009</v>
      </c>
      <c r="F44" s="97">
        <v>657609</v>
      </c>
      <c r="G44" s="97">
        <v>704754</v>
      </c>
      <c r="H44" s="97">
        <v>881369</v>
      </c>
      <c r="I44" s="97">
        <v>1138135</v>
      </c>
      <c r="J44" s="97">
        <v>1214575</v>
      </c>
      <c r="K44" s="97">
        <v>1257290</v>
      </c>
      <c r="L44" s="97">
        <v>1311361</v>
      </c>
      <c r="M44" s="97">
        <v>1415341</v>
      </c>
      <c r="N44" s="97">
        <v>1640851</v>
      </c>
      <c r="O44" s="97">
        <v>1932957</v>
      </c>
      <c r="P44" s="97">
        <v>2323091</v>
      </c>
      <c r="Q44" s="97">
        <v>2619564</v>
      </c>
    </row>
    <row r="45" spans="2:17" ht="17.25" customHeight="1" thickBot="1" x14ac:dyDescent="0.45">
      <c r="B45" s="83">
        <v>27</v>
      </c>
      <c r="C45" s="60" t="s">
        <v>26</v>
      </c>
      <c r="D45" s="108">
        <v>0</v>
      </c>
      <c r="E45" s="108">
        <v>0</v>
      </c>
      <c r="F45" s="108">
        <v>0</v>
      </c>
      <c r="G45" s="108">
        <v>0</v>
      </c>
      <c r="H45" s="108">
        <v>0</v>
      </c>
      <c r="I45" s="108">
        <v>0</v>
      </c>
      <c r="J45" s="108">
        <v>0</v>
      </c>
      <c r="K45" s="108">
        <v>0</v>
      </c>
      <c r="L45" s="108">
        <v>0</v>
      </c>
      <c r="M45" s="108">
        <v>0</v>
      </c>
      <c r="N45" s="108">
        <v>0</v>
      </c>
      <c r="O45" s="108">
        <v>0</v>
      </c>
      <c r="P45" s="108">
        <v>0</v>
      </c>
      <c r="Q45" s="108">
        <v>0</v>
      </c>
    </row>
    <row r="46" spans="2:17" ht="17.25" customHeight="1" thickBot="1" x14ac:dyDescent="0.45">
      <c r="B46" s="83">
        <v>28</v>
      </c>
      <c r="C46" s="48" t="s">
        <v>57</v>
      </c>
      <c r="D46" s="98">
        <v>171439.36424999998</v>
      </c>
      <c r="E46" s="98">
        <v>90380.279649999997</v>
      </c>
      <c r="F46" s="98">
        <v>9353</v>
      </c>
      <c r="G46" s="98">
        <v>18694</v>
      </c>
      <c r="H46" s="98">
        <v>7287</v>
      </c>
      <c r="I46" s="98">
        <v>4810</v>
      </c>
      <c r="J46" s="98">
        <v>4368</v>
      </c>
      <c r="K46" s="98">
        <v>6017</v>
      </c>
      <c r="L46" s="98">
        <v>4602</v>
      </c>
      <c r="M46" s="98">
        <v>4975</v>
      </c>
      <c r="N46" s="98">
        <v>6808</v>
      </c>
      <c r="O46" s="98">
        <v>8020</v>
      </c>
      <c r="P46" s="98">
        <v>7229</v>
      </c>
      <c r="Q46" s="98">
        <v>6577</v>
      </c>
    </row>
    <row r="47" spans="2:17" ht="17.25" customHeight="1" thickBot="1" x14ac:dyDescent="0.45">
      <c r="B47" s="83">
        <v>29</v>
      </c>
      <c r="C47" s="49" t="s">
        <v>58</v>
      </c>
      <c r="D47" s="119">
        <v>15006.984619999999</v>
      </c>
      <c r="E47" s="119">
        <v>62605.718949999995</v>
      </c>
      <c r="F47" s="119">
        <v>74765.8</v>
      </c>
      <c r="G47" s="119">
        <v>87338.799999999988</v>
      </c>
      <c r="H47" s="119">
        <v>93754.6</v>
      </c>
      <c r="I47" s="119">
        <v>100560.2</v>
      </c>
      <c r="J47" s="119">
        <v>110060.29999999999</v>
      </c>
      <c r="K47" s="119">
        <v>160021.29999999999</v>
      </c>
      <c r="L47" s="119">
        <v>128356.7</v>
      </c>
      <c r="M47" s="119">
        <v>135894.39999999999</v>
      </c>
      <c r="N47" s="119">
        <v>142781</v>
      </c>
      <c r="O47" s="119">
        <v>151211.5</v>
      </c>
      <c r="P47" s="119">
        <v>154641.57449999999</v>
      </c>
      <c r="Q47" s="119">
        <v>158150.3966025</v>
      </c>
    </row>
    <row r="48" spans="2:17" ht="17.25" customHeight="1" thickBot="1" x14ac:dyDescent="0.45">
      <c r="B48" s="83">
        <v>30</v>
      </c>
      <c r="C48" s="49" t="s">
        <v>59</v>
      </c>
      <c r="D48" s="120">
        <v>-221559.11465</v>
      </c>
      <c r="E48" s="120">
        <v>-66738.186149999994</v>
      </c>
      <c r="F48" s="120">
        <v>-51566.349710938477</v>
      </c>
      <c r="G48" s="120">
        <v>-1834</v>
      </c>
      <c r="H48" s="120">
        <v>-1572</v>
      </c>
      <c r="I48" s="120">
        <v>-1714</v>
      </c>
      <c r="J48" s="120">
        <v>-1365</v>
      </c>
      <c r="K48" s="120">
        <v>-574</v>
      </c>
      <c r="L48" s="120">
        <v>398</v>
      </c>
      <c r="M48" s="120">
        <v>1482.0000000000002</v>
      </c>
      <c r="N48" s="120">
        <v>634</v>
      </c>
      <c r="O48" s="120">
        <v>1550.0000000000002</v>
      </c>
      <c r="P48" s="120">
        <v>-5.0000000000000044</v>
      </c>
      <c r="Q48" s="120">
        <v>-5333</v>
      </c>
    </row>
    <row r="49" spans="2:17" ht="16.5" customHeight="1" thickBot="1" x14ac:dyDescent="0.45">
      <c r="C49" s="71" t="s">
        <v>60</v>
      </c>
      <c r="D49" s="99"/>
      <c r="E49" s="99"/>
      <c r="F49" s="99"/>
      <c r="G49" s="99"/>
      <c r="H49" s="99"/>
      <c r="I49" s="99"/>
      <c r="J49" s="99"/>
      <c r="K49" s="99"/>
      <c r="L49" s="99"/>
      <c r="M49" s="99"/>
      <c r="N49" s="99"/>
      <c r="O49" s="99"/>
      <c r="P49" s="99"/>
      <c r="Q49" s="100"/>
    </row>
    <row r="50" spans="2:17" ht="16.5" customHeight="1" thickBot="1" x14ac:dyDescent="0.45">
      <c r="B50" s="83">
        <v>31</v>
      </c>
      <c r="C50" s="47" t="s">
        <v>61</v>
      </c>
      <c r="D50" s="97">
        <v>102180</v>
      </c>
      <c r="E50" s="97">
        <v>103103.7</v>
      </c>
      <c r="F50" s="97">
        <v>120131.1</v>
      </c>
      <c r="G50" s="97">
        <v>138681</v>
      </c>
      <c r="H50" s="97">
        <v>132108.4</v>
      </c>
      <c r="I50" s="97">
        <v>137025.5</v>
      </c>
      <c r="J50" s="97">
        <v>145343.4</v>
      </c>
      <c r="K50" s="97">
        <v>140502.29999999999</v>
      </c>
      <c r="L50" s="97">
        <v>145507.6</v>
      </c>
      <c r="M50" s="97">
        <v>152441.1</v>
      </c>
      <c r="N50" s="97">
        <v>158587.6</v>
      </c>
      <c r="O50" s="97">
        <v>160919.89999999997</v>
      </c>
      <c r="P50" s="97">
        <v>164942.89749999996</v>
      </c>
      <c r="Q50" s="97">
        <v>169066.46993749993</v>
      </c>
    </row>
    <row r="51" spans="2:17" ht="16.5" customHeight="1" thickBot="1" x14ac:dyDescent="0.45">
      <c r="B51" s="83">
        <v>32</v>
      </c>
      <c r="C51" s="51" t="s">
        <v>62</v>
      </c>
      <c r="D51" s="121">
        <v>76756.985449999993</v>
      </c>
      <c r="E51" s="121">
        <v>75691.100640000004</v>
      </c>
      <c r="F51" s="121">
        <v>76698</v>
      </c>
      <c r="G51" s="121">
        <v>98388</v>
      </c>
      <c r="H51" s="121">
        <v>115691</v>
      </c>
      <c r="I51" s="121">
        <v>249044</v>
      </c>
      <c r="J51" s="121">
        <v>257841</v>
      </c>
      <c r="K51" s="121">
        <v>234367</v>
      </c>
      <c r="L51" s="121">
        <v>233585</v>
      </c>
      <c r="M51" s="121">
        <v>232321</v>
      </c>
      <c r="N51" s="121">
        <v>233565</v>
      </c>
      <c r="O51" s="121">
        <v>234835</v>
      </c>
      <c r="P51" s="121">
        <v>235912</v>
      </c>
      <c r="Q51" s="121">
        <v>237185</v>
      </c>
    </row>
    <row r="52" spans="2:17" ht="16.5" customHeight="1" thickBot="1" x14ac:dyDescent="0.45">
      <c r="B52" s="83">
        <v>33</v>
      </c>
      <c r="C52" s="60" t="s">
        <v>63</v>
      </c>
      <c r="D52" s="108">
        <v>0</v>
      </c>
      <c r="E52" s="108">
        <v>0</v>
      </c>
      <c r="F52" s="108">
        <v>0</v>
      </c>
      <c r="G52" s="108">
        <v>0</v>
      </c>
      <c r="H52" s="108">
        <v>0</v>
      </c>
      <c r="I52" s="108">
        <v>0</v>
      </c>
      <c r="J52" s="108">
        <v>0</v>
      </c>
      <c r="K52" s="108">
        <v>0</v>
      </c>
      <c r="L52" s="108">
        <v>0</v>
      </c>
      <c r="M52" s="108">
        <v>0</v>
      </c>
      <c r="N52" s="108">
        <v>0</v>
      </c>
      <c r="O52" s="108">
        <v>0</v>
      </c>
      <c r="P52" s="108">
        <v>0</v>
      </c>
      <c r="Q52" s="108">
        <v>0</v>
      </c>
    </row>
    <row r="53" spans="2:17" ht="18.75" customHeight="1" thickBot="1" x14ac:dyDescent="0.45">
      <c r="B53" s="83"/>
      <c r="C53" s="72" t="s">
        <v>64</v>
      </c>
      <c r="D53" s="120">
        <v>1034243.5</v>
      </c>
      <c r="E53" s="120">
        <v>1061525.8</v>
      </c>
      <c r="F53" s="120">
        <v>1180910.1000000001</v>
      </c>
      <c r="G53" s="120">
        <v>1375003.3</v>
      </c>
      <c r="H53" s="120">
        <v>1415707.8000000003</v>
      </c>
      <c r="I53" s="120">
        <v>1466880.8000000003</v>
      </c>
      <c r="J53" s="120">
        <v>1549401.2</v>
      </c>
      <c r="K53" s="120">
        <v>1488206.5</v>
      </c>
      <c r="L53" s="120">
        <v>1546186.9</v>
      </c>
      <c r="M53" s="120">
        <v>1619422.8</v>
      </c>
      <c r="N53" s="120">
        <v>1690537.6999999997</v>
      </c>
      <c r="O53" s="120">
        <v>1754979.1</v>
      </c>
      <c r="P53" s="120">
        <v>1798853.5774999997</v>
      </c>
      <c r="Q53" s="120">
        <v>1843824.9169374998</v>
      </c>
    </row>
    <row r="54" spans="2:17" ht="17.25" customHeight="1" thickBot="1" x14ac:dyDescent="0.45">
      <c r="B54" s="83">
        <v>34</v>
      </c>
      <c r="C54" s="72" t="s">
        <v>65</v>
      </c>
      <c r="D54" s="120">
        <v>0</v>
      </c>
      <c r="E54" s="120">
        <v>0</v>
      </c>
      <c r="F54" s="120">
        <v>0</v>
      </c>
      <c r="G54" s="120">
        <v>0</v>
      </c>
      <c r="H54" s="120">
        <v>0</v>
      </c>
      <c r="I54" s="120">
        <v>0</v>
      </c>
      <c r="J54" s="120">
        <v>0</v>
      </c>
      <c r="K54" s="120">
        <v>0</v>
      </c>
      <c r="L54" s="120">
        <v>0</v>
      </c>
      <c r="M54" s="120">
        <v>0</v>
      </c>
      <c r="N54" s="120">
        <v>0</v>
      </c>
      <c r="O54" s="120">
        <v>0</v>
      </c>
      <c r="P54" s="120">
        <v>0</v>
      </c>
      <c r="Q54" s="120">
        <v>0</v>
      </c>
    </row>
    <row r="55" spans="2:17" ht="17.25" customHeight="1" thickBot="1" x14ac:dyDescent="0.45">
      <c r="B55" s="83">
        <v>35</v>
      </c>
      <c r="C55" s="72" t="s">
        <v>66</v>
      </c>
      <c r="D55" s="120">
        <v>0</v>
      </c>
      <c r="E55" s="120">
        <v>0</v>
      </c>
      <c r="F55" s="120">
        <v>0</v>
      </c>
      <c r="G55" s="120">
        <v>0</v>
      </c>
      <c r="H55" s="120">
        <v>0</v>
      </c>
      <c r="I55" s="120">
        <v>0</v>
      </c>
      <c r="J55" s="120">
        <v>0</v>
      </c>
      <c r="K55" s="120">
        <v>0</v>
      </c>
      <c r="L55" s="120">
        <v>0</v>
      </c>
      <c r="M55" s="120">
        <v>0</v>
      </c>
      <c r="N55" s="120">
        <v>0</v>
      </c>
      <c r="O55" s="120">
        <v>0</v>
      </c>
      <c r="P55" s="120">
        <v>0</v>
      </c>
      <c r="Q55" s="120">
        <v>0</v>
      </c>
    </row>
    <row r="56" spans="2:17" ht="17.25" customHeight="1" thickBot="1" x14ac:dyDescent="0.45">
      <c r="B56" s="83"/>
      <c r="C56" s="71" t="s">
        <v>67</v>
      </c>
      <c r="D56" s="99"/>
      <c r="E56" s="99"/>
      <c r="F56" s="99"/>
      <c r="G56" s="99"/>
      <c r="H56" s="99"/>
      <c r="I56" s="99"/>
      <c r="J56" s="99"/>
      <c r="K56" s="99"/>
      <c r="L56" s="99"/>
      <c r="M56" s="99"/>
      <c r="N56" s="99"/>
      <c r="O56" s="99"/>
      <c r="P56" s="99"/>
      <c r="Q56" s="100"/>
    </row>
    <row r="57" spans="2:17" ht="17.25" customHeight="1" thickBot="1" x14ac:dyDescent="0.45">
      <c r="B57" s="83">
        <v>36</v>
      </c>
      <c r="C57" s="73" t="s">
        <v>68</v>
      </c>
      <c r="D57" s="97">
        <v>46173</v>
      </c>
      <c r="E57" s="97">
        <v>46173</v>
      </c>
      <c r="F57" s="97">
        <v>46173</v>
      </c>
      <c r="G57" s="97">
        <v>46173</v>
      </c>
      <c r="H57" s="97">
        <v>46173</v>
      </c>
      <c r="I57" s="97">
        <v>46173</v>
      </c>
      <c r="J57" s="97">
        <v>46173</v>
      </c>
      <c r="K57" s="97">
        <v>46173</v>
      </c>
      <c r="L57" s="97">
        <v>46173</v>
      </c>
      <c r="M57" s="97">
        <v>46173</v>
      </c>
      <c r="N57" s="97">
        <v>46173</v>
      </c>
      <c r="O57" s="97">
        <v>46173</v>
      </c>
      <c r="P57" s="97">
        <v>46173</v>
      </c>
      <c r="Q57" s="97">
        <v>46173</v>
      </c>
    </row>
    <row r="58" spans="2:17" ht="16.5" customHeight="1" thickBot="1" x14ac:dyDescent="0.45">
      <c r="B58" s="83">
        <v>37</v>
      </c>
      <c r="C58" s="50" t="s">
        <v>69</v>
      </c>
      <c r="D58" s="113">
        <v>104364.29758192631</v>
      </c>
      <c r="E58" s="113">
        <v>112664.71094091998</v>
      </c>
      <c r="F58" s="113">
        <v>123621.26277585249</v>
      </c>
      <c r="G58" s="113">
        <v>139346.95425813287</v>
      </c>
      <c r="H58" s="113">
        <v>155060.67045757943</v>
      </c>
      <c r="I58" s="113">
        <v>173091.8051070912</v>
      </c>
      <c r="J58" s="113">
        <v>189367.5422484201</v>
      </c>
      <c r="K58" s="113">
        <v>213304.43154821865</v>
      </c>
      <c r="L58" s="113">
        <v>231513.46578163412</v>
      </c>
      <c r="M58" s="114">
        <v>245303.01789404036</v>
      </c>
      <c r="N58" s="115">
        <v>256218.32477173713</v>
      </c>
      <c r="O58" s="115">
        <v>269398.99937456672</v>
      </c>
      <c r="P58" s="113">
        <v>276262.16434232425</v>
      </c>
      <c r="Q58" s="114">
        <v>288146.18732432392</v>
      </c>
    </row>
    <row r="59" spans="2:17" ht="17.25" customHeight="1" thickBot="1" x14ac:dyDescent="0.45">
      <c r="B59" s="83">
        <v>38</v>
      </c>
      <c r="C59" s="51" t="s">
        <v>70</v>
      </c>
      <c r="D59" s="120">
        <v>0</v>
      </c>
      <c r="E59" s="120">
        <v>0</v>
      </c>
      <c r="F59" s="120">
        <v>0</v>
      </c>
      <c r="G59" s="120">
        <v>0</v>
      </c>
      <c r="H59" s="120">
        <v>0</v>
      </c>
      <c r="I59" s="120">
        <v>0</v>
      </c>
      <c r="J59" s="120">
        <v>0</v>
      </c>
      <c r="K59" s="120">
        <v>0</v>
      </c>
      <c r="L59" s="120">
        <v>0</v>
      </c>
      <c r="M59" s="120">
        <v>0</v>
      </c>
      <c r="N59" s="120">
        <v>0</v>
      </c>
      <c r="O59" s="120">
        <v>0</v>
      </c>
      <c r="P59" s="120">
        <v>0</v>
      </c>
      <c r="Q59" s="120">
        <v>0</v>
      </c>
    </row>
    <row r="60" spans="2:17" ht="17.25" customHeight="1" thickBot="1" x14ac:dyDescent="0.45">
      <c r="B60" s="83">
        <v>39</v>
      </c>
      <c r="C60" s="51" t="s">
        <v>71</v>
      </c>
      <c r="D60" s="120">
        <v>0</v>
      </c>
      <c r="E60" s="120">
        <v>0</v>
      </c>
      <c r="F60" s="120">
        <v>0</v>
      </c>
      <c r="G60" s="120">
        <v>0</v>
      </c>
      <c r="H60" s="120">
        <v>0</v>
      </c>
      <c r="I60" s="120">
        <v>0</v>
      </c>
      <c r="J60" s="120">
        <v>0</v>
      </c>
      <c r="K60" s="120">
        <v>0</v>
      </c>
      <c r="L60" s="120">
        <v>0</v>
      </c>
      <c r="M60" s="120">
        <v>0</v>
      </c>
      <c r="N60" s="120">
        <v>0</v>
      </c>
      <c r="O60" s="120">
        <v>0</v>
      </c>
      <c r="P60" s="120">
        <v>0</v>
      </c>
      <c r="Q60" s="120">
        <v>0</v>
      </c>
    </row>
    <row r="61" spans="2:17" ht="17.25" customHeight="1" thickBot="1" x14ac:dyDescent="0.45">
      <c r="B61" s="83">
        <v>40</v>
      </c>
      <c r="C61" s="51" t="s">
        <v>72</v>
      </c>
      <c r="D61" s="111">
        <v>1000.9</v>
      </c>
      <c r="E61" s="111">
        <v>923.7</v>
      </c>
      <c r="F61" s="111">
        <v>1291.0999999999999</v>
      </c>
      <c r="G61" s="111">
        <v>1869.2</v>
      </c>
      <c r="H61" s="111">
        <v>1932.7</v>
      </c>
      <c r="I61" s="111">
        <v>1982.7</v>
      </c>
      <c r="J61" s="111">
        <v>2054.6</v>
      </c>
      <c r="K61" s="111">
        <v>2118.6</v>
      </c>
      <c r="L61" s="111">
        <v>2185.6</v>
      </c>
      <c r="M61" s="108">
        <v>2262.3000000000002</v>
      </c>
      <c r="N61" s="112">
        <v>2338.1999999999998</v>
      </c>
      <c r="O61" s="112">
        <v>2420.9</v>
      </c>
      <c r="P61" s="111">
        <v>2481.4225000000001</v>
      </c>
      <c r="Q61" s="108">
        <v>2543.4580624999999</v>
      </c>
    </row>
    <row r="62" spans="2:17" ht="18" customHeight="1" thickBot="1" x14ac:dyDescent="0.45">
      <c r="B62" s="83">
        <v>41</v>
      </c>
      <c r="C62" s="72" t="s">
        <v>73</v>
      </c>
      <c r="D62" s="120">
        <v>363375.9802998738</v>
      </c>
      <c r="E62" s="120">
        <v>458094.73707627249</v>
      </c>
      <c r="F62" s="120">
        <v>471758.15045040229</v>
      </c>
      <c r="G62" s="120">
        <v>416649.48332395888</v>
      </c>
      <c r="H62" s="120">
        <v>363985.79359225894</v>
      </c>
      <c r="I62" s="120">
        <v>475150.11100643896</v>
      </c>
      <c r="J62" s="120">
        <v>544868.21680580522</v>
      </c>
      <c r="K62" s="120">
        <v>642433.86638095812</v>
      </c>
      <c r="L62" s="120">
        <v>704866.60804602574</v>
      </c>
      <c r="M62" s="120">
        <v>759334.59188548708</v>
      </c>
      <c r="N62" s="120">
        <v>787091.4521010943</v>
      </c>
      <c r="O62" s="120">
        <v>777228.55648153066</v>
      </c>
      <c r="P62" s="120">
        <v>774035.28839075274</v>
      </c>
      <c r="Q62" s="120">
        <v>794806.90781488898</v>
      </c>
    </row>
    <row r="63" spans="2:17" ht="17.25" customHeight="1" thickBot="1" x14ac:dyDescent="0.45">
      <c r="B63" s="83"/>
      <c r="C63" s="52" t="s">
        <v>74</v>
      </c>
      <c r="D63" s="122"/>
      <c r="E63" s="122"/>
      <c r="F63" s="122"/>
      <c r="G63" s="122"/>
      <c r="H63" s="122"/>
      <c r="I63" s="122"/>
      <c r="J63" s="122"/>
      <c r="K63" s="122"/>
      <c r="L63" s="122"/>
      <c r="M63" s="122"/>
      <c r="N63" s="122"/>
      <c r="O63" s="122"/>
      <c r="P63" s="122"/>
      <c r="Q63" s="123"/>
    </row>
    <row r="64" spans="2:17" ht="16.5" customHeight="1" thickBot="1" x14ac:dyDescent="0.45">
      <c r="B64" s="83">
        <v>42</v>
      </c>
      <c r="C64" s="53" t="s">
        <v>75</v>
      </c>
      <c r="D64" s="97">
        <v>190084.8</v>
      </c>
      <c r="E64" s="97">
        <v>213882.9</v>
      </c>
      <c r="F64" s="97">
        <v>225238.9</v>
      </c>
      <c r="G64" s="97">
        <v>352020.6</v>
      </c>
      <c r="H64" s="97">
        <v>523414.9</v>
      </c>
      <c r="I64" s="97">
        <v>597266.80000000016</v>
      </c>
      <c r="J64" s="97">
        <v>515532.5</v>
      </c>
      <c r="K64" s="97">
        <v>389338.2</v>
      </c>
      <c r="L64" s="97">
        <v>449821.8</v>
      </c>
      <c r="M64" s="97">
        <v>449092.2</v>
      </c>
      <c r="N64" s="97">
        <v>423975.6</v>
      </c>
      <c r="O64" s="97">
        <v>400672.9</v>
      </c>
      <c r="P64" s="97">
        <v>410689.72249999997</v>
      </c>
      <c r="Q64" s="97">
        <v>420956.9655625</v>
      </c>
    </row>
    <row r="65" spans="2:17" ht="17.25" customHeight="1" thickBot="1" x14ac:dyDescent="0.45">
      <c r="B65" s="83">
        <v>43</v>
      </c>
      <c r="C65" s="54" t="s">
        <v>76</v>
      </c>
      <c r="D65" s="121">
        <v>144500.70000000004</v>
      </c>
      <c r="E65" s="121">
        <v>151506.29999999996</v>
      </c>
      <c r="F65" s="121">
        <v>252581.9</v>
      </c>
      <c r="G65" s="121">
        <v>329255.59999999992</v>
      </c>
      <c r="H65" s="121">
        <v>478190.5</v>
      </c>
      <c r="I65" s="121">
        <v>617338</v>
      </c>
      <c r="J65" s="121">
        <v>721761.9</v>
      </c>
      <c r="K65" s="121">
        <v>906341</v>
      </c>
      <c r="L65" s="121">
        <v>802662.30000000016</v>
      </c>
      <c r="M65" s="121">
        <v>843178.2</v>
      </c>
      <c r="N65" s="121">
        <v>801231.5</v>
      </c>
      <c r="O65" s="121">
        <v>792648.8</v>
      </c>
      <c r="P65" s="121">
        <v>812465.02</v>
      </c>
      <c r="Q65" s="121">
        <v>832776.64549999987</v>
      </c>
    </row>
    <row r="66" spans="2:17" ht="17.25" customHeight="1" thickBot="1" x14ac:dyDescent="0.45">
      <c r="B66" s="83">
        <v>44</v>
      </c>
      <c r="C66" s="54" t="s">
        <v>77</v>
      </c>
      <c r="D66" s="121">
        <v>1161118.5</v>
      </c>
      <c r="E66" s="121">
        <v>1312468.8</v>
      </c>
      <c r="F66" s="121">
        <v>1648450.3</v>
      </c>
      <c r="G66" s="121">
        <v>1926941.6</v>
      </c>
      <c r="H66" s="121">
        <v>2581476.7999999998</v>
      </c>
      <c r="I66" s="121">
        <v>2990524.8999999994</v>
      </c>
      <c r="J66" s="121">
        <v>3059350.2000000007</v>
      </c>
      <c r="K66" s="121">
        <v>2392584.7000000002</v>
      </c>
      <c r="L66" s="121">
        <v>2249689.1</v>
      </c>
      <c r="M66" s="121">
        <v>2688383.5999999996</v>
      </c>
      <c r="N66" s="121">
        <v>2553760.2999999998</v>
      </c>
      <c r="O66" s="121">
        <v>2522198.4</v>
      </c>
      <c r="P66" s="121">
        <v>2585253.3599999994</v>
      </c>
      <c r="Q66" s="121">
        <v>2649884.6939999997</v>
      </c>
    </row>
    <row r="67" spans="2:17" ht="17.25" customHeight="1" thickBot="1" x14ac:dyDescent="0.45">
      <c r="B67" s="83">
        <v>45</v>
      </c>
      <c r="C67" s="55" t="s">
        <v>78</v>
      </c>
      <c r="D67" s="124">
        <v>17831.3</v>
      </c>
      <c r="E67" s="124">
        <v>17078</v>
      </c>
      <c r="F67" s="124">
        <v>17769.900000000001</v>
      </c>
      <c r="G67" s="124">
        <v>24038.5</v>
      </c>
      <c r="H67" s="124">
        <v>25862.6</v>
      </c>
      <c r="I67" s="124">
        <v>26195.9</v>
      </c>
      <c r="J67" s="124">
        <v>27585</v>
      </c>
      <c r="K67" s="124">
        <v>26605.5</v>
      </c>
      <c r="L67" s="124">
        <v>27673.4</v>
      </c>
      <c r="M67" s="124">
        <v>28745.7</v>
      </c>
      <c r="N67" s="124">
        <v>30078.7</v>
      </c>
      <c r="O67" s="124">
        <v>31310.5</v>
      </c>
      <c r="P67" s="124">
        <v>32093.262499999997</v>
      </c>
      <c r="Q67" s="124">
        <v>32895.594062499993</v>
      </c>
    </row>
    <row r="68" spans="2:17" ht="16.5" customHeight="1" thickBot="1" x14ac:dyDescent="0.45">
      <c r="B68" s="83">
        <v>46</v>
      </c>
      <c r="C68" s="56" t="s">
        <v>79</v>
      </c>
      <c r="D68" s="131">
        <v>708502.53104000003</v>
      </c>
      <c r="E68" s="131">
        <v>750313.68756999983</v>
      </c>
      <c r="F68" s="131">
        <v>771438.73155173205</v>
      </c>
      <c r="G68" s="131">
        <v>877627.59595452074</v>
      </c>
      <c r="H68" s="131">
        <v>1096750.699234219</v>
      </c>
      <c r="I68" s="131">
        <v>1190520.1080101258</v>
      </c>
      <c r="J68" s="131">
        <v>1370973.178661979</v>
      </c>
      <c r="K68" s="131">
        <v>1551346.9833751093</v>
      </c>
      <c r="L68" s="131">
        <v>1707526.2827090751</v>
      </c>
      <c r="M68" s="131">
        <v>1862370.7866741023</v>
      </c>
      <c r="N68" s="131">
        <v>2030087.1542721675</v>
      </c>
      <c r="O68" s="131">
        <v>2180253.1293131062</v>
      </c>
      <c r="P68" s="131">
        <v>2280124.0459884233</v>
      </c>
      <c r="Q68" s="131">
        <v>2331812.7690289165</v>
      </c>
    </row>
    <row r="69" spans="2:17" ht="16.5" customHeight="1" thickBot="1" x14ac:dyDescent="0.45">
      <c r="B69" s="83">
        <v>47</v>
      </c>
      <c r="C69" s="56" t="s">
        <v>80</v>
      </c>
      <c r="D69" s="131">
        <v>601772.35097562859</v>
      </c>
      <c r="E69" s="131">
        <v>584659.3413659269</v>
      </c>
      <c r="F69" s="131">
        <v>716421.65687566437</v>
      </c>
      <c r="G69" s="131">
        <v>568267.94369084761</v>
      </c>
      <c r="H69" s="131">
        <v>708838.92779679107</v>
      </c>
      <c r="I69" s="131">
        <v>657455.4029882733</v>
      </c>
      <c r="J69" s="131">
        <v>588028.13450999104</v>
      </c>
      <c r="K69" s="131">
        <v>630865.23325434723</v>
      </c>
      <c r="L69" s="131">
        <v>601491.5187063457</v>
      </c>
      <c r="M69" s="131">
        <v>581936.94783528033</v>
      </c>
      <c r="N69" s="131">
        <v>786185.65029474068</v>
      </c>
      <c r="O69" s="131">
        <v>833090.83176760178</v>
      </c>
      <c r="P69" s="131">
        <v>876250.28242956556</v>
      </c>
      <c r="Q69" s="131">
        <v>1089503.7162996037</v>
      </c>
    </row>
    <row r="70" spans="2:17" ht="16.5" customHeight="1" thickBot="1" x14ac:dyDescent="0.55000000000000004">
      <c r="B70" s="83">
        <v>48</v>
      </c>
      <c r="C70" s="57" t="s">
        <v>81</v>
      </c>
      <c r="D70" s="131">
        <v>232042.83868437159</v>
      </c>
      <c r="E70" s="131">
        <v>244694.88950407199</v>
      </c>
      <c r="F70" s="131">
        <v>219311.65619094839</v>
      </c>
      <c r="G70" s="131">
        <v>228205.15815496078</v>
      </c>
      <c r="H70" s="131">
        <v>215056.24584821885</v>
      </c>
      <c r="I70" s="131">
        <v>213244.66999696509</v>
      </c>
      <c r="J70" s="131">
        <v>210672.77003250437</v>
      </c>
      <c r="K70" s="131">
        <v>212575.58777527194</v>
      </c>
      <c r="L70" s="131">
        <v>215148.15786823453</v>
      </c>
      <c r="M70" s="131">
        <v>221731.80818292606</v>
      </c>
      <c r="N70" s="131">
        <v>229944.97652403911</v>
      </c>
      <c r="O70" s="131">
        <v>238290.13628530953</v>
      </c>
      <c r="P70" s="131">
        <v>247399.9836158074</v>
      </c>
      <c r="Q70" s="131">
        <v>255211.79017577958</v>
      </c>
    </row>
    <row r="71" spans="2:17" ht="12.6" thickBot="1" x14ac:dyDescent="0.45">
      <c r="B71" s="83"/>
      <c r="C71" s="58"/>
      <c r="D71" s="125"/>
      <c r="E71" s="125"/>
      <c r="F71" s="125"/>
      <c r="G71" s="125"/>
      <c r="H71" s="125"/>
      <c r="I71" s="125"/>
      <c r="J71" s="125"/>
      <c r="K71" s="125"/>
      <c r="L71" s="125"/>
      <c r="M71" s="125"/>
      <c r="N71" s="125"/>
      <c r="O71" s="125"/>
      <c r="P71" s="125"/>
      <c r="Q71" s="126"/>
    </row>
    <row r="72" spans="2:17" ht="18" thickBot="1" x14ac:dyDescent="0.45">
      <c r="B72" s="83">
        <v>49</v>
      </c>
      <c r="C72" s="59" t="s">
        <v>82</v>
      </c>
      <c r="D72" s="127">
        <v>5372347.9097300004</v>
      </c>
      <c r="E72" s="127">
        <v>5220661.2329899976</v>
      </c>
      <c r="F72" s="127">
        <v>5587917.7143133758</v>
      </c>
      <c r="G72" s="127">
        <v>5881080.5938932495</v>
      </c>
      <c r="H72" s="127">
        <v>6345557.1003296459</v>
      </c>
      <c r="I72" s="127">
        <v>6957379.8852893002</v>
      </c>
      <c r="J72" s="127">
        <v>7327328.9957590746</v>
      </c>
      <c r="K72" s="127">
        <v>7690056.2294122763</v>
      </c>
      <c r="L72" s="127">
        <v>8013987.120399639</v>
      </c>
      <c r="M72" s="127">
        <v>8502989.310334282</v>
      </c>
      <c r="N72" s="127">
        <v>9329990.0832823701</v>
      </c>
      <c r="O72" s="127">
        <v>10036342.917105075</v>
      </c>
      <c r="P72" s="127">
        <v>10865379.28224273</v>
      </c>
      <c r="Q72" s="127">
        <v>12666207.310711475</v>
      </c>
    </row>
  </sheetData>
  <mergeCells count="5">
    <mergeCell ref="C1:Q1"/>
    <mergeCell ref="C2:Q2"/>
    <mergeCell ref="C3:Q3"/>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E5DF-F009-492A-90EE-6052ECCEBB00}">
  <sheetPr codeName="Sheet14">
    <pageSetUpPr fitToPage="1"/>
  </sheetPr>
  <dimension ref="A1:O31"/>
  <sheetViews>
    <sheetView tabSelected="1" topLeftCell="A4" workbookViewId="0">
      <selection activeCell="C18" sqref="C18"/>
    </sheetView>
  </sheetViews>
  <sheetFormatPr defaultColWidth="8.3984375" defaultRowHeight="16.5" customHeight="1" x14ac:dyDescent="0.4"/>
  <cols>
    <col min="1" max="1" width="58.06640625" style="2" bestFit="1" customWidth="1"/>
    <col min="2" max="2" width="13.265625" style="2" customWidth="1"/>
    <col min="3" max="12" width="13.265625" style="2" bestFit="1" customWidth="1"/>
    <col min="13" max="15" width="14.9296875" style="2" bestFit="1" customWidth="1"/>
    <col min="16" max="16384" width="8.3984375" style="2"/>
  </cols>
  <sheetData>
    <row r="1" spans="1:15" ht="16.5" customHeight="1" x14ac:dyDescent="0.4">
      <c r="A1" s="167" t="s">
        <v>83</v>
      </c>
      <c r="B1" s="168"/>
      <c r="C1" s="168"/>
      <c r="D1" s="168"/>
      <c r="E1" s="168"/>
      <c r="F1" s="168"/>
      <c r="G1" s="168"/>
      <c r="H1" s="168"/>
      <c r="I1" s="168"/>
      <c r="J1" s="168"/>
      <c r="K1" s="168"/>
      <c r="L1" s="168"/>
      <c r="M1" s="168"/>
      <c r="N1" s="168"/>
      <c r="O1" s="168"/>
    </row>
    <row r="2" spans="1:15" ht="16.5" customHeight="1" x14ac:dyDescent="0.4">
      <c r="A2" s="169" t="str">
        <f>'FormsList&amp;FilerInfo'!B2</f>
        <v>Los Angeles Department of Water and Power</v>
      </c>
      <c r="B2" s="170"/>
      <c r="C2" s="170"/>
      <c r="D2" s="170"/>
      <c r="E2" s="170"/>
      <c r="F2" s="170"/>
      <c r="G2" s="170"/>
      <c r="H2" s="170"/>
      <c r="I2" s="170"/>
      <c r="J2" s="170"/>
      <c r="K2" s="170"/>
      <c r="L2" s="170"/>
      <c r="M2" s="170"/>
      <c r="N2" s="170"/>
      <c r="O2" s="170"/>
    </row>
    <row r="3" spans="1:15" ht="16.5" customHeight="1" x14ac:dyDescent="0.4">
      <c r="A3" s="74"/>
      <c r="B3" s="75"/>
      <c r="C3" s="75"/>
      <c r="D3" s="75"/>
      <c r="E3" s="75"/>
      <c r="F3" s="75"/>
      <c r="G3" s="75"/>
      <c r="H3" s="75"/>
      <c r="I3" s="75"/>
      <c r="J3" s="75"/>
      <c r="K3" s="75"/>
      <c r="L3" s="75"/>
      <c r="M3" s="75"/>
      <c r="N3" s="75"/>
      <c r="O3" s="75"/>
    </row>
    <row r="4" spans="1:15" ht="16.5" customHeight="1" x14ac:dyDescent="0.4">
      <c r="A4" s="171" t="s">
        <v>84</v>
      </c>
      <c r="B4" s="172"/>
      <c r="C4" s="172"/>
      <c r="D4" s="172"/>
      <c r="E4" s="172"/>
      <c r="F4" s="172"/>
      <c r="G4" s="172"/>
      <c r="H4" s="172"/>
      <c r="I4" s="172"/>
      <c r="J4" s="172"/>
      <c r="K4" s="172"/>
      <c r="L4" s="172"/>
      <c r="M4" s="172"/>
      <c r="N4" s="172"/>
      <c r="O4" s="172"/>
    </row>
    <row r="5" spans="1:15" ht="16.5" customHeight="1" x14ac:dyDescent="0.4">
      <c r="A5" s="173" t="s">
        <v>29</v>
      </c>
      <c r="B5" s="174"/>
      <c r="C5" s="174"/>
      <c r="D5" s="174"/>
      <c r="E5" s="174"/>
      <c r="F5" s="174"/>
      <c r="G5" s="174"/>
      <c r="H5" s="174"/>
      <c r="I5" s="174"/>
      <c r="J5" s="174"/>
      <c r="K5" s="174"/>
      <c r="L5" s="174"/>
      <c r="M5" s="174"/>
      <c r="N5" s="174"/>
      <c r="O5" s="174"/>
    </row>
    <row r="6" spans="1:15" ht="22.5" customHeight="1" thickBot="1" x14ac:dyDescent="0.45">
      <c r="A6" s="76"/>
      <c r="B6" s="77"/>
      <c r="C6" s="77"/>
      <c r="D6" s="77"/>
      <c r="E6" s="77"/>
      <c r="F6" s="77"/>
      <c r="G6" s="77"/>
      <c r="H6" s="77"/>
      <c r="I6" s="77"/>
      <c r="J6" s="77"/>
      <c r="K6" s="77"/>
      <c r="L6" s="77"/>
      <c r="M6" s="77"/>
      <c r="N6" s="77"/>
      <c r="O6" s="77"/>
    </row>
    <row r="7" spans="1:15" ht="16.5" customHeight="1" x14ac:dyDescent="0.55000000000000004">
      <c r="A7" s="78"/>
      <c r="B7" s="62">
        <v>2023</v>
      </c>
      <c r="C7" s="62">
        <v>2024</v>
      </c>
      <c r="D7" s="62">
        <v>2025</v>
      </c>
      <c r="E7" s="62">
        <v>2026</v>
      </c>
      <c r="F7" s="62">
        <v>2027</v>
      </c>
      <c r="G7" s="62">
        <v>2028</v>
      </c>
      <c r="H7" s="62">
        <v>2029</v>
      </c>
      <c r="I7" s="62">
        <v>2030</v>
      </c>
      <c r="J7" s="62">
        <v>2031</v>
      </c>
      <c r="K7" s="62">
        <v>2032</v>
      </c>
      <c r="L7" s="62">
        <v>2033</v>
      </c>
      <c r="M7" s="62">
        <v>2034</v>
      </c>
      <c r="N7" s="62">
        <v>2035</v>
      </c>
      <c r="O7" s="62">
        <v>2036</v>
      </c>
    </row>
    <row r="8" spans="1:15" ht="16.5" customHeight="1" thickBot="1" x14ac:dyDescent="0.45">
      <c r="A8" s="23"/>
      <c r="B8" s="24"/>
      <c r="C8" s="24"/>
      <c r="D8" s="24"/>
      <c r="E8" s="24"/>
      <c r="F8" s="24"/>
      <c r="G8" s="24"/>
      <c r="H8" s="24"/>
      <c r="I8" s="24"/>
      <c r="J8" s="24"/>
      <c r="K8" s="24"/>
      <c r="L8" s="24"/>
      <c r="M8" s="24"/>
      <c r="N8" s="24"/>
      <c r="O8" s="25"/>
    </row>
    <row r="9" spans="1:15" ht="16.5" customHeight="1" thickBot="1" x14ac:dyDescent="0.45">
      <c r="A9" s="79" t="s">
        <v>85</v>
      </c>
      <c r="B9" s="116">
        <v>5372347.9097300004</v>
      </c>
      <c r="C9" s="116">
        <v>5220661.2329899976</v>
      </c>
      <c r="D9" s="116">
        <v>5587917.7143133758</v>
      </c>
      <c r="E9" s="116">
        <v>5881080.5938932495</v>
      </c>
      <c r="F9" s="116">
        <v>6345557.1003296459</v>
      </c>
      <c r="G9" s="116">
        <v>6957379.8852893002</v>
      </c>
      <c r="H9" s="116">
        <v>7327328.9957590746</v>
      </c>
      <c r="I9" s="116">
        <v>7690056.2294122763</v>
      </c>
      <c r="J9" s="116">
        <v>8013987.120399639</v>
      </c>
      <c r="K9" s="116">
        <v>8502989.310334282</v>
      </c>
      <c r="L9" s="116">
        <v>9329990.0832823701</v>
      </c>
      <c r="M9" s="116">
        <v>10036342.917105075</v>
      </c>
      <c r="N9" s="116">
        <v>10865379.28224273</v>
      </c>
      <c r="O9" s="120">
        <v>12666207.310711475</v>
      </c>
    </row>
    <row r="10" spans="1:15" ht="16.5" customHeight="1" thickBot="1" x14ac:dyDescent="0.45">
      <c r="A10" s="26" t="s">
        <v>86</v>
      </c>
      <c r="B10" s="132"/>
      <c r="C10" s="132"/>
      <c r="D10" s="132"/>
      <c r="E10" s="132"/>
      <c r="F10" s="132"/>
      <c r="G10" s="132"/>
      <c r="H10" s="132"/>
      <c r="I10" s="132"/>
      <c r="J10" s="132"/>
      <c r="K10" s="132"/>
      <c r="L10" s="132"/>
      <c r="M10" s="132"/>
      <c r="N10" s="132"/>
      <c r="O10" s="133"/>
    </row>
    <row r="11" spans="1:15" ht="16.5" customHeight="1" x14ac:dyDescent="0.4">
      <c r="A11" s="27" t="s">
        <v>87</v>
      </c>
      <c r="B11" s="134">
        <v>1117185.1815461225</v>
      </c>
      <c r="C11" s="134">
        <v>931653.68238234799</v>
      </c>
      <c r="D11" s="134">
        <v>986024.7384908488</v>
      </c>
      <c r="E11" s="134">
        <v>973590.88705406373</v>
      </c>
      <c r="F11" s="134">
        <v>995488.16877590644</v>
      </c>
      <c r="G11" s="134">
        <v>1113015.7812324234</v>
      </c>
      <c r="H11" s="134">
        <v>1141084.6535503017</v>
      </c>
      <c r="I11" s="134">
        <v>1267473.5944677819</v>
      </c>
      <c r="J11" s="134">
        <v>1369213.2982972013</v>
      </c>
      <c r="K11" s="134">
        <v>1401556.7749980954</v>
      </c>
      <c r="L11" s="134">
        <v>1620178.7259244227</v>
      </c>
      <c r="M11" s="134">
        <v>1820446.8679806963</v>
      </c>
      <c r="N11" s="134">
        <v>2192191.6462739776</v>
      </c>
      <c r="O11" s="135">
        <v>2909458.3687243322</v>
      </c>
    </row>
    <row r="12" spans="1:15" ht="16.5" customHeight="1" x14ac:dyDescent="0.4">
      <c r="A12" s="28" t="s">
        <v>88</v>
      </c>
      <c r="B12" s="136">
        <v>1380497.3381274596</v>
      </c>
      <c r="C12" s="136">
        <v>1244537.221574018</v>
      </c>
      <c r="D12" s="136">
        <v>1209218.1942216512</v>
      </c>
      <c r="E12" s="136">
        <v>1203058.9469001107</v>
      </c>
      <c r="F12" s="136">
        <v>1230117.2534624974</v>
      </c>
      <c r="G12" s="136">
        <v>1375345.2414744375</v>
      </c>
      <c r="H12" s="136">
        <v>1410029.736184119</v>
      </c>
      <c r="I12" s="136">
        <v>1566207.6012215517</v>
      </c>
      <c r="J12" s="136">
        <v>1691926.5891193436</v>
      </c>
      <c r="K12" s="136">
        <v>1731893.1803603573</v>
      </c>
      <c r="L12" s="136">
        <v>2002042.6831422893</v>
      </c>
      <c r="M12" s="136">
        <v>2249512.5221512513</v>
      </c>
      <c r="N12" s="136">
        <v>2708874.7526692282</v>
      </c>
      <c r="O12" s="137">
        <v>3595195.8545117727</v>
      </c>
    </row>
    <row r="13" spans="1:15" ht="16.5" customHeight="1" x14ac:dyDescent="0.4">
      <c r="A13" s="28" t="s">
        <v>89</v>
      </c>
      <c r="B13" s="136">
        <v>173428.89638551167</v>
      </c>
      <c r="C13" s="136">
        <v>152367.72907808324</v>
      </c>
      <c r="D13" s="136">
        <v>146390.86043865565</v>
      </c>
      <c r="E13" s="136">
        <v>151137.69486192093</v>
      </c>
      <c r="F13" s="136">
        <v>154536.97142375834</v>
      </c>
      <c r="G13" s="136">
        <v>172781.64962021395</v>
      </c>
      <c r="H13" s="136">
        <v>177138.98771356259</v>
      </c>
      <c r="I13" s="136">
        <v>196759.27529052171</v>
      </c>
      <c r="J13" s="136">
        <v>212553.07997499293</v>
      </c>
      <c r="K13" s="136">
        <v>217573.99643733239</v>
      </c>
      <c r="L13" s="136">
        <v>251512.29449310113</v>
      </c>
      <c r="M13" s="136">
        <v>282601.39541541092</v>
      </c>
      <c r="N13" s="136">
        <v>340310.07943792525</v>
      </c>
      <c r="O13" s="137">
        <v>451656.68351341313</v>
      </c>
    </row>
    <row r="14" spans="1:15" ht="16.5" customHeight="1" x14ac:dyDescent="0.4">
      <c r="A14" s="28" t="s">
        <v>25</v>
      </c>
      <c r="B14" s="136">
        <v>0</v>
      </c>
      <c r="C14" s="136">
        <v>0</v>
      </c>
      <c r="D14" s="136">
        <v>0</v>
      </c>
      <c r="E14" s="136">
        <v>0</v>
      </c>
      <c r="F14" s="136">
        <v>0</v>
      </c>
      <c r="G14" s="136">
        <v>0</v>
      </c>
      <c r="H14" s="136">
        <v>0</v>
      </c>
      <c r="I14" s="136">
        <v>0</v>
      </c>
      <c r="J14" s="136">
        <v>0</v>
      </c>
      <c r="K14" s="136">
        <v>0</v>
      </c>
      <c r="L14" s="136">
        <v>0</v>
      </c>
      <c r="M14" s="136">
        <v>0</v>
      </c>
      <c r="N14" s="136">
        <v>0</v>
      </c>
      <c r="O14" s="137">
        <v>0</v>
      </c>
    </row>
    <row r="15" spans="1:15" ht="16.5" customHeight="1" thickBot="1" x14ac:dyDescent="0.45">
      <c r="A15" s="29" t="s">
        <v>90</v>
      </c>
      <c r="B15" s="138">
        <v>24800.83072743388</v>
      </c>
      <c r="C15" s="138">
        <v>15698.9106890191</v>
      </c>
      <c r="D15" s="138">
        <v>22343.444630624235</v>
      </c>
      <c r="E15" s="138">
        <v>21613.124830552704</v>
      </c>
      <c r="F15" s="138">
        <v>22099.231150565625</v>
      </c>
      <c r="G15" s="138">
        <v>24708.272579399854</v>
      </c>
      <c r="H15" s="138">
        <v>25331.384452493498</v>
      </c>
      <c r="I15" s="138">
        <v>28137.141977110874</v>
      </c>
      <c r="J15" s="138">
        <v>30395.701448371201</v>
      </c>
      <c r="K15" s="138">
        <v>31113.706935774335</v>
      </c>
      <c r="L15" s="138">
        <v>35966.981117876756</v>
      </c>
      <c r="M15" s="138">
        <v>40412.811919500455</v>
      </c>
      <c r="N15" s="138">
        <v>48665.319625966556</v>
      </c>
      <c r="O15" s="139">
        <v>64588.204089304869</v>
      </c>
    </row>
    <row r="16" spans="1:15" ht="13.5" customHeight="1" thickTop="1" thickBot="1" x14ac:dyDescent="0.45">
      <c r="A16" s="30" t="s">
        <v>91</v>
      </c>
      <c r="B16" s="148">
        <v>2695912.2467865278</v>
      </c>
      <c r="C16" s="148">
        <v>2344257.5437234682</v>
      </c>
      <c r="D16" s="148">
        <v>2363977.2377817798</v>
      </c>
      <c r="E16" s="148">
        <v>2349400.6536466479</v>
      </c>
      <c r="F16" s="148">
        <v>2402241.6248127278</v>
      </c>
      <c r="G16" s="148">
        <v>2685850.9449064746</v>
      </c>
      <c r="H16" s="148">
        <v>2753584.7619004771</v>
      </c>
      <c r="I16" s="148">
        <v>3058577.6129569663</v>
      </c>
      <c r="J16" s="148">
        <v>3304088.6688399091</v>
      </c>
      <c r="K16" s="148">
        <v>3382137.6587315593</v>
      </c>
      <c r="L16" s="148">
        <v>3909700.6846776898</v>
      </c>
      <c r="M16" s="148">
        <v>4392973.597466859</v>
      </c>
      <c r="N16" s="148">
        <v>5290041.798007098</v>
      </c>
      <c r="O16" s="148">
        <v>7020899.110838823</v>
      </c>
    </row>
    <row r="17" spans="1:15" ht="16.5" customHeight="1" thickBot="1" x14ac:dyDescent="0.45">
      <c r="A17" s="26" t="s">
        <v>92</v>
      </c>
      <c r="B17" s="109"/>
      <c r="C17" s="109"/>
      <c r="D17" s="109"/>
      <c r="E17" s="109"/>
      <c r="F17" s="109"/>
      <c r="G17" s="109"/>
      <c r="H17" s="109"/>
      <c r="I17" s="109"/>
      <c r="J17" s="109"/>
      <c r="K17" s="109"/>
      <c r="L17" s="109"/>
      <c r="M17" s="109"/>
      <c r="N17" s="109"/>
      <c r="O17" s="110"/>
    </row>
    <row r="18" spans="1:15" ht="16.5" customHeight="1" x14ac:dyDescent="0.4">
      <c r="A18" s="27" t="s">
        <v>87</v>
      </c>
      <c r="B18" s="140">
        <v>990742.73604770121</v>
      </c>
      <c r="C18" s="140">
        <v>1025845.2889799033</v>
      </c>
      <c r="D18" s="140">
        <v>1182023.3439513773</v>
      </c>
      <c r="E18" s="140">
        <v>1276583.2764323973</v>
      </c>
      <c r="F18" s="140">
        <v>1413031.0044633315</v>
      </c>
      <c r="G18" s="140">
        <v>1509673.2464613325</v>
      </c>
      <c r="H18" s="140">
        <v>1591193.6975161277</v>
      </c>
      <c r="I18" s="140">
        <v>1508006.6617197061</v>
      </c>
      <c r="J18" s="140">
        <v>1557806.8216530767</v>
      </c>
      <c r="K18" s="140">
        <v>1719777.1593942202</v>
      </c>
      <c r="L18" s="140">
        <v>1827705.3506512039</v>
      </c>
      <c r="M18" s="140">
        <v>1907857.8085811916</v>
      </c>
      <c r="N18" s="140">
        <v>2074182.399345455</v>
      </c>
      <c r="O18" s="141">
        <v>2100090.5108719361</v>
      </c>
    </row>
    <row r="19" spans="1:15" ht="16.5" customHeight="1" x14ac:dyDescent="0.4">
      <c r="A19" s="28" t="s">
        <v>88</v>
      </c>
      <c r="B19" s="142">
        <v>1224253.3578812082</v>
      </c>
      <c r="C19" s="142">
        <v>1370361.8306398636</v>
      </c>
      <c r="D19" s="142">
        <v>1449582.4269970765</v>
      </c>
      <c r="E19" s="142">
        <v>1577464.3668062286</v>
      </c>
      <c r="F19" s="142">
        <v>1746071.7995324268</v>
      </c>
      <c r="G19" s="142">
        <v>1865491.8921300324</v>
      </c>
      <c r="H19" s="142">
        <v>1966226.1012325445</v>
      </c>
      <c r="I19" s="142">
        <v>1863432.5058818234</v>
      </c>
      <c r="J19" s="142">
        <v>1924970.1894833858</v>
      </c>
      <c r="K19" s="142">
        <v>2125115.719338879</v>
      </c>
      <c r="L19" s="142">
        <v>2258481.7746717804</v>
      </c>
      <c r="M19" s="142">
        <v>2357525.5649443897</v>
      </c>
      <c r="N19" s="142">
        <v>2563051.6125575854</v>
      </c>
      <c r="O19" s="143">
        <v>2595066.0713859042</v>
      </c>
    </row>
    <row r="20" spans="1:15" ht="16.5" customHeight="1" x14ac:dyDescent="0.4">
      <c r="A20" s="28" t="s">
        <v>89</v>
      </c>
      <c r="B20" s="142">
        <v>153800.30289778902</v>
      </c>
      <c r="C20" s="142">
        <v>167772.33860937023</v>
      </c>
      <c r="D20" s="142">
        <v>175489.93207255632</v>
      </c>
      <c r="E20" s="142">
        <v>198173.43841731845</v>
      </c>
      <c r="F20" s="142">
        <v>219355.22571417975</v>
      </c>
      <c r="G20" s="142">
        <v>234357.71379832993</v>
      </c>
      <c r="H20" s="142">
        <v>247012.73473202696</v>
      </c>
      <c r="I20" s="142">
        <v>234098.99755571634</v>
      </c>
      <c r="J20" s="142">
        <v>241829.843721357</v>
      </c>
      <c r="K20" s="142">
        <v>266973.69398507039</v>
      </c>
      <c r="L20" s="142">
        <v>283728.18322084646</v>
      </c>
      <c r="M20" s="142">
        <v>296170.84049109963</v>
      </c>
      <c r="N20" s="142">
        <v>321990.63356971659</v>
      </c>
      <c r="O20" s="143">
        <v>326012.54082707217</v>
      </c>
    </row>
    <row r="21" spans="1:15" ht="16.5" customHeight="1" x14ac:dyDescent="0.4">
      <c r="A21" s="28" t="s">
        <v>25</v>
      </c>
      <c r="B21" s="142">
        <v>0</v>
      </c>
      <c r="C21" s="142">
        <v>0</v>
      </c>
      <c r="D21" s="142">
        <v>0</v>
      </c>
      <c r="E21" s="142">
        <v>0</v>
      </c>
      <c r="F21" s="142">
        <v>0</v>
      </c>
      <c r="G21" s="142">
        <v>0</v>
      </c>
      <c r="H21" s="142">
        <v>0</v>
      </c>
      <c r="I21" s="142">
        <v>0</v>
      </c>
      <c r="J21" s="142">
        <v>0</v>
      </c>
      <c r="K21" s="142">
        <v>0</v>
      </c>
      <c r="L21" s="142">
        <v>0</v>
      </c>
      <c r="M21" s="142">
        <v>0</v>
      </c>
      <c r="N21" s="142">
        <v>0</v>
      </c>
      <c r="O21" s="143">
        <v>0</v>
      </c>
    </row>
    <row r="22" spans="1:15" ht="16.5" customHeight="1" thickBot="1" x14ac:dyDescent="0.45">
      <c r="A22" s="29" t="s">
        <v>90</v>
      </c>
      <c r="B22" s="144">
        <v>21993.885433700882</v>
      </c>
      <c r="C22" s="144">
        <v>17286.094475862534</v>
      </c>
      <c r="D22" s="144">
        <v>26784.797689868534</v>
      </c>
      <c r="E22" s="144">
        <v>28339.3713694418</v>
      </c>
      <c r="F22" s="144">
        <v>31368.427842742705</v>
      </c>
      <c r="G22" s="144">
        <v>33513.826765412865</v>
      </c>
      <c r="H22" s="144">
        <v>35323.53113746336</v>
      </c>
      <c r="I22" s="144">
        <v>33476.829599005061</v>
      </c>
      <c r="J22" s="144">
        <v>34582.362824031698</v>
      </c>
      <c r="K22" s="144">
        <v>38178.005691066595</v>
      </c>
      <c r="L22" s="144">
        <v>40573.945814778352</v>
      </c>
      <c r="M22" s="144">
        <v>42353.28157248893</v>
      </c>
      <c r="N22" s="144">
        <v>46045.58620514207</v>
      </c>
      <c r="O22" s="145">
        <v>46620.730504448395</v>
      </c>
    </row>
    <row r="23" spans="1:15" ht="13.5" customHeight="1" thickTop="1" thickBot="1" x14ac:dyDescent="0.45">
      <c r="A23" s="30" t="s">
        <v>93</v>
      </c>
      <c r="B23" s="148">
        <v>2390790.2822603993</v>
      </c>
      <c r="C23" s="148">
        <v>2581265.5527050002</v>
      </c>
      <c r="D23" s="148">
        <v>2833880.500710879</v>
      </c>
      <c r="E23" s="148">
        <v>3080560.4530253862</v>
      </c>
      <c r="F23" s="148">
        <v>3409826.4575526807</v>
      </c>
      <c r="G23" s="148">
        <v>3643036.6791551076</v>
      </c>
      <c r="H23" s="148">
        <v>3839756.0646181633</v>
      </c>
      <c r="I23" s="148">
        <v>3639014.9947562506</v>
      </c>
      <c r="J23" s="148">
        <v>3759189.2176818508</v>
      </c>
      <c r="K23" s="148">
        <v>4150044.5784092359</v>
      </c>
      <c r="L23" s="148">
        <v>4410489.2543586092</v>
      </c>
      <c r="M23" s="148">
        <v>4603907.4955891697</v>
      </c>
      <c r="N23" s="148">
        <v>5005270.2316778982</v>
      </c>
      <c r="O23" s="148">
        <v>5067789.8535893606</v>
      </c>
    </row>
    <row r="24" spans="1:15" ht="16.5" customHeight="1" thickBot="1" x14ac:dyDescent="0.45">
      <c r="A24" s="31" t="s">
        <v>94</v>
      </c>
      <c r="B24" s="109"/>
      <c r="C24" s="109"/>
      <c r="D24" s="109"/>
      <c r="E24" s="109"/>
      <c r="F24" s="109"/>
      <c r="G24" s="109"/>
      <c r="H24" s="109"/>
      <c r="I24" s="109"/>
      <c r="J24" s="109"/>
      <c r="K24" s="109"/>
      <c r="L24" s="109"/>
      <c r="M24" s="109"/>
      <c r="N24" s="109"/>
      <c r="O24" s="110"/>
    </row>
    <row r="25" spans="1:15" ht="16.5" customHeight="1" x14ac:dyDescent="0.4">
      <c r="A25" s="27" t="s">
        <v>87</v>
      </c>
      <c r="B25" s="140">
        <v>118371.35532012</v>
      </c>
      <c r="C25" s="140">
        <v>117293.65336808217</v>
      </c>
      <c r="D25" s="140">
        <v>162695.63831133346</v>
      </c>
      <c r="E25" s="140">
        <v>186943.77268064467</v>
      </c>
      <c r="F25" s="140">
        <v>221077.68014247023</v>
      </c>
      <c r="G25" s="140">
        <v>260446.99407295603</v>
      </c>
      <c r="H25" s="140">
        <v>304164.46495356271</v>
      </c>
      <c r="I25" s="140">
        <v>411276.61061943369</v>
      </c>
      <c r="J25" s="140">
        <v>393973.60552572022</v>
      </c>
      <c r="K25" s="140">
        <v>402302.14377515891</v>
      </c>
      <c r="L25" s="140">
        <v>418460.86007419549</v>
      </c>
      <c r="M25" s="140">
        <v>430752.65079370118</v>
      </c>
      <c r="N25" s="140">
        <v>236235.6889773958</v>
      </c>
      <c r="O25" s="141">
        <v>239323.41985825918</v>
      </c>
    </row>
    <row r="26" spans="1:15" ht="16.5" customHeight="1" x14ac:dyDescent="0.4">
      <c r="A26" s="28" t="s">
        <v>88</v>
      </c>
      <c r="B26" s="142">
        <v>146270.59473149572</v>
      </c>
      <c r="C26" s="142">
        <v>156685.17200264841</v>
      </c>
      <c r="D26" s="142">
        <v>199522.91082237932</v>
      </c>
      <c r="E26" s="142">
        <v>231005.01584524495</v>
      </c>
      <c r="F26" s="142">
        <v>273184.02893036773</v>
      </c>
      <c r="G26" s="142">
        <v>321832.39446787297</v>
      </c>
      <c r="H26" s="142">
        <v>375853.74489146052</v>
      </c>
      <c r="I26" s="142">
        <v>508211.4188163997</v>
      </c>
      <c r="J26" s="142">
        <v>486830.22537770809</v>
      </c>
      <c r="K26" s="142">
        <v>497121.73754038359</v>
      </c>
      <c r="L26" s="142">
        <v>517088.94190976594</v>
      </c>
      <c r="M26" s="142">
        <v>532277.81538337702</v>
      </c>
      <c r="N26" s="142">
        <v>291914.66660224181</v>
      </c>
      <c r="O26" s="143">
        <v>295730.15246107383</v>
      </c>
    </row>
    <row r="27" spans="1:15" ht="16.5" customHeight="1" x14ac:dyDescent="0.4">
      <c r="A27" s="28" t="s">
        <v>89</v>
      </c>
      <c r="B27" s="142">
        <v>18375.658624843782</v>
      </c>
      <c r="C27" s="142">
        <v>19182.84437331514</v>
      </c>
      <c r="D27" s="142">
        <v>24154.723053364301</v>
      </c>
      <c r="E27" s="142">
        <v>29020.660780049617</v>
      </c>
      <c r="F27" s="142">
        <v>34319.519016100421</v>
      </c>
      <c r="G27" s="142">
        <v>40431.108016027574</v>
      </c>
      <c r="H27" s="142">
        <v>47217.693492480525</v>
      </c>
      <c r="I27" s="142">
        <v>63845.501951779588</v>
      </c>
      <c r="J27" s="142">
        <v>61159.428839529181</v>
      </c>
      <c r="K27" s="142">
        <v>62452.329265495893</v>
      </c>
      <c r="L27" s="142">
        <v>64960.765987571052</v>
      </c>
      <c r="M27" s="142">
        <v>66868.911328467293</v>
      </c>
      <c r="N27" s="142">
        <v>36672.608537038046</v>
      </c>
      <c r="O27" s="143">
        <v>37151.939777596126</v>
      </c>
    </row>
    <row r="28" spans="1:15" ht="16.5" customHeight="1" x14ac:dyDescent="0.4">
      <c r="A28" s="28" t="s">
        <v>25</v>
      </c>
      <c r="B28" s="142">
        <v>0</v>
      </c>
      <c r="C28" s="142">
        <v>0</v>
      </c>
      <c r="D28" s="142">
        <v>0</v>
      </c>
      <c r="E28" s="142">
        <v>0</v>
      </c>
      <c r="F28" s="142">
        <v>0</v>
      </c>
      <c r="G28" s="142">
        <v>0</v>
      </c>
      <c r="H28" s="142">
        <v>0</v>
      </c>
      <c r="I28" s="142">
        <v>0</v>
      </c>
      <c r="J28" s="142">
        <v>0</v>
      </c>
      <c r="K28" s="142">
        <v>0</v>
      </c>
      <c r="L28" s="142">
        <v>0</v>
      </c>
      <c r="M28" s="142">
        <v>0</v>
      </c>
      <c r="N28" s="142">
        <v>0</v>
      </c>
      <c r="O28" s="143">
        <v>0</v>
      </c>
    </row>
    <row r="29" spans="1:15" ht="16.5" customHeight="1" thickBot="1" x14ac:dyDescent="0.45">
      <c r="A29" s="29" t="s">
        <v>90</v>
      </c>
      <c r="B29" s="144">
        <v>2627.7720066143088</v>
      </c>
      <c r="C29" s="144">
        <v>1976.4668174827098</v>
      </c>
      <c r="D29" s="144">
        <v>3686.7036336402061</v>
      </c>
      <c r="E29" s="144">
        <v>4150.037915275675</v>
      </c>
      <c r="F29" s="144">
        <v>4907.7898752999308</v>
      </c>
      <c r="G29" s="144">
        <v>5781.7646708605998</v>
      </c>
      <c r="H29" s="144">
        <v>6752.2659029311271</v>
      </c>
      <c r="I29" s="144">
        <v>9130.0903114460161</v>
      </c>
      <c r="J29" s="144">
        <v>8745.9741349217038</v>
      </c>
      <c r="K29" s="144">
        <v>8930.8626124482562</v>
      </c>
      <c r="L29" s="144">
        <v>9289.5762745382053</v>
      </c>
      <c r="M29" s="144">
        <v>9562.4465435025795</v>
      </c>
      <c r="N29" s="144">
        <v>5244.2884410611296</v>
      </c>
      <c r="O29" s="145">
        <v>5312.8341863619971</v>
      </c>
    </row>
    <row r="30" spans="1:15" ht="13.5" customHeight="1" thickTop="1" thickBot="1" x14ac:dyDescent="0.45">
      <c r="A30" s="30" t="s">
        <v>95</v>
      </c>
      <c r="B30" s="148">
        <v>285645.38068307383</v>
      </c>
      <c r="C30" s="148">
        <v>295138.13656152843</v>
      </c>
      <c r="D30" s="148">
        <v>390059.97582071729</v>
      </c>
      <c r="E30" s="148">
        <v>451119.48722121498</v>
      </c>
      <c r="F30" s="148">
        <v>533489.0179642383</v>
      </c>
      <c r="G30" s="148">
        <v>628492.26122771716</v>
      </c>
      <c r="H30" s="148">
        <v>733988.16924043489</v>
      </c>
      <c r="I30" s="148">
        <v>992463.62169905915</v>
      </c>
      <c r="J30" s="148">
        <v>950709.2338778791</v>
      </c>
      <c r="K30" s="148">
        <v>970807.07319348655</v>
      </c>
      <c r="L30" s="148">
        <v>1009800.1442460706</v>
      </c>
      <c r="M30" s="148">
        <v>1039461.824049048</v>
      </c>
      <c r="N30" s="148">
        <v>570067.25255773682</v>
      </c>
      <c r="O30" s="148">
        <v>577518.34628329112</v>
      </c>
    </row>
    <row r="31" spans="1:15" s="32" customFormat="1" ht="16.5" customHeight="1" thickBot="1" x14ac:dyDescent="0.45">
      <c r="A31" s="31" t="s">
        <v>96</v>
      </c>
      <c r="B31" s="146">
        <v>5372347.9097300004</v>
      </c>
      <c r="C31" s="146">
        <v>5220661.2329899976</v>
      </c>
      <c r="D31" s="146">
        <v>5587917.7143133758</v>
      </c>
      <c r="E31" s="146">
        <v>5881080.5938932486</v>
      </c>
      <c r="F31" s="146">
        <v>6345557.1003296468</v>
      </c>
      <c r="G31" s="146">
        <v>6957379.8852893002</v>
      </c>
      <c r="H31" s="146">
        <v>7327328.9957590746</v>
      </c>
      <c r="I31" s="146">
        <v>7690056.2294122763</v>
      </c>
      <c r="J31" s="146">
        <v>8013987.120399639</v>
      </c>
      <c r="K31" s="146">
        <v>8502989.310334282</v>
      </c>
      <c r="L31" s="146">
        <v>9329990.0832823701</v>
      </c>
      <c r="M31" s="146">
        <v>10036342.917105077</v>
      </c>
      <c r="N31" s="146">
        <v>10865379.282242734</v>
      </c>
      <c r="O31" s="147">
        <v>12666207.310711473</v>
      </c>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4.xml><?xml version="1.0" encoding="utf-8"?>
<ds:datastoreItem xmlns:ds="http://schemas.openxmlformats.org/officeDocument/2006/customXml" ds:itemID="{767D0008-673F-47F9-ABBB-E35711CB2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FormsList&amp;FilerInfo</vt:lpstr>
      <vt:lpstr>Form 8.1a</vt:lpstr>
      <vt:lpstr>Form 8.1b</vt:lpstr>
      <vt:lpstr>CoName</vt:lpstr>
      <vt:lpstr>filedate</vt:lpstr>
      <vt:lpstr>Cover!Print_Area</vt:lpstr>
      <vt:lpstr>'FormsList&amp;FilerInfo'!Print_Area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Goss, Eric Michael</cp:lastModifiedBy>
  <cp:revision/>
  <dcterms:created xsi:type="dcterms:W3CDTF">2004-04-26T18:12:37Z</dcterms:created>
  <dcterms:modified xsi:type="dcterms:W3CDTF">2025-07-11T22:38:30Z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